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Legend" sheetId="1" state="visible" r:id="rId1"/>
    <sheet name="I_IT" sheetId="2851" state="visible" r:id="rId2"/>
    <sheet name="I_CT" sheetId="2852" state="visible" r:id="rId3"/>
    <sheet name="I_Soft_DB" sheetId="2853" state="visible" r:id="rId4"/>
    <sheet name="I_TraEq" sheetId="2854" state="visible" r:id="rId5"/>
    <sheet name="I_OMach" sheetId="2855" state="visible" r:id="rId6"/>
    <sheet name="I_OCon" sheetId="2856" state="visible" r:id="rId7"/>
    <sheet name="I_Rstruc" sheetId="2857" state="visible" r:id="rId8"/>
    <sheet name="I_Cult" sheetId="2858" state="visible" r:id="rId9"/>
    <sheet name="I_RD" sheetId="2859" state="visible" r:id="rId10"/>
    <sheet name="I_OIPP" sheetId="2860" state="visible" r:id="rId11"/>
    <sheet name="I_GFCF" sheetId="2861" state="visible" r:id="rId12"/>
    <sheet name="Ipyp_IT" sheetId="2862" state="visible" r:id="rId13"/>
    <sheet name="Ipyp_CT" sheetId="2863" state="visible" r:id="rId14"/>
    <sheet name="Ipyp_Soft_DB" sheetId="2864" state="visible" r:id="rId15"/>
    <sheet name="Ipyp_TraEq" sheetId="2865" state="visible" r:id="rId16"/>
    <sheet name="Ipyp_OMach" sheetId="2866" state="visible" r:id="rId17"/>
    <sheet name="Ipyp_OCon" sheetId="2867" state="visible" r:id="rId18"/>
    <sheet name="Ipyp_Rstruc" sheetId="2868" state="visible" r:id="rId19"/>
    <sheet name="Ipyp_Cult" sheetId="2869" state="visible" r:id="rId20"/>
    <sheet name="Ipyp_RD" sheetId="2870" state="visible" r:id="rId21"/>
    <sheet name="Ipyp_OIPP" sheetId="2871" state="visible" r:id="rId22"/>
    <sheet name="Ipyp_GFCF" sheetId="2872" state="visible" r:id="rId23"/>
    <sheet name="Ip_IT" sheetId="2873" state="visible" r:id="rId24"/>
    <sheet name="Ip_CT" sheetId="2874" state="visible" r:id="rId25"/>
    <sheet name="Ip_Soft_DB" sheetId="2875" state="visible" r:id="rId26"/>
    <sheet name="Ip_TraEq" sheetId="2876" state="visible" r:id="rId27"/>
    <sheet name="Ip_OMach" sheetId="2877" state="visible" r:id="rId28"/>
    <sheet name="Ip_OCon" sheetId="2878" state="visible" r:id="rId29"/>
    <sheet name="Ip_Rstruc" sheetId="2879" state="visible" r:id="rId30"/>
    <sheet name="Ip_Cult" sheetId="2880" state="visible" r:id="rId31"/>
    <sheet name="Ip_RD" sheetId="2881" state="visible" r:id="rId32"/>
    <sheet name="Ip_OIPP" sheetId="2882" state="visible" r:id="rId33"/>
    <sheet name="Ip_GFCF" sheetId="2883" state="visible" r:id="rId34"/>
    <sheet name="K_IT" sheetId="2884" state="visible" r:id="rId35"/>
    <sheet name="K_CT" sheetId="2885" state="visible" r:id="rId36"/>
    <sheet name="K_Soft_DB" sheetId="2886" state="visible" r:id="rId37"/>
    <sheet name="K_TraEq" sheetId="2887" state="visible" r:id="rId38"/>
    <sheet name="K_OMach" sheetId="2888" state="visible" r:id="rId39"/>
    <sheet name="K_OCon" sheetId="2889" state="visible" r:id="rId40"/>
    <sheet name="K_Rstruc" sheetId="2890" state="visible" r:id="rId41"/>
    <sheet name="K_Cult" sheetId="2891" state="visible" r:id="rId42"/>
    <sheet name="K_RD" sheetId="2892" state="visible" r:id="rId43"/>
    <sheet name="K_OIPP" sheetId="2893" state="visible" r:id="rId44"/>
    <sheet name="K_GFCF" sheetId="2894" state="visible" r:id="rId45"/>
    <sheet name="Kpyp_IT" sheetId="2895" state="visible" r:id="rId46"/>
    <sheet name="Kpyp_CT" sheetId="2896" state="visible" r:id="rId47"/>
    <sheet name="Kpyp_Soft_DB" sheetId="2897" state="visible" r:id="rId48"/>
    <sheet name="Kpyp_TraEq" sheetId="2898" state="visible" r:id="rId49"/>
    <sheet name="Kpyp_OMach" sheetId="2899" state="visible" r:id="rId50"/>
    <sheet name="Kpyp_OCon" sheetId="2900" state="visible" r:id="rId51"/>
    <sheet name="Kpyp_Rstruc" sheetId="2901" state="visible" r:id="rId52"/>
    <sheet name="Kpyp_Cult" sheetId="2902" state="visible" r:id="rId53"/>
    <sheet name="Kpyp_RD" sheetId="2903" state="visible" r:id="rId54"/>
    <sheet name="Kpyp_OIPP" sheetId="2904" state="visible" r:id="rId55"/>
    <sheet name="Kpyp_GFCF" sheetId="2905" state="visible" r:id="rId56"/>
    <sheet name="Iq_IT" sheetId="2906" state="visible" r:id="rId57"/>
    <sheet name="Iq_CT" sheetId="2907" state="visible" r:id="rId58"/>
    <sheet name="Iq_Soft_DB" sheetId="2908" state="visible" r:id="rId59"/>
    <sheet name="Iq_TraEq" sheetId="2909" state="visible" r:id="rId60"/>
    <sheet name="Iq_OMach" sheetId="2910" state="visible" r:id="rId61"/>
    <sheet name="Iq_OCon" sheetId="2911" state="visible" r:id="rId62"/>
    <sheet name="Iq_Rstruc" sheetId="2912" state="visible" r:id="rId63"/>
    <sheet name="Iq_Cult" sheetId="2913" state="visible" r:id="rId64"/>
    <sheet name="Iq_RD" sheetId="2914" state="visible" r:id="rId65"/>
    <sheet name="Iq_OIPP" sheetId="2915" state="visible" r:id="rId66"/>
    <sheet name="Iq_GFCF" sheetId="2916" state="visible" r:id="rId67"/>
    <sheet name="Kq_IT" sheetId="2917" state="visible" r:id="rId68"/>
    <sheet name="Kq_CT" sheetId="2918" state="visible" r:id="rId69"/>
    <sheet name="Kq_Soft_DB" sheetId="2919" state="visible" r:id="rId70"/>
    <sheet name="Kq_TraEq" sheetId="2920" state="visible" r:id="rId71"/>
    <sheet name="Kq_OMach" sheetId="2921" state="visible" r:id="rId72"/>
    <sheet name="Kq_OCon" sheetId="2922" state="visible" r:id="rId73"/>
    <sheet name="Kq_Rstruc" sheetId="2923" state="visible" r:id="rId74"/>
    <sheet name="Kq_Cult" sheetId="2924" state="visible" r:id="rId75"/>
    <sheet name="Kq_RD" sheetId="2925" state="visible" r:id="rId76"/>
    <sheet name="Kq_OIPP" sheetId="2926" state="visible" r:id="rId77"/>
    <sheet name="Kq_GFCF" sheetId="2927" state="visible" r:id="rId78"/>
  </sheets>
</workbook>
</file>

<file path=xl/sharedStrings.xml><?xml version="1.0" encoding="utf-8"?>
<sst xmlns="http://schemas.openxmlformats.org/spreadsheetml/2006/main" count="390" uniqueCount="390">
  <si>
    <t xml:space="preserve">Variable</t>
  </si>
  <si>
    <t xml:space="preserve">Description</t>
  </si>
  <si>
    <t xml:space="preserve">GFCF, current prices, millions of national currency</t>
  </si>
  <si>
    <t xml:space="preserve">I_IT</t>
  </si>
  <si>
    <t xml:space="preserve">Computing equipment</t>
  </si>
  <si>
    <t xml:space="preserve">I_CT</t>
  </si>
  <si>
    <t xml:space="preserve">Communications equipment</t>
  </si>
  <si>
    <t xml:space="preserve">I_Soft_DB</t>
  </si>
  <si>
    <t xml:space="preserve">Computer software and databases</t>
  </si>
  <si>
    <t xml:space="preserve">I_TraEq</t>
  </si>
  <si>
    <t xml:space="preserve">Transport equipment</t>
  </si>
  <si>
    <t xml:space="preserve">I_OMach</t>
  </si>
  <si>
    <t xml:space="preserve">Other Machinery and Equipment</t>
  </si>
  <si>
    <t xml:space="preserve">I_OCon</t>
  </si>
  <si>
    <t xml:space="preserve">Total non-residential investment</t>
  </si>
  <si>
    <t xml:space="preserve">I_Rstruc</t>
  </si>
  <si>
    <t xml:space="preserve">Residential structures</t>
  </si>
  <si>
    <t xml:space="preserve">I_Cult</t>
  </si>
  <si>
    <t xml:space="preserve">Cultivated assets</t>
  </si>
  <si>
    <t xml:space="preserve">I_RD</t>
  </si>
  <si>
    <t xml:space="preserve">Research and development</t>
  </si>
  <si>
    <t xml:space="preserve">I_OIPP</t>
  </si>
  <si>
    <t xml:space="preserve">Other IPP assets</t>
  </si>
  <si>
    <t xml:space="preserve">I_GFCF</t>
  </si>
  <si>
    <t xml:space="preserve">All assets</t>
  </si>
  <si>
    <t xml:space="preserve">GFCF, previous year prices, millions of national currency</t>
  </si>
  <si>
    <t xml:space="preserve">Ipyp_IT</t>
  </si>
  <si>
    <t xml:space="preserve">Computing equipment previous year prices</t>
  </si>
  <si>
    <t xml:space="preserve">Ipyp_CT</t>
  </si>
  <si>
    <t xml:space="preserve">Communications equipment previous year prices</t>
  </si>
  <si>
    <t xml:space="preserve">Ipyp_Soft_DB</t>
  </si>
  <si>
    <t xml:space="preserve">Computer software and databases previous year prices</t>
  </si>
  <si>
    <t xml:space="preserve">Ipyp_TraEq</t>
  </si>
  <si>
    <t xml:space="preserve">Transport equipment previous year prices</t>
  </si>
  <si>
    <t xml:space="preserve">Ipyp_OMach</t>
  </si>
  <si>
    <t xml:space="preserve">Other machinery and equipment previous year prices</t>
  </si>
  <si>
    <t xml:space="preserve">Ipyp_OCon</t>
  </si>
  <si>
    <t xml:space="preserve">Total non-residential investment previous year prices</t>
  </si>
  <si>
    <t xml:space="preserve">Ipyp_Rstruc</t>
  </si>
  <si>
    <t xml:space="preserve">Residential structures previous year prices</t>
  </si>
  <si>
    <t xml:space="preserve">Ipyp_Cult</t>
  </si>
  <si>
    <t xml:space="preserve">Cultivated assets previous year prices</t>
  </si>
  <si>
    <t xml:space="preserve">Ipyp_RD</t>
  </si>
  <si>
    <t xml:space="preserve">Research and development previous year prices</t>
  </si>
  <si>
    <t xml:space="preserve">Ipyp_OIPP</t>
  </si>
  <si>
    <t xml:space="preserve">Other IPP assets previous year prices</t>
  </si>
  <si>
    <t xml:space="preserve">Ipyp_GFCF</t>
  </si>
  <si>
    <t xml:space="preserve">All assets previous year prices</t>
  </si>
  <si>
    <t xml:space="preserve">GFCF, chained linked volumes (2020), millions of national currency</t>
  </si>
  <si>
    <t xml:space="preserve">Iq_IT</t>
  </si>
  <si>
    <t xml:space="preserve">Computing equipment, chained linked volumes (2020)</t>
  </si>
  <si>
    <t xml:space="preserve">Iq_CT</t>
  </si>
  <si>
    <t xml:space="preserve">Communications equipment, chained linked volumes (2020)</t>
  </si>
  <si>
    <t xml:space="preserve">Iq_Soft_DB</t>
  </si>
  <si>
    <t xml:space="preserve">Computer software and databases, chained linked volumes (2020)</t>
  </si>
  <si>
    <t xml:space="preserve">Iq_TraEq</t>
  </si>
  <si>
    <t xml:space="preserve">Transport equipment, chained linked volumes (2020)</t>
  </si>
  <si>
    <t xml:space="preserve">Iq_OMach</t>
  </si>
  <si>
    <t xml:space="preserve">Other Machinery and Equipment, chained linked volumes (2020)</t>
  </si>
  <si>
    <t xml:space="preserve">Iq_OCon</t>
  </si>
  <si>
    <t xml:space="preserve">Total non-residential investment, chained linked volumes (2020)</t>
  </si>
  <si>
    <t xml:space="preserve">Iq_Rstruc</t>
  </si>
  <si>
    <t xml:space="preserve">Residential structures, chained linked volumes (2020)</t>
  </si>
  <si>
    <t xml:space="preserve">Iq_Cult</t>
  </si>
  <si>
    <t xml:space="preserve">Cultivated assets, chained linked volumes (2020)</t>
  </si>
  <si>
    <t xml:space="preserve">Iq_RD</t>
  </si>
  <si>
    <t xml:space="preserve">Research and development, chained linked volumes (2020)</t>
  </si>
  <si>
    <t xml:space="preserve">Iq_OIPP</t>
  </si>
  <si>
    <t xml:space="preserve">Other IPP assets, chained linked volumes (2020)</t>
  </si>
  <si>
    <t xml:space="preserve">Iq_GFCF</t>
  </si>
  <si>
    <t xml:space="preserve">All assets, chained linked volumes (2020)</t>
  </si>
  <si>
    <t xml:space="preserve">GFCF, price indexes (2020)</t>
  </si>
  <si>
    <t xml:space="preserve">Ip_IT</t>
  </si>
  <si>
    <t xml:space="preserve">Computing equipment price index (2020)</t>
  </si>
  <si>
    <t xml:space="preserve">Ip_CT</t>
  </si>
  <si>
    <t xml:space="preserve">Communications equipment price index (2020)</t>
  </si>
  <si>
    <t xml:space="preserve">Ip_Soft_DB</t>
  </si>
  <si>
    <t xml:space="preserve">Computer software and databases price index (2020)</t>
  </si>
  <si>
    <t xml:space="preserve">Ip_TraEq</t>
  </si>
  <si>
    <t xml:space="preserve">Transport equipment price index (2020)</t>
  </si>
  <si>
    <t xml:space="preserve">Ip_OMach</t>
  </si>
  <si>
    <t xml:space="preserve">Other machinery and equipment price index (2020)</t>
  </si>
  <si>
    <t xml:space="preserve">Ip_OCon</t>
  </si>
  <si>
    <t xml:space="preserve">Total non-residential investment price index (2020)</t>
  </si>
  <si>
    <t xml:space="preserve">Ip_Rstruc</t>
  </si>
  <si>
    <t xml:space="preserve">Residential structures price index (2020)</t>
  </si>
  <si>
    <t xml:space="preserve">Ip_Cult</t>
  </si>
  <si>
    <t xml:space="preserve">Cultivated assets price index (2020)</t>
  </si>
  <si>
    <t xml:space="preserve">Ip_RD</t>
  </si>
  <si>
    <t xml:space="preserve">Research and development price index (2020)</t>
  </si>
  <si>
    <t xml:space="preserve">Ip_OIPP</t>
  </si>
  <si>
    <t xml:space="preserve">Other IPP assets price index (2020)</t>
  </si>
  <si>
    <t xml:space="preserve">Ip_GFCF</t>
  </si>
  <si>
    <t xml:space="preserve">All assets price index (2020)</t>
  </si>
  <si>
    <t xml:space="preserve">Capital stock net, current replacement stock, millions of national currency</t>
  </si>
  <si>
    <t xml:space="preserve">K_IT</t>
  </si>
  <si>
    <t xml:space="preserve">Computing equipment capital stock</t>
  </si>
  <si>
    <t xml:space="preserve">K_CT</t>
  </si>
  <si>
    <t xml:space="preserve">Communications equipment capital stock</t>
  </si>
  <si>
    <t xml:space="preserve">K_Soft_DB</t>
  </si>
  <si>
    <t xml:space="preserve">Computer software and databases capital stock</t>
  </si>
  <si>
    <t xml:space="preserve">K_TraEq</t>
  </si>
  <si>
    <t xml:space="preserve">Transport equipment capital stock</t>
  </si>
  <si>
    <t xml:space="preserve">K_OMach</t>
  </si>
  <si>
    <t xml:space="preserve">Other machinery and equipment capital stock</t>
  </si>
  <si>
    <t xml:space="preserve">K_OCon</t>
  </si>
  <si>
    <t xml:space="preserve">Total non-residential investment capital stock</t>
  </si>
  <si>
    <t xml:space="preserve">K_Rstruc</t>
  </si>
  <si>
    <t xml:space="preserve">Residential structures capital stock</t>
  </si>
  <si>
    <t xml:space="preserve">K_Cult</t>
  </si>
  <si>
    <t xml:space="preserve">Cultivated assets capital stock</t>
  </si>
  <si>
    <t xml:space="preserve">K_RD</t>
  </si>
  <si>
    <t xml:space="preserve">Research and development capital stock</t>
  </si>
  <si>
    <t xml:space="preserve">K_OIPP</t>
  </si>
  <si>
    <t xml:space="preserve">Other IPP assets capital stock</t>
  </si>
  <si>
    <t xml:space="preserve">K_GFCF</t>
  </si>
  <si>
    <t xml:space="preserve">All assets capital stock</t>
  </si>
  <si>
    <t xml:space="preserve">Capital stock net, previous year replacement stock, millions of national currency</t>
  </si>
  <si>
    <t xml:space="preserve">Kpyp_IT</t>
  </si>
  <si>
    <t xml:space="preserve">Computing equipment capital stock prev. year replac. cost</t>
  </si>
  <si>
    <t xml:space="preserve">Kpyp_CT</t>
  </si>
  <si>
    <t xml:space="preserve">Communications equipment capital stock prev. year replac. cost</t>
  </si>
  <si>
    <t xml:space="preserve">Kpyp_Soft_DB</t>
  </si>
  <si>
    <t xml:space="preserve">Computer software and databases capital stock prev. year replac. cost</t>
  </si>
  <si>
    <t xml:space="preserve">Kpyp_TraEq</t>
  </si>
  <si>
    <t xml:space="preserve">Transport equipment capital stock prev. year replac. cost</t>
  </si>
  <si>
    <t xml:space="preserve">Kpyp_OMach</t>
  </si>
  <si>
    <t xml:space="preserve">Other machinery and equipment capital stock prev. year replac. cost</t>
  </si>
  <si>
    <t xml:space="preserve">Kpyp_OCon</t>
  </si>
  <si>
    <t xml:space="preserve">Total non-residential investment capital stock prev. year replac. cost</t>
  </si>
  <si>
    <t xml:space="preserve">Kpyp_Rstruc</t>
  </si>
  <si>
    <t xml:space="preserve">Residential structures capital stock prev. year replac. cost</t>
  </si>
  <si>
    <t xml:space="preserve">Kpyp_Cult</t>
  </si>
  <si>
    <t xml:space="preserve">Cultivated assets capital stock prev. year replac. cost</t>
  </si>
  <si>
    <t xml:space="preserve">Kpyp_RD</t>
  </si>
  <si>
    <t xml:space="preserve">Research and development capital stock prev. year replac. cost</t>
  </si>
  <si>
    <t xml:space="preserve">Kpyp_OIPP</t>
  </si>
  <si>
    <t xml:space="preserve">Other IPP assets capital stock prev. year replac. cost</t>
  </si>
  <si>
    <t xml:space="preserve">Kpyp_GFCF</t>
  </si>
  <si>
    <t xml:space="preserve">All assets capital stock prev. year replac. cost</t>
  </si>
  <si>
    <t xml:space="preserve">Capital stock net, chained linked volumes (2020), millions of national currency</t>
  </si>
  <si>
    <t xml:space="preserve">Kq_IT</t>
  </si>
  <si>
    <t xml:space="preserve">Kq_CT</t>
  </si>
  <si>
    <t xml:space="preserve">Kq_Soft_DB</t>
  </si>
  <si>
    <t xml:space="preserve">Kq_TraEq</t>
  </si>
  <si>
    <t xml:space="preserve">Kq_OMach</t>
  </si>
  <si>
    <t xml:space="preserve">Kq_OCon</t>
  </si>
  <si>
    <t xml:space="preserve">Kq_Rstruc</t>
  </si>
  <si>
    <t xml:space="preserve">Kq_Cult</t>
  </si>
  <si>
    <t xml:space="preserve">Kq_RD</t>
  </si>
  <si>
    <t xml:space="preserve">Kq_OIPP</t>
  </si>
  <si>
    <t xml:space="preserve">Kq_GFCF</t>
  </si>
  <si>
    <t xml:space="preserve">Capital Accounts</t>
  </si>
  <si>
    <t xml:space="preserve">Source: Euklems &amp; INTANProd database, 2024 release</t>
  </si>
  <si>
    <t xml:space="preserve">When using this database please quote: Bontadini F., Corrado C., Haskel J., Iommi M., Jona-Lasinio C. (2023), EUKLEMS &amp; INTANProd: industry productivity accounts with intangibles - Sources of growth and productivity trends: methods and main measurement challenges</t>
  </si>
  <si>
    <t xml:space="preserve"/>
  </si>
  <si>
    <t xml:space="preserve">Notes</t>
  </si>
  <si>
    <t xml:space="preserve">Numbers displayed are in accordance with the industry classification (NACE Rev. 2/ISIC Rev. 4) and the European System of Capital Accounts (ESA 2010).</t>
  </si>
  <si>
    <t xml:space="preserve">Extracted from Eurostat:		08/04/2024</t>
  </si>
  <si>
    <t xml:space="preserve">For more information and updates, see: https://euklems-intanprod-llee.luiss.it/</t>
  </si>
  <si>
    <t xml:space="preserve">Acknowledgements and disclaimer</t>
  </si>
  <si>
    <t xml:space="preserve">This update of the EUKLEMS &amp; INTANProd database 2024 has been funded by the WIPO:</t>
  </si>
  <si>
    <t xml:space="preserve">Procurement procedure ECFIN/2020/OP/0001 – Provision of Industry level growth and productivity data with special focus on intangible assets – 2020/S 114-275561</t>
  </si>
  <si>
    <t xml:space="preserve">Any errors or omissions are entirely the responsibility of the Luiss Lab of European Economics - LLEE</t>
  </si>
  <si>
    <t xml:space="preserve">For comments and suggestions please send an email to euklems-intanprod@luiss.it</t>
  </si>
  <si>
    <t xml:space="preserve">var</t>
  </si>
  <si>
    <t xml:space="preserve">nace_r2_code</t>
  </si>
  <si>
    <t xml:space="preserve">geo_code</t>
  </si>
  <si>
    <t xml:space="preserve">nace_r2_name</t>
  </si>
  <si>
    <t xml:space="preserve">geo_name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</si>
  <si>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</si>
  <si>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</si>
  <si>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</si>
  <si>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</si>
  <si>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</si>
  <si>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</si>
  <si>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</si>
  <si>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</si>
  <si>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</si>
  <si>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</si>
  <si>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</si>
  <si>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</si>
  <si>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</si>
  <si>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</si>
  <si>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</si>
  <si>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</si>
  <si>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</si>
  <si>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</si>
  <si>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</si>
  <si>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</si>
  <si>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</si>
  <si>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</si>
  <si>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</si>
  <si>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</si>
  <si>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</si>
  <si>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</si>
  <si>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</si>
  <si>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A</t>
  </si>
  <si>
    <t xml:space="preserve">AT</t>
  </si>
  <si>
    <t xml:space="preserve">Agriculture, forestry and fishing</t>
  </si>
  <si>
    <t xml:space="preserve">Austria</t>
  </si>
  <si>
    <t xml:space="preserve">BE</t>
  </si>
  <si>
    <t xml:space="preserve">Belgium</t>
  </si>
  <si>
    <t xml:space="preserve">BG</t>
  </si>
  <si>
    <t xml:space="preserve">Bulgaria</t>
  </si>
  <si>
    <t xml:space="preserve">CY</t>
  </si>
  <si>
    <t xml:space="preserve">Cyprus</t>
  </si>
  <si>
    <t xml:space="preserve">CZ</t>
  </si>
  <si>
    <t xml:space="preserve">Czechia</t>
  </si>
  <si>
    <t xml:space="preserve">DE</t>
  </si>
  <si>
    <t xml:space="preserve">Germany</t>
  </si>
  <si>
    <t xml:space="preserve">DK</t>
  </si>
  <si>
    <t xml:space="preserve">Denmark</t>
  </si>
  <si>
    <t xml:space="preserve">EA19</t>
  </si>
  <si>
    <t xml:space="preserve">Euro area - 19 countries  (from 2020)</t>
  </si>
  <si>
    <t xml:space="preserve">EE</t>
  </si>
  <si>
    <t xml:space="preserve">Estonia</t>
  </si>
  <si>
    <t xml:space="preserve">EL</t>
  </si>
  <si>
    <t xml:space="preserve">Greece</t>
  </si>
  <si>
    <t xml:space="preserve">ES</t>
  </si>
  <si>
    <t xml:space="preserve">Spain</t>
  </si>
  <si>
    <t xml:space="preserve">EU11</t>
  </si>
  <si>
    <t xml:space="preserve">EU12 without UK</t>
  </si>
  <si>
    <t xml:space="preserve">EU12</t>
  </si>
  <si>
    <t xml:space="preserve">AT, BE, CZ, DE, DK, ES, FI, FR, IT, NL, SE and UK</t>
  </si>
  <si>
    <t xml:space="preserve">EU15</t>
  </si>
  <si>
    <t xml:space="preserve">European Union - 15 countries (1995-2004)</t>
  </si>
  <si>
    <t xml:space="preserve">EU19</t>
  </si>
  <si>
    <t xml:space="preserve">EU20 without the UK</t>
  </si>
  <si>
    <t xml:space="preserve">EU20</t>
  </si>
  <si>
    <t xml:space="preserve">AT, BE, CZ, DE, DK, EE, ES, FI, FR, HU, IT, LT, LU, LV, NL, RO, SE, SI, SK and UK</t>
  </si>
  <si>
    <t xml:space="preserve">EU27</t>
  </si>
  <si>
    <t xml:space="preserve">European Union - 27 countries (from 2020)</t>
  </si>
  <si>
    <t xml:space="preserve">EU27_2020</t>
  </si>
  <si>
    <t xml:space="preserve">EU28</t>
  </si>
  <si>
    <t xml:space="preserve">European Union - 28 countries (2013-2020)</t>
  </si>
  <si>
    <t xml:space="preserve">FI</t>
  </si>
  <si>
    <t xml:space="preserve">Finland</t>
  </si>
  <si>
    <t xml:space="preserve">FR</t>
  </si>
  <si>
    <t xml:space="preserve">France</t>
  </si>
  <si>
    <t xml:space="preserve">HR</t>
  </si>
  <si>
    <t xml:space="preserve">Croatia</t>
  </si>
  <si>
    <t xml:space="preserve">HU</t>
  </si>
  <si>
    <t xml:space="preserve">Hungary</t>
  </si>
  <si>
    <t xml:space="preserve">IE</t>
  </si>
  <si>
    <t xml:space="preserve">Ireland</t>
  </si>
  <si>
    <t xml:space="preserve">IT</t>
  </si>
  <si>
    <t xml:space="preserve">Italy</t>
  </si>
  <si>
    <t xml:space="preserve">JP</t>
  </si>
  <si>
    <t xml:space="preserve">Japan</t>
  </si>
  <si>
    <t xml:space="preserve">LT</t>
  </si>
  <si>
    <t xml:space="preserve">Lithuania</t>
  </si>
  <si>
    <t xml:space="preserve">LU</t>
  </si>
  <si>
    <t xml:space="preserve">Luxembourg</t>
  </si>
  <si>
    <t xml:space="preserve">LV</t>
  </si>
  <si>
    <t xml:space="preserve">Latvia</t>
  </si>
  <si>
    <t xml:space="preserve">MT</t>
  </si>
  <si>
    <t xml:space="preserve">Malta</t>
  </si>
  <si>
    <t xml:space="preserve">NL</t>
  </si>
  <si>
    <t xml:space="preserve">Netherlands</t>
  </si>
  <si>
    <t xml:space="preserve">PL</t>
  </si>
  <si>
    <t xml:space="preserve">Poland</t>
  </si>
  <si>
    <t xml:space="preserve">PT</t>
  </si>
  <si>
    <t xml:space="preserve">Portugal</t>
  </si>
  <si>
    <t xml:space="preserve">RO</t>
  </si>
  <si>
    <t xml:space="preserve">Romania</t>
  </si>
  <si>
    <t xml:space="preserve">SE</t>
  </si>
  <si>
    <t xml:space="preserve">Sweden</t>
  </si>
  <si>
    <t xml:space="preserve">SI</t>
  </si>
  <si>
    <t xml:space="preserve">Slovenia</t>
  </si>
  <si>
    <t xml:space="preserve">SK</t>
  </si>
  <si>
    <t xml:space="preserve">Slovakia</t>
  </si>
  <si>
    <t xml:space="preserve">UK</t>
  </si>
  <si>
    <t xml:space="preserve">United Kingdom</t>
  </si>
  <si>
    <t xml:space="preserve">US</t>
  </si>
  <si>
    <t xml:space="preserve">United States</t>
  </si>
  <si>
    <t xml:space="preserve">B</t>
  </si>
  <si>
    <t xml:space="preserve">Mining and quarrying</t>
  </si>
  <si>
    <t xml:space="preserve">C</t>
  </si>
  <si>
    <t xml:space="preserve">Manufacturing</t>
  </si>
  <si>
    <t xml:space="preserve">C10-C12</t>
  </si>
  <si>
    <t xml:space="preserve">Manufacture of food products; beverages and tobacco products</t>
  </si>
  <si>
    <t xml:space="preserve">C13-C15</t>
  </si>
  <si>
    <t xml:space="preserve">Manufacture of textiles, wearing apparel, leather and related products</t>
  </si>
  <si>
    <t xml:space="preserve">C16-C18</t>
  </si>
  <si>
    <t xml:space="preserve">Manufacture of wood, paper, printing and reproduction</t>
  </si>
  <si>
    <t xml:space="preserve">C19</t>
  </si>
  <si>
    <t xml:space="preserve">Manufacture of coke and refined petroleum products</t>
  </si>
  <si>
    <t xml:space="preserve">C20</t>
  </si>
  <si>
    <t xml:space="preserve">Manufacture of chemicals and chemical products</t>
  </si>
  <si>
    <t xml:space="preserve">C20-C21</t>
  </si>
  <si>
    <t xml:space="preserve">Chemicals; basic pharmaceutical products</t>
  </si>
  <si>
    <t xml:space="preserve">C21</t>
  </si>
  <si>
    <t xml:space="preserve">Manufacture of basic pharmaceutical products and pharmaceutical preparations</t>
  </si>
  <si>
    <t xml:space="preserve">C22-C23</t>
  </si>
  <si>
    <t xml:space="preserve">Manufacture of rubber and plastic products and other non-metallic mineral products</t>
  </si>
  <si>
    <t xml:space="preserve">C24-C25</t>
  </si>
  <si>
    <t xml:space="preserve">Manufacture of basic metals and fabricated metal products, except machinery and equipment</t>
  </si>
  <si>
    <t xml:space="preserve">C26</t>
  </si>
  <si>
    <t xml:space="preserve">Manufacture of computer, electronic and optical products</t>
  </si>
  <si>
    <t xml:space="preserve">C26-C27</t>
  </si>
  <si>
    <t xml:space="preserve">Computer, electronic, optical products; electrical equipment</t>
  </si>
  <si>
    <t xml:space="preserve">C27</t>
  </si>
  <si>
    <t xml:space="preserve">Manufacture of electrical equipment</t>
  </si>
  <si>
    <t xml:space="preserve">C28</t>
  </si>
  <si>
    <t xml:space="preserve">Manufacture of machinery and equipment n.e.c.</t>
  </si>
  <si>
    <t xml:space="preserve">C29-C30</t>
  </si>
  <si>
    <t xml:space="preserve">Manufacture of motor vehicles, trailers, semi-trailers and of other transport equipment</t>
  </si>
  <si>
    <t xml:space="preserve">C31-C33</t>
  </si>
  <si>
    <t xml:space="preserve">Manufacture of furniture; jewellery, musical instruments, toys; repair and installation of machinery and equipment</t>
  </si>
  <si>
    <t xml:space="preserve">D</t>
  </si>
  <si>
    <t xml:space="preserve">Electricity, gas, steam and air conditioning supply</t>
  </si>
  <si>
    <t xml:space="preserve">D-E</t>
  </si>
  <si>
    <t xml:space="preserve">Electricity, gas, steam; water supply, sewerage, waste management</t>
  </si>
  <si>
    <t xml:space="preserve">E</t>
  </si>
  <si>
    <t xml:space="preserve">Water supply; sewerage, waste management and remediation activities</t>
  </si>
  <si>
    <t xml:space="preserve">F</t>
  </si>
  <si>
    <t xml:space="preserve">Construction</t>
  </si>
  <si>
    <t xml:space="preserve">G</t>
  </si>
  <si>
    <t xml:space="preserve">Wholesale and retail trade; repair of motor vehicles and motorcycles</t>
  </si>
  <si>
    <t xml:space="preserve">G45</t>
  </si>
  <si>
    <t xml:space="preserve">Wholesale and retail trade and repair of motor vehicles and motorcycles</t>
  </si>
  <si>
    <t xml:space="preserve">G46</t>
  </si>
  <si>
    <t xml:space="preserve">Wholesale trade, except of motor vehicles and motorcycles</t>
  </si>
  <si>
    <t xml:space="preserve">G47</t>
  </si>
  <si>
    <t xml:space="preserve">Retail trade, except of motor vehicles and motorcycles</t>
  </si>
  <si>
    <t xml:space="preserve">H</t>
  </si>
  <si>
    <t xml:space="preserve">Transportation and storage</t>
  </si>
  <si>
    <t xml:space="preserve">H49</t>
  </si>
  <si>
    <t xml:space="preserve">Land transport and transport via pipelines</t>
  </si>
  <si>
    <t xml:space="preserve">H50</t>
  </si>
  <si>
    <t xml:space="preserve">Water transport</t>
  </si>
  <si>
    <t xml:space="preserve">H51</t>
  </si>
  <si>
    <t xml:space="preserve">Air transport</t>
  </si>
  <si>
    <t xml:space="preserve">H52</t>
  </si>
  <si>
    <t xml:space="preserve">Warehousing and support activities for transportation</t>
  </si>
  <si>
    <t xml:space="preserve">H53</t>
  </si>
  <si>
    <t xml:space="preserve">Postal and courier activities</t>
  </si>
  <si>
    <t xml:space="preserve">I</t>
  </si>
  <si>
    <t xml:space="preserve">Accommodation and food service activities</t>
  </si>
  <si>
    <t xml:space="preserve">J</t>
  </si>
  <si>
    <t xml:space="preserve">Information and communication</t>
  </si>
  <si>
    <t xml:space="preserve">J58-J60</t>
  </si>
  <si>
    <t xml:space="preserve">Publishing, motion picture, video, television programme production; sound recording, programming and broadcasting activities</t>
  </si>
  <si>
    <t xml:space="preserve">J61</t>
  </si>
  <si>
    <t xml:space="preserve">Telecommunications</t>
  </si>
  <si>
    <t xml:space="preserve">J62-J63</t>
  </si>
  <si>
    <t xml:space="preserve">Computer programming, consultancy, and information service activities</t>
  </si>
  <si>
    <t xml:space="preserve">K</t>
  </si>
  <si>
    <t xml:space="preserve">Financial and insurance activities</t>
  </si>
  <si>
    <t xml:space="preserve">L</t>
  </si>
  <si>
    <t xml:space="preserve">Real estate activities</t>
  </si>
  <si>
    <t xml:space="preserve">L68A</t>
  </si>
  <si>
    <t xml:space="preserve">Imputed rents of owner-occupied dwellings</t>
  </si>
  <si>
    <t xml:space="preserve">M</t>
  </si>
  <si>
    <t xml:space="preserve">Professional, scientific and technical activities</t>
  </si>
  <si>
    <t xml:space="preserve">M-N</t>
  </si>
  <si>
    <t xml:space="preserve">Professional, scientific and technical activities; administrative and support service activities</t>
  </si>
  <si>
    <t xml:space="preserve">MARKT</t>
  </si>
  <si>
    <t xml:space="preserve">Market economy (all industries excluding L, O, P, Q, T and U)</t>
  </si>
  <si>
    <t xml:space="preserve">MARKTxAG</t>
  </si>
  <si>
    <t xml:space="preserve">Non-agricultural market economy (Market economy less industry A)</t>
  </si>
  <si>
    <t xml:space="preserve">N</t>
  </si>
  <si>
    <t xml:space="preserve">Administrative and support service activities</t>
  </si>
  <si>
    <t xml:space="preserve">O</t>
  </si>
  <si>
    <t xml:space="preserve">Public administration and defence; compulsory social security</t>
  </si>
  <si>
    <t xml:space="preserve">O-Q</t>
  </si>
  <si>
    <t xml:space="preserve">Public administration, defence, education, human health and social work activities</t>
  </si>
  <si>
    <t xml:space="preserve">P</t>
  </si>
  <si>
    <t xml:space="preserve">Education</t>
  </si>
  <si>
    <t xml:space="preserve">Q</t>
  </si>
  <si>
    <t xml:space="preserve">Human health and social work activities</t>
  </si>
  <si>
    <t xml:space="preserve">Q86</t>
  </si>
  <si>
    <t xml:space="preserve">Human health activities</t>
  </si>
  <si>
    <t xml:space="preserve">Q87-Q88</t>
  </si>
  <si>
    <t xml:space="preserve">Residential care activities and social work activities without accommodation</t>
  </si>
  <si>
    <t xml:space="preserve">R</t>
  </si>
  <si>
    <t xml:space="preserve">Arts, entertainment and recreation</t>
  </si>
  <si>
    <t xml:space="preserve">R-S</t>
  </si>
  <si>
    <t xml:space="preserve">Arts, entertainment, recreation; other services and service activities, etc.</t>
  </si>
  <si>
    <t xml:space="preserve">S</t>
  </si>
  <si>
    <t xml:space="preserve">Other service activities</t>
  </si>
  <si>
    <t xml:space="preserve">T</t>
  </si>
  <si>
    <t xml:space="preserve">Activities of households as employers; undifferentiated goods- and services-producing activities of households for own use</t>
  </si>
  <si>
    <t xml:space="preserve">TOT</t>
  </si>
  <si>
    <t xml:space="preserve">Total - all NACE activities</t>
  </si>
  <si>
    <t xml:space="preserve">TOT_IND</t>
  </si>
  <si>
    <t xml:space="preserve">Total industries (A-S)</t>
  </si>
  <si>
    <t xml:space="preserve">U</t>
  </si>
  <si>
    <t xml:space="preserve">Activities of extraterritorial organisations and bodies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</si>
</sst>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5">
    <font>
      <sz val="11"/>
      <color rgb="FF000000"/>
      <name val="Calibri"/>
      <family val="2"/>
      <scheme val="minor"/>
    </font>
    <font>
      <sz val="14"/>
      <color rgb="FFFFFFFF"/>
      <name val="Calibri"/>
      <b/>
    </font>
    <font>
      <sz val="14"/>
      <color rgb="FF000000"/>
      <name val="Calibri"/>
      <b/>
    </font>
    <font>
      <sz val="8"/>
      <color rgb="FF000000"/>
      <name val="Calibri"/>
    </font>
    <font>
      <sz val="11"/>
      <color theme="10"/>
      <name val="Calibri"/>
      <u val="single"/>
    </font>
  </fonts>
  <fills count="4">
    <fill>
      <patternFill patternType="none"/>
    </fill>
    <fill>
      <patternFill patternType="gray125"/>
    </fill>
    <fill>
      <patternFill patternType="solid">
        <fgColor rgb="FF093170"/>
      </patternFill>
    </fill>
    <fill>
      <patternFill patternType="solid">
        <fgColor rgb="FFD8DEE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2" fillId="3" borderId="0" xfId="0" applyFont="1" applyFill="1"/>
    <xf numFmtId="0" fontId="3" fillId="0" borderId="0" xfId="0" applyFont="1"/>
    <xf numFmtId="0" fontId="4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theme" Target="theme/theme1.xml"/><Relationship Id="rId80" Type="http://schemas.openxmlformats.org/officeDocument/2006/relationships/styles" Target="styles.xml"/><Relationship Id="rId8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1" t="s">
        <v>209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>
      <c r="A2" s="1" t="s">
        <v>152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>
      <c r="A3" t="s">
        <v>153</v>
      </c>
    </row>
    <row r="4">
      <c r="A4" s="2" t="s">
        <v>154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>
      <c r="A5" t="s">
        <v>155</v>
      </c>
    </row>
    <row r="6">
      <c r="A6" s="1" t="s">
        <v>0</v>
      </c>
      <c r="B6" s="1" t="s">
        <v>1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>
      <c r="A7" s="2" t="s">
        <v>2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</row>
    <row r="8">
      <c r="A8" s="4" t="str">
        <f>=HYPERLINK("#'I_IT'!A1", "I_IT")</f>
      </c>
      <c r="B8" t="s">
        <v>4</v>
      </c>
    </row>
    <row r="9">
      <c r="A9" s="4" t="str">
        <f>=HYPERLINK("#'I_CT'!A1", "I_CT")</f>
      </c>
      <c r="B9" t="s">
        <v>6</v>
      </c>
    </row>
    <row r="10">
      <c r="A10" s="4" t="str">
        <f>=HYPERLINK("#'I_Soft_DB'!A1", "I_Soft_DB")</f>
      </c>
      <c r="B10" t="s">
        <v>8</v>
      </c>
    </row>
    <row r="11">
      <c r="A11" s="4" t="str">
        <f>=HYPERLINK("#'I_TraEq'!A1", "I_TraEq")</f>
      </c>
      <c r="B11" t="s">
        <v>10</v>
      </c>
    </row>
    <row r="12">
      <c r="A12" s="4" t="str">
        <f>=HYPERLINK("#'I_OMach'!A1", "I_OMach")</f>
      </c>
      <c r="B12" t="s">
        <v>12</v>
      </c>
    </row>
    <row r="13">
      <c r="A13" s="4" t="str">
        <f>=HYPERLINK("#'I_OCon'!A1", "I_OCon")</f>
      </c>
      <c r="B13" t="s">
        <v>14</v>
      </c>
    </row>
    <row r="14">
      <c r="A14" s="4" t="str">
        <f>=HYPERLINK("#'I_Rstruc'!A1", "I_Rstruc")</f>
      </c>
      <c r="B14" t="s">
        <v>16</v>
      </c>
    </row>
    <row r="15">
      <c r="A15" s="4" t="str">
        <f>=HYPERLINK("#'I_Cult'!A1", "I_Cult")</f>
      </c>
      <c r="B15" t="s">
        <v>18</v>
      </c>
    </row>
    <row r="16">
      <c r="A16" s="4" t="str">
        <f>=HYPERLINK("#'I_RD'!A1", "I_RD")</f>
      </c>
      <c r="B16" t="s">
        <v>20</v>
      </c>
    </row>
    <row r="17">
      <c r="A17" s="4" t="str">
        <f>=HYPERLINK("#'I_OIPP'!A1", "I_OIPP")</f>
      </c>
      <c r="B17" t="s">
        <v>22</v>
      </c>
    </row>
    <row r="18">
      <c r="A18" s="4" t="str">
        <f>=HYPERLINK("#'I_GFCF'!A1", "I_GFCF")</f>
      </c>
      <c r="B18" t="s">
        <v>24</v>
      </c>
    </row>
    <row r="19">
      <c r="A19" s="2" t="s">
        <v>25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</row>
    <row r="20">
      <c r="A20" s="4" t="str">
        <f>=HYPERLINK("#'Ipyp_IT'!A1", "Ipyp_IT")</f>
      </c>
      <c r="B20" t="s">
        <v>27</v>
      </c>
    </row>
    <row r="21">
      <c r="A21" s="4" t="str">
        <f>=HYPERLINK("#'Ipyp_CT'!A1", "Ipyp_CT")</f>
      </c>
      <c r="B21" t="s">
        <v>29</v>
      </c>
    </row>
    <row r="22">
      <c r="A22" s="4" t="str">
        <f>=HYPERLINK("#'Ipyp_Soft_DB'!A1", "Ipyp_Soft_DB")</f>
      </c>
      <c r="B22" t="s">
        <v>31</v>
      </c>
    </row>
    <row r="23">
      <c r="A23" s="4" t="str">
        <f>=HYPERLINK("#'Ipyp_TraEq'!A1", "Ipyp_TraEq")</f>
      </c>
      <c r="B23" t="s">
        <v>33</v>
      </c>
    </row>
    <row r="24">
      <c r="A24" s="4" t="str">
        <f>=HYPERLINK("#'Ipyp_OMach'!A1", "Ipyp_OMach")</f>
      </c>
      <c r="B24" t="s">
        <v>35</v>
      </c>
    </row>
    <row r="25">
      <c r="A25" s="4" t="str">
        <f>=HYPERLINK("#'Ipyp_OCon'!A1", "Ipyp_OCon")</f>
      </c>
      <c r="B25" t="s">
        <v>37</v>
      </c>
    </row>
    <row r="26">
      <c r="A26" s="4" t="str">
        <f>=HYPERLINK("#'Ipyp_Rstruc'!A1", "Ipyp_Rstruc")</f>
      </c>
      <c r="B26" t="s">
        <v>39</v>
      </c>
    </row>
    <row r="27">
      <c r="A27" s="4" t="str">
        <f>=HYPERLINK("#'Ipyp_Cult'!A1", "Ipyp_Cult")</f>
      </c>
      <c r="B27" t="s">
        <v>41</v>
      </c>
    </row>
    <row r="28">
      <c r="A28" s="4" t="str">
        <f>=HYPERLINK("#'Ipyp_RD'!A1", "Ipyp_RD")</f>
      </c>
      <c r="B28" t="s">
        <v>43</v>
      </c>
    </row>
    <row r="29">
      <c r="A29" s="4" t="str">
        <f>=HYPERLINK("#'Ipyp_OIPP'!A1", "Ipyp_OIPP")</f>
      </c>
      <c r="B29" t="s">
        <v>45</v>
      </c>
    </row>
    <row r="30">
      <c r="A30" s="4" t="str">
        <f>=HYPERLINK("#'Ipyp_GFCF'!A1", "Ipyp_GFCF")</f>
      </c>
      <c r="B30" t="s">
        <v>47</v>
      </c>
    </row>
    <row r="31">
      <c r="A31" s="2" t="s">
        <v>48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>
      <c r="A32" s="4" t="str">
        <f>=HYPERLINK("#'Iq_IT'!A1", "Iq_IT")</f>
      </c>
      <c r="B32" t="s">
        <v>50</v>
      </c>
    </row>
    <row r="33">
      <c r="A33" s="4" t="str">
        <f>=HYPERLINK("#'Iq_CT'!A1", "Iq_CT")</f>
      </c>
      <c r="B33" t="s">
        <v>52</v>
      </c>
    </row>
    <row r="34">
      <c r="A34" s="4" t="str">
        <f>=HYPERLINK("#'Iq_Soft_DB'!A1", "Iq_Soft_DB")</f>
      </c>
      <c r="B34" t="s">
        <v>54</v>
      </c>
    </row>
    <row r="35">
      <c r="A35" s="4" t="str">
        <f>=HYPERLINK("#'Iq_TraEq'!A1", "Iq_TraEq")</f>
      </c>
      <c r="B35" t="s">
        <v>56</v>
      </c>
    </row>
    <row r="36">
      <c r="A36" s="4" t="str">
        <f>=HYPERLINK("#'Iq_OMach'!A1", "Iq_OMach")</f>
      </c>
      <c r="B36" t="s">
        <v>58</v>
      </c>
    </row>
    <row r="37">
      <c r="A37" s="4" t="str">
        <f>=HYPERLINK("#'Iq_OCon'!A1", "Iq_OCon")</f>
      </c>
      <c r="B37" t="s">
        <v>60</v>
      </c>
    </row>
    <row r="38">
      <c r="A38" s="4" t="str">
        <f>=HYPERLINK("#'Iq_Rstruc'!A1", "Iq_Rstruc")</f>
      </c>
      <c r="B38" t="s">
        <v>62</v>
      </c>
    </row>
    <row r="39">
      <c r="A39" s="4" t="str">
        <f>=HYPERLINK("#'Iq_Cult'!A1", "Iq_Cult")</f>
      </c>
      <c r="B39" t="s">
        <v>64</v>
      </c>
    </row>
    <row r="40">
      <c r="A40" s="4" t="str">
        <f>=HYPERLINK("#'Iq_RD'!A1", "Iq_RD")</f>
      </c>
      <c r="B40" t="s">
        <v>66</v>
      </c>
    </row>
    <row r="41">
      <c r="A41" s="4" t="str">
        <f>=HYPERLINK("#'Iq_OIPP'!A1", "Iq_OIPP")</f>
      </c>
      <c r="B41" t="s">
        <v>68</v>
      </c>
    </row>
    <row r="42">
      <c r="A42" s="4" t="str">
        <f>=HYPERLINK("#'Iq_GFCF'!A1", "Iq_GFCF")</f>
      </c>
      <c r="B42" t="s">
        <v>70</v>
      </c>
    </row>
    <row r="43">
      <c r="A43" s="2" t="s">
        <v>71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</row>
    <row r="44">
      <c r="A44" s="4" t="str">
        <f>=HYPERLINK("#'Ip_IT'!A1", "Ip_IT")</f>
      </c>
      <c r="B44" t="s">
        <v>73</v>
      </c>
    </row>
    <row r="45">
      <c r="A45" s="4" t="str">
        <f>=HYPERLINK("#'Ip_CT'!A1", "Ip_CT")</f>
      </c>
      <c r="B45" t="s">
        <v>75</v>
      </c>
    </row>
    <row r="46">
      <c r="A46" s="4" t="str">
        <f>=HYPERLINK("#'Ip_Soft_DB'!A1", "Ip_Soft_DB")</f>
      </c>
      <c r="B46" t="s">
        <v>77</v>
      </c>
    </row>
    <row r="47">
      <c r="A47" s="4" t="str">
        <f>=HYPERLINK("#'Ip_TraEq'!A1", "Ip_TraEq")</f>
      </c>
      <c r="B47" t="s">
        <v>79</v>
      </c>
    </row>
    <row r="48">
      <c r="A48" s="4" t="str">
        <f>=HYPERLINK("#'Ip_OMach'!A1", "Ip_OMach")</f>
      </c>
      <c r="B48" t="s">
        <v>81</v>
      </c>
    </row>
    <row r="49">
      <c r="A49" s="4" t="str">
        <f>=HYPERLINK("#'Ip_OCon'!A1", "Ip_OCon")</f>
      </c>
      <c r="B49" t="s">
        <v>83</v>
      </c>
    </row>
    <row r="50">
      <c r="A50" s="4" t="str">
        <f>=HYPERLINK("#'Ip_Rstruc'!A1", "Ip_Rstruc")</f>
      </c>
      <c r="B50" t="s">
        <v>85</v>
      </c>
    </row>
    <row r="51">
      <c r="A51" s="4" t="str">
        <f>=HYPERLINK("#'Ip_Cult'!A1", "Ip_Cult")</f>
      </c>
      <c r="B51" t="s">
        <v>87</v>
      </c>
    </row>
    <row r="52">
      <c r="A52" s="4" t="str">
        <f>=HYPERLINK("#'Ip_RD'!A1", "Ip_RD")</f>
      </c>
      <c r="B52" t="s">
        <v>89</v>
      </c>
    </row>
    <row r="53">
      <c r="A53" s="4" t="str">
        <f>=HYPERLINK("#'Ip_OIPP'!A1", "Ip_OIPP")</f>
      </c>
      <c r="B53" t="s">
        <v>91</v>
      </c>
    </row>
    <row r="54">
      <c r="A54" s="4" t="str">
        <f>=HYPERLINK("#'Ip_GFCF'!A1", "Ip_GFCF")</f>
      </c>
      <c r="B54" t="s">
        <v>93</v>
      </c>
    </row>
    <row r="55">
      <c r="A55" s="2" t="s">
        <v>94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</row>
    <row r="56">
      <c r="A56" s="4" t="str">
        <f>=HYPERLINK("#'K_IT'!A1", "K_IT")</f>
      </c>
      <c r="B56" t="s">
        <v>96</v>
      </c>
    </row>
    <row r="57">
      <c r="A57" s="4" t="str">
        <f>=HYPERLINK("#'K_CT'!A1", "K_CT")</f>
      </c>
      <c r="B57" t="s">
        <v>98</v>
      </c>
    </row>
    <row r="58">
      <c r="A58" s="4" t="str">
        <f>=HYPERLINK("#'K_Soft_DB'!A1", "K_Soft_DB")</f>
      </c>
      <c r="B58" t="s">
        <v>100</v>
      </c>
    </row>
    <row r="59">
      <c r="A59" s="4" t="str">
        <f>=HYPERLINK("#'K_TraEq'!A1", "K_TraEq")</f>
      </c>
      <c r="B59" t="s">
        <v>102</v>
      </c>
    </row>
    <row r="60">
      <c r="A60" s="4" t="str">
        <f>=HYPERLINK("#'K_OMach'!A1", "K_OMach")</f>
      </c>
      <c r="B60" t="s">
        <v>104</v>
      </c>
    </row>
    <row r="61">
      <c r="A61" s="4" t="str">
        <f>=HYPERLINK("#'K_OCon'!A1", "K_OCon")</f>
      </c>
      <c r="B61" t="s">
        <v>106</v>
      </c>
    </row>
    <row r="62">
      <c r="A62" s="4" t="str">
        <f>=HYPERLINK("#'K_Rstruc'!A1", "K_Rstruc")</f>
      </c>
      <c r="B62" t="s">
        <v>108</v>
      </c>
    </row>
    <row r="63">
      <c r="A63" s="4" t="str">
        <f>=HYPERLINK("#'K_Cult'!A1", "K_Cult")</f>
      </c>
      <c r="B63" t="s">
        <v>110</v>
      </c>
    </row>
    <row r="64">
      <c r="A64" s="4" t="str">
        <f>=HYPERLINK("#'K_RD'!A1", "K_RD")</f>
      </c>
      <c r="B64" t="s">
        <v>112</v>
      </c>
    </row>
    <row r="65">
      <c r="A65" s="4" t="str">
        <f>=HYPERLINK("#'K_OIPP'!A1", "K_OIPP")</f>
      </c>
      <c r="B65" t="s">
        <v>114</v>
      </c>
    </row>
    <row r="66">
      <c r="A66" s="4" t="str">
        <f>=HYPERLINK("#'K_GFCF'!A1", "K_GFCF")</f>
      </c>
      <c r="B66" t="s">
        <v>116</v>
      </c>
    </row>
    <row r="67">
      <c r="A67" s="2" t="s">
        <v>117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>
      <c r="A68" s="4" t="str">
        <f>=HYPERLINK("#'Kpyp_IT'!A1", "Kpyp_IT")</f>
      </c>
      <c r="B68" t="s">
        <v>119</v>
      </c>
    </row>
    <row r="69">
      <c r="A69" s="4" t="str">
        <f>=HYPERLINK("#'Kpyp_CT'!A1", "Kpyp_CT")</f>
      </c>
      <c r="B69" t="s">
        <v>121</v>
      </c>
    </row>
    <row r="70">
      <c r="A70" s="4" t="str">
        <f>=HYPERLINK("#'Kpyp_Soft_DB'!A1", "Kpyp_Soft_DB")</f>
      </c>
      <c r="B70" t="s">
        <v>123</v>
      </c>
    </row>
    <row r="71">
      <c r="A71" s="4" t="str">
        <f>=HYPERLINK("#'Kpyp_TraEq'!A1", "Kpyp_TraEq")</f>
      </c>
      <c r="B71" t="s">
        <v>125</v>
      </c>
    </row>
    <row r="72">
      <c r="A72" s="4" t="str">
        <f>=HYPERLINK("#'Kpyp_OMach'!A1", "Kpyp_OMach")</f>
      </c>
      <c r="B72" t="s">
        <v>127</v>
      </c>
    </row>
    <row r="73">
      <c r="A73" s="4" t="str">
        <f>=HYPERLINK("#'Kpyp_OCon'!A1", "Kpyp_OCon")</f>
      </c>
      <c r="B73" t="s">
        <v>129</v>
      </c>
    </row>
    <row r="74">
      <c r="A74" s="4" t="str">
        <f>=HYPERLINK("#'Kpyp_Rstruc'!A1", "Kpyp_Rstruc")</f>
      </c>
      <c r="B74" t="s">
        <v>131</v>
      </c>
    </row>
    <row r="75">
      <c r="A75" s="4" t="str">
        <f>=HYPERLINK("#'Kpyp_Cult'!A1", "Kpyp_Cult")</f>
      </c>
      <c r="B75" t="s">
        <v>133</v>
      </c>
    </row>
    <row r="76">
      <c r="A76" s="4" t="str">
        <f>=HYPERLINK("#'Kpyp_RD'!A1", "Kpyp_RD")</f>
      </c>
      <c r="B76" t="s">
        <v>135</v>
      </c>
    </row>
    <row r="77">
      <c r="A77" s="4" t="str">
        <f>=HYPERLINK("#'Kpyp_OIPP'!A1", "Kpyp_OIPP")</f>
      </c>
      <c r="B77" t="s">
        <v>137</v>
      </c>
    </row>
    <row r="78">
      <c r="A78" s="4" t="str">
        <f>=HYPERLINK("#'Kpyp_GFCF'!A1", "Kpyp_GFCF")</f>
      </c>
      <c r="B78" t="s">
        <v>139</v>
      </c>
    </row>
    <row r="79">
      <c r="A79" s="2" t="s">
        <v>140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</row>
    <row r="80">
      <c r="A80" s="4" t="str">
        <f>=HYPERLINK("#'Kq_IT'!A1", "Kq_IT")</f>
      </c>
      <c r="B80" t="s">
        <v>50</v>
      </c>
    </row>
    <row r="81">
      <c r="A81" s="4" t="str">
        <f>=HYPERLINK("#'Kq_CT'!A1", "Kq_CT")</f>
      </c>
      <c r="B81" t="s">
        <v>52</v>
      </c>
    </row>
    <row r="82">
      <c r="A82" s="4" t="str">
        <f>=HYPERLINK("#'Kq_Soft_DB'!A1", "Kq_Soft_DB")</f>
      </c>
      <c r="B82" t="s">
        <v>54</v>
      </c>
    </row>
    <row r="83">
      <c r="A83" s="4" t="str">
        <f>=HYPERLINK("#'Kq_TraEq'!A1", "Kq_TraEq")</f>
      </c>
      <c r="B83" t="s">
        <v>56</v>
      </c>
    </row>
    <row r="84">
      <c r="A84" s="4" t="str">
        <f>=HYPERLINK("#'Kq_OMach'!A1", "Kq_OMach")</f>
      </c>
      <c r="B84" t="s">
        <v>58</v>
      </c>
    </row>
    <row r="85">
      <c r="A85" s="4" t="str">
        <f>=HYPERLINK("#'Kq_OCon'!A1", "Kq_OCon")</f>
      </c>
      <c r="B85" t="s">
        <v>60</v>
      </c>
    </row>
    <row r="86">
      <c r="A86" s="4" t="str">
        <f>=HYPERLINK("#'Kq_Rstruc'!A1", "Kq_Rstruc")</f>
      </c>
      <c r="B86" t="s">
        <v>62</v>
      </c>
    </row>
    <row r="87">
      <c r="A87" s="4" t="str">
        <f>=HYPERLINK("#'Kq_Cult'!A1", "Kq_Cult")</f>
      </c>
      <c r="B87" t="s">
        <v>64</v>
      </c>
    </row>
    <row r="88">
      <c r="A88" s="4" t="str">
        <f>=HYPERLINK("#'Kq_RD'!A1", "Kq_RD")</f>
      </c>
      <c r="B88" t="s">
        <v>66</v>
      </c>
    </row>
    <row r="89">
      <c r="A89" s="4" t="str">
        <f>=HYPERLINK("#'Kq_OIPP'!A1", "Kq_OIPP")</f>
      </c>
      <c r="B89" t="s">
        <v>68</v>
      </c>
    </row>
    <row r="90">
      <c r="A90" s="4" t="str">
        <f>=HYPERLINK("#'Kq_GFCF'!A1", "Kq_GFCF")</f>
      </c>
      <c r="B90" t="s">
        <v>70</v>
      </c>
    </row>
    <row r="91">
      <c r="A91" t="s">
        <v>155</v>
      </c>
    </row>
    <row r="92">
      <c r="A92" t="s">
        <v>155</v>
      </c>
    </row>
    <row r="93">
      <c r="A93" s="1" t="s">
        <v>156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>
      <c r="A94" s="3" t="s">
        <v>157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>
      <c r="A95" s="3" t="s">
        <v>158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>
      <c r="A96" s="3" t="s">
        <v>155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>
      <c r="A97" s="1" t="s">
        <v>159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>
      <c r="A98" t="s">
        <v>155</v>
      </c>
    </row>
    <row r="99">
      <c r="A99" s="1" t="s">
        <v>160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>
      <c r="A100" s="3" t="s">
        <v>161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>
      <c r="A101" s="3" t="s">
        <v>162</v>
      </c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>
      <c r="A102" s="3" t="s">
        <v>163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</row>
    <row r="103">
      <c r="A103" s="3" t="s">
        <v>164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3</v>
      </c>
      <c r="B2" t="s">
        <v>197</v>
      </c>
      <c r="C2" t="s">
        <v>209</v>
      </c>
      <c r="D2" t="s">
        <v>199</v>
      </c>
      <c r="E2" t="s">
        <v>210</v>
      </c>
      <c r="F2" t="n">
        <v>34.673</v>
      </c>
      <c r="G2" t="n">
        <v>38.926</v>
      </c>
      <c r="H2" t="n">
        <v>35.13</v>
      </c>
      <c r="I2" t="n">
        <v>42.607</v>
      </c>
      <c r="J2" t="n">
        <v>44.911</v>
      </c>
      <c r="K2" t="n">
        <v>45.1</v>
      </c>
      <c r="L2" t="n">
        <v>41.591</v>
      </c>
      <c r="M2" t="n">
        <v>43.847</v>
      </c>
      <c r="N2" t="n">
        <v>31.682</v>
      </c>
      <c r="O2" t="n">
        <v>23.829</v>
      </c>
      <c r="P2" t="n">
        <v>34.951</v>
      </c>
      <c r="Q2" t="n">
        <v>43.913</v>
      </c>
      <c r="R2" t="n">
        <v>37.218</v>
      </c>
      <c r="S2" t="n">
        <v>36.914</v>
      </c>
      <c r="T2" t="n">
        <v>32.858</v>
      </c>
      <c r="U2" t="n">
        <v>32.25</v>
      </c>
      <c r="V2" t="n">
        <v>34.695</v>
      </c>
      <c r="W2" t="n">
        <v>30.753</v>
      </c>
      <c r="X2" t="n">
        <v>27.577</v>
      </c>
      <c r="Y2" t="n">
        <v>29.584</v>
      </c>
      <c r="Z2" t="n">
        <v>28.573</v>
      </c>
      <c r="AA2" t="n">
        <v>27.638</v>
      </c>
      <c r="AB2" t="n">
        <v>27.757</v>
      </c>
      <c r="AC2" t="n">
        <v>29.696</v>
      </c>
      <c r="AD2" t="n">
        <v>30.913</v>
      </c>
      <c r="AE2" t="n">
        <v>32.465</v>
      </c>
      <c r="AF2" t="n">
        <v>36.463</v>
      </c>
    </row>
    <row r="3">
      <c r="A3" t="s">
        <v>3</v>
      </c>
      <c r="B3" t="s">
        <v>276</v>
      </c>
      <c r="C3" t="s">
        <v>209</v>
      </c>
      <c r="D3" t="s">
        <v>277</v>
      </c>
      <c r="E3" t="s">
        <v>210</v>
      </c>
      <c r="F3" t="n">
        <v>58.012</v>
      </c>
      <c r="G3" t="n">
        <v>46.312</v>
      </c>
      <c r="H3" t="n">
        <v>38.551</v>
      </c>
      <c r="I3" t="n">
        <v>41.627</v>
      </c>
      <c r="J3" t="n">
        <v>45.734</v>
      </c>
      <c r="K3" t="n">
        <v>38.252</v>
      </c>
      <c r="L3" t="n">
        <v>30.503</v>
      </c>
      <c r="M3" t="n">
        <v>34.957</v>
      </c>
      <c r="N3" t="n">
        <v>27.029</v>
      </c>
      <c r="O3" t="n">
        <v>24.738</v>
      </c>
      <c r="P3" t="n">
        <v>29.129</v>
      </c>
      <c r="Q3" t="n">
        <v>31.698</v>
      </c>
      <c r="R3" t="n">
        <v>31.867</v>
      </c>
      <c r="S3" t="n">
        <v>29.037</v>
      </c>
      <c r="T3" t="n">
        <v>27.938</v>
      </c>
      <c r="U3" t="n">
        <v>29.747</v>
      </c>
      <c r="V3" t="n">
        <v>20.648</v>
      </c>
      <c r="W3" t="n">
        <v>20.237</v>
      </c>
      <c r="X3" t="n">
        <v>18.949</v>
      </c>
      <c r="Y3" t="n">
        <v>25.331</v>
      </c>
      <c r="Z3" t="n">
        <v>19.734</v>
      </c>
      <c r="AA3" t="n">
        <v>18.956</v>
      </c>
      <c r="AB3" t="n">
        <v>17.019</v>
      </c>
      <c r="AC3" t="n">
        <v>16.449</v>
      </c>
      <c r="AD3" t="n">
        <v>19.207</v>
      </c>
      <c r="AE3" t="n">
        <v>19.821</v>
      </c>
      <c r="AF3" t="n">
        <v>17.561</v>
      </c>
    </row>
    <row r="4">
      <c r="A4" t="s">
        <v>3</v>
      </c>
      <c r="B4" t="s">
        <v>278</v>
      </c>
      <c r="C4" t="s">
        <v>209</v>
      </c>
      <c r="D4" t="s">
        <v>279</v>
      </c>
      <c r="E4" t="s">
        <v>210</v>
      </c>
      <c r="F4" t="n">
        <v>1276.022</v>
      </c>
      <c r="G4" t="n">
        <v>1386.385</v>
      </c>
      <c r="H4" t="n">
        <v>1449.915</v>
      </c>
      <c r="I4" t="n">
        <v>1733.12</v>
      </c>
      <c r="J4" t="n">
        <v>1804.014</v>
      </c>
      <c r="K4" t="n">
        <v>1836.112</v>
      </c>
      <c r="L4" t="n">
        <v>1821.721</v>
      </c>
      <c r="M4" t="n">
        <v>1683.831</v>
      </c>
      <c r="N4" t="n">
        <v>1271.093</v>
      </c>
      <c r="O4" t="n">
        <v>967.829</v>
      </c>
      <c r="P4" t="n">
        <v>1091.548</v>
      </c>
      <c r="Q4" t="n">
        <v>1199.592</v>
      </c>
      <c r="R4" t="n">
        <v>1157.935</v>
      </c>
      <c r="S4" t="n">
        <v>1113.65</v>
      </c>
      <c r="T4" t="n">
        <v>733.553</v>
      </c>
      <c r="U4" t="n">
        <v>868.372</v>
      </c>
      <c r="V4" t="n">
        <v>836.317</v>
      </c>
      <c r="W4" t="n">
        <v>832.456</v>
      </c>
      <c r="X4" t="n">
        <v>743.543</v>
      </c>
      <c r="Y4" t="n">
        <v>809.027</v>
      </c>
      <c r="Z4" t="n">
        <v>821.608</v>
      </c>
      <c r="AA4" t="n">
        <v>840.685</v>
      </c>
      <c r="AB4" t="n">
        <v>860.942</v>
      </c>
      <c r="AC4" t="n">
        <v>927.293</v>
      </c>
      <c r="AD4" t="n">
        <v>955.69</v>
      </c>
      <c r="AE4" t="n">
        <v>987.055</v>
      </c>
      <c r="AF4" t="n">
        <v>1031.331</v>
      </c>
    </row>
    <row r="5">
      <c r="A5" t="s">
        <v>3</v>
      </c>
      <c r="B5" t="s">
        <v>280</v>
      </c>
      <c r="C5" t="s">
        <v>209</v>
      </c>
      <c r="D5" t="s">
        <v>281</v>
      </c>
      <c r="E5" t="s">
        <v>210</v>
      </c>
      <c r="F5" t="n">
        <v>78.678</v>
      </c>
      <c r="G5" t="n">
        <v>80.365</v>
      </c>
      <c r="H5" t="n">
        <v>72.342</v>
      </c>
      <c r="I5" t="n">
        <v>86.194</v>
      </c>
      <c r="J5" t="n">
        <v>86.857</v>
      </c>
      <c r="K5" t="n">
        <v>85.545</v>
      </c>
      <c r="L5" t="n">
        <v>80.041</v>
      </c>
      <c r="M5" t="n">
        <v>88.809</v>
      </c>
      <c r="N5" t="n">
        <v>68.288</v>
      </c>
      <c r="O5" t="n">
        <v>53.865</v>
      </c>
      <c r="P5" t="n">
        <v>59.677</v>
      </c>
      <c r="Q5" t="n">
        <v>63.083</v>
      </c>
      <c r="R5" t="n">
        <v>59.744</v>
      </c>
      <c r="S5" t="n">
        <v>49.69</v>
      </c>
      <c r="T5" t="n">
        <v>44.346</v>
      </c>
      <c r="U5" t="n">
        <v>51.049</v>
      </c>
      <c r="V5" t="n">
        <v>44.008</v>
      </c>
      <c r="W5" t="n">
        <v>45.935</v>
      </c>
      <c r="X5" t="n">
        <v>42.64</v>
      </c>
      <c r="Y5" t="n">
        <v>49.747</v>
      </c>
      <c r="Z5" t="n">
        <v>52.941</v>
      </c>
      <c r="AA5" t="n">
        <v>50.292</v>
      </c>
      <c r="AB5" t="n">
        <v>50.626</v>
      </c>
      <c r="AC5" t="n">
        <v>50.14</v>
      </c>
      <c r="AD5" t="n">
        <v>55.688</v>
      </c>
      <c r="AE5" t="n">
        <v>59.714</v>
      </c>
      <c r="AF5" t="n">
        <v>59.759</v>
      </c>
    </row>
    <row r="6">
      <c r="A6" t="s">
        <v>3</v>
      </c>
      <c r="B6" t="s">
        <v>282</v>
      </c>
      <c r="C6" t="s">
        <v>209</v>
      </c>
      <c r="D6" t="s">
        <v>283</v>
      </c>
      <c r="E6" t="s">
        <v>210</v>
      </c>
      <c r="F6" t="n">
        <v>27.411</v>
      </c>
      <c r="G6" t="n">
        <v>28.01</v>
      </c>
      <c r="H6" t="n">
        <v>27.657</v>
      </c>
      <c r="I6" t="n">
        <v>35.248</v>
      </c>
      <c r="J6" t="n">
        <v>32.974</v>
      </c>
      <c r="K6" t="n">
        <v>31.055</v>
      </c>
      <c r="L6" t="n">
        <v>28.144</v>
      </c>
      <c r="M6" t="n">
        <v>22.412</v>
      </c>
      <c r="N6" t="n">
        <v>16.258</v>
      </c>
      <c r="O6" t="n">
        <v>12.292</v>
      </c>
      <c r="P6" t="n">
        <v>14.188</v>
      </c>
      <c r="Q6" t="n">
        <v>17.519</v>
      </c>
      <c r="R6" t="n">
        <v>17.245</v>
      </c>
      <c r="S6" t="n">
        <v>15.405</v>
      </c>
      <c r="T6" t="n">
        <v>10.1</v>
      </c>
      <c r="U6" t="n">
        <v>12.758</v>
      </c>
      <c r="V6" t="n">
        <v>12.479</v>
      </c>
      <c r="W6" t="n">
        <v>11.517</v>
      </c>
      <c r="X6" t="n">
        <v>10.836</v>
      </c>
      <c r="Y6" t="n">
        <v>11.257</v>
      </c>
      <c r="Z6" t="n">
        <v>12.297</v>
      </c>
      <c r="AA6" t="n">
        <v>14.24</v>
      </c>
      <c r="AB6" t="n">
        <v>14.095</v>
      </c>
      <c r="AC6" t="n">
        <v>14.597</v>
      </c>
      <c r="AD6" t="n">
        <v>9.677</v>
      </c>
      <c r="AE6" t="n">
        <v>11.023</v>
      </c>
      <c r="AF6" t="n">
        <v>9.8</v>
      </c>
    </row>
    <row r="7">
      <c r="A7" t="s">
        <v>3</v>
      </c>
      <c r="B7" t="s">
        <v>284</v>
      </c>
      <c r="C7" t="s">
        <v>209</v>
      </c>
      <c r="D7" t="s">
        <v>285</v>
      </c>
      <c r="E7" t="s">
        <v>210</v>
      </c>
      <c r="F7" t="n">
        <v>262.235</v>
      </c>
      <c r="G7" t="n">
        <v>264.604</v>
      </c>
      <c r="H7" t="n">
        <v>262.87</v>
      </c>
      <c r="I7" t="n">
        <v>327.198</v>
      </c>
      <c r="J7" t="n">
        <v>370.578</v>
      </c>
      <c r="K7" t="n">
        <v>370.093</v>
      </c>
      <c r="L7" t="n">
        <v>316.367</v>
      </c>
      <c r="M7" t="n">
        <v>293.274</v>
      </c>
      <c r="N7" t="n">
        <v>210.24</v>
      </c>
      <c r="O7" t="n">
        <v>181.189</v>
      </c>
      <c r="P7" t="n">
        <v>196.71</v>
      </c>
      <c r="Q7" t="n">
        <v>240.711</v>
      </c>
      <c r="R7" t="n">
        <v>200.982</v>
      </c>
      <c r="S7" t="n">
        <v>186.909</v>
      </c>
      <c r="T7" t="n">
        <v>111.99</v>
      </c>
      <c r="U7" t="n">
        <v>133.838</v>
      </c>
      <c r="V7" t="n">
        <v>113.607</v>
      </c>
      <c r="W7" t="n">
        <v>111.017</v>
      </c>
      <c r="X7" t="n">
        <v>96.109</v>
      </c>
      <c r="Y7" t="n">
        <v>106.559</v>
      </c>
      <c r="Z7" t="n">
        <v>108.749</v>
      </c>
      <c r="AA7" t="n">
        <v>114.698</v>
      </c>
      <c r="AB7" t="n">
        <v>104.78</v>
      </c>
      <c r="AC7" t="n">
        <v>119.034</v>
      </c>
      <c r="AD7" t="n">
        <v>130.007</v>
      </c>
      <c r="AE7" t="n">
        <v>145.947</v>
      </c>
      <c r="AF7" t="n">
        <v>156.518</v>
      </c>
    </row>
    <row r="8">
      <c r="A8" t="s">
        <v>3</v>
      </c>
      <c r="B8" t="s">
        <v>286</v>
      </c>
      <c r="C8" t="s">
        <v>209</v>
      </c>
      <c r="D8" t="s">
        <v>287</v>
      </c>
      <c r="E8" t="s">
        <v>210</v>
      </c>
      <c r="F8" t="n">
        <v>36.666</v>
      </c>
      <c r="G8" t="n">
        <v>34.7</v>
      </c>
      <c r="H8" t="n">
        <v>33.137</v>
      </c>
      <c r="I8" t="n">
        <v>22.44</v>
      </c>
      <c r="J8" t="n">
        <v>15.919</v>
      </c>
      <c r="K8" t="n">
        <v>21.742</v>
      </c>
      <c r="L8" t="n">
        <v>17.624</v>
      </c>
      <c r="M8" t="n">
        <v>16.992</v>
      </c>
      <c r="N8" t="n">
        <v>15.733</v>
      </c>
      <c r="O8" t="n">
        <v>10.874</v>
      </c>
      <c r="P8" t="n">
        <v>14.551</v>
      </c>
      <c r="Q8" t="n">
        <v>25.739</v>
      </c>
      <c r="R8" t="n">
        <v>32.95</v>
      </c>
      <c r="S8" t="n">
        <v>21.11</v>
      </c>
      <c r="T8" t="n">
        <v>15.055</v>
      </c>
      <c r="U8" t="n">
        <v>15.256</v>
      </c>
      <c r="V8" t="n">
        <v>7.777</v>
      </c>
      <c r="W8" t="n">
        <v>10.868</v>
      </c>
      <c r="X8" t="n">
        <v>9.085</v>
      </c>
      <c r="Y8" t="n">
        <v>13.403</v>
      </c>
      <c r="Z8" t="n">
        <v>9.973</v>
      </c>
      <c r="AA8" t="n">
        <v>10.683</v>
      </c>
      <c r="AB8" t="n">
        <v>12.133</v>
      </c>
      <c r="AC8" t="n">
        <v>14.107</v>
      </c>
      <c r="AD8" t="n">
        <v>18.831</v>
      </c>
      <c r="AE8" t="n">
        <v>20.158</v>
      </c>
      <c r="AF8" t="n">
        <v>20.317</v>
      </c>
    </row>
    <row r="9">
      <c r="A9" t="s">
        <v>3</v>
      </c>
      <c r="B9" t="s">
        <v>288</v>
      </c>
      <c r="C9" t="s">
        <v>209</v>
      </c>
      <c r="D9" t="s">
        <v>289</v>
      </c>
      <c r="E9" t="s">
        <v>210</v>
      </c>
      <c r="F9" t="n">
        <v>79.941</v>
      </c>
      <c r="G9" t="n">
        <v>91.167</v>
      </c>
      <c r="H9" t="n">
        <v>95.481</v>
      </c>
      <c r="I9" t="n">
        <v>121.146</v>
      </c>
      <c r="J9" t="n">
        <v>124.526</v>
      </c>
      <c r="K9" t="n">
        <v>116.721</v>
      </c>
      <c r="L9" t="n">
        <v>102.233</v>
      </c>
      <c r="M9" t="n">
        <v>100.094</v>
      </c>
      <c r="N9" t="n">
        <v>74.032</v>
      </c>
      <c r="O9" t="n">
        <v>46.291</v>
      </c>
      <c r="P9" t="n">
        <v>55.952</v>
      </c>
      <c r="Q9" t="n">
        <v>65.069</v>
      </c>
      <c r="R9" t="n">
        <v>60.652</v>
      </c>
      <c r="S9" t="n">
        <v>63.522</v>
      </c>
      <c r="T9" t="n">
        <v>46.57</v>
      </c>
      <c r="U9" t="n">
        <v>47.917</v>
      </c>
      <c r="V9" t="n">
        <v>43.212</v>
      </c>
      <c r="W9" t="n">
        <v>42.189</v>
      </c>
      <c r="X9" t="n">
        <v>42.646</v>
      </c>
      <c r="Y9" t="n">
        <v>44.432</v>
      </c>
      <c r="Z9" t="n">
        <v>40.604</v>
      </c>
      <c r="AA9" t="n">
        <v>40.646</v>
      </c>
      <c r="AB9" t="n">
        <v>47.051</v>
      </c>
      <c r="AC9" t="n">
        <v>43.247</v>
      </c>
      <c r="AD9" t="n">
        <v>49.007</v>
      </c>
      <c r="AE9" t="n">
        <v>59.685</v>
      </c>
      <c r="AF9" t="n">
        <v>65.571</v>
      </c>
    </row>
    <row r="10">
      <c r="A10" t="s">
        <v>3</v>
      </c>
      <c r="B10" t="s">
        <v>290</v>
      </c>
      <c r="C10" t="s">
        <v>209</v>
      </c>
      <c r="D10" t="s">
        <v>291</v>
      </c>
      <c r="E10" t="s">
        <v>210</v>
      </c>
      <c r="F10" t="n">
        <v>97.033</v>
      </c>
      <c r="G10" t="n">
        <v>111.652</v>
      </c>
      <c r="H10" t="n">
        <v>114.906</v>
      </c>
      <c r="I10" t="n">
        <v>146.72</v>
      </c>
      <c r="J10" t="n">
        <v>148.038</v>
      </c>
      <c r="K10" t="n">
        <v>144.409</v>
      </c>
      <c r="L10" t="n">
        <v>130.812</v>
      </c>
      <c r="M10" t="n">
        <v>131.443</v>
      </c>
      <c r="N10" t="n">
        <v>98.347</v>
      </c>
      <c r="O10" t="n">
        <v>64.253</v>
      </c>
      <c r="P10" t="n">
        <v>75.735</v>
      </c>
      <c r="Q10" t="n">
        <v>89.078</v>
      </c>
      <c r="R10" t="n">
        <v>84.059</v>
      </c>
      <c r="S10" t="n">
        <v>84.104</v>
      </c>
      <c r="T10" t="n">
        <v>60.202</v>
      </c>
      <c r="U10" t="n">
        <v>61.4</v>
      </c>
      <c r="V10" t="n">
        <v>54.797</v>
      </c>
      <c r="W10" t="n">
        <v>54.073</v>
      </c>
      <c r="X10" t="n">
        <v>54.516</v>
      </c>
      <c r="Y10" t="n">
        <v>60.03</v>
      </c>
      <c r="Z10" t="n">
        <v>55.598</v>
      </c>
      <c r="AA10" t="n">
        <v>58.598</v>
      </c>
      <c r="AB10" t="n">
        <v>61.207</v>
      </c>
      <c r="AC10" t="n">
        <v>60.894</v>
      </c>
      <c r="AD10" t="n">
        <v>67.648</v>
      </c>
      <c r="AE10" t="n">
        <v>82.003</v>
      </c>
      <c r="AF10" t="n">
        <v>89.783</v>
      </c>
    </row>
    <row r="11">
      <c r="A11" t="s">
        <v>3</v>
      </c>
      <c r="B11" t="s">
        <v>292</v>
      </c>
      <c r="C11" t="s">
        <v>209</v>
      </c>
      <c r="D11" t="s">
        <v>293</v>
      </c>
      <c r="E11" t="s">
        <v>210</v>
      </c>
      <c r="F11" t="n">
        <v>17.092</v>
      </c>
      <c r="G11" t="n">
        <v>20.485</v>
      </c>
      <c r="H11" t="n">
        <v>19.425</v>
      </c>
      <c r="I11" t="n">
        <v>25.574</v>
      </c>
      <c r="J11" t="n">
        <v>23.512</v>
      </c>
      <c r="K11" t="n">
        <v>27.688</v>
      </c>
      <c r="L11" t="n">
        <v>28.579</v>
      </c>
      <c r="M11" t="n">
        <v>31.349</v>
      </c>
      <c r="N11" t="n">
        <v>24.315</v>
      </c>
      <c r="O11" t="n">
        <v>17.962</v>
      </c>
      <c r="P11" t="n">
        <v>19.783</v>
      </c>
      <c r="Q11" t="n">
        <v>24.009</v>
      </c>
      <c r="R11" t="n">
        <v>23.407</v>
      </c>
      <c r="S11" t="n">
        <v>20.582</v>
      </c>
      <c r="T11" t="n">
        <v>13.632</v>
      </c>
      <c r="U11" t="n">
        <v>13.483</v>
      </c>
      <c r="V11" t="n">
        <v>11.585</v>
      </c>
      <c r="W11" t="n">
        <v>11.884</v>
      </c>
      <c r="X11" t="n">
        <v>11.87</v>
      </c>
      <c r="Y11" t="n">
        <v>15.598</v>
      </c>
      <c r="Z11" t="n">
        <v>14.994</v>
      </c>
      <c r="AA11" t="n">
        <v>17.952</v>
      </c>
      <c r="AB11" t="n">
        <v>14.156</v>
      </c>
      <c r="AC11" t="n">
        <v>17.647</v>
      </c>
      <c r="AD11" t="n">
        <v>18.641</v>
      </c>
      <c r="AE11" t="n">
        <v>22.318</v>
      </c>
      <c r="AF11" t="n">
        <v>24.212</v>
      </c>
    </row>
    <row r="12">
      <c r="A12" t="s">
        <v>3</v>
      </c>
      <c r="B12" t="s">
        <v>294</v>
      </c>
      <c r="C12" t="s">
        <v>209</v>
      </c>
      <c r="D12" t="s">
        <v>295</v>
      </c>
      <c r="E12" t="s">
        <v>210</v>
      </c>
      <c r="F12" t="n">
        <v>113.28</v>
      </c>
      <c r="G12" t="n">
        <v>111.085</v>
      </c>
      <c r="H12" t="n">
        <v>106.24</v>
      </c>
      <c r="I12" t="n">
        <v>114.506</v>
      </c>
      <c r="J12" t="n">
        <v>111.881</v>
      </c>
      <c r="K12" t="n">
        <v>106.897</v>
      </c>
      <c r="L12" t="n">
        <v>97.669</v>
      </c>
      <c r="M12" t="n">
        <v>88.246</v>
      </c>
      <c r="N12" t="n">
        <v>64.919</v>
      </c>
      <c r="O12" t="n">
        <v>50.497</v>
      </c>
      <c r="P12" t="n">
        <v>59.831</v>
      </c>
      <c r="Q12" t="n">
        <v>64.233</v>
      </c>
      <c r="R12" t="n">
        <v>61.73</v>
      </c>
      <c r="S12" t="n">
        <v>60.614</v>
      </c>
      <c r="T12" t="n">
        <v>43.508</v>
      </c>
      <c r="U12" t="n">
        <v>50.481</v>
      </c>
      <c r="V12" t="n">
        <v>47.762</v>
      </c>
      <c r="W12" t="n">
        <v>49.683</v>
      </c>
      <c r="X12" t="n">
        <v>43.495</v>
      </c>
      <c r="Y12" t="n">
        <v>49.728</v>
      </c>
      <c r="Z12" t="n">
        <v>53.94</v>
      </c>
      <c r="AA12" t="n">
        <v>51.048</v>
      </c>
      <c r="AB12" t="n">
        <v>53.519</v>
      </c>
      <c r="AC12" t="n">
        <v>59.356</v>
      </c>
      <c r="AD12" t="n">
        <v>59.161</v>
      </c>
      <c r="AE12" t="n">
        <v>63.179</v>
      </c>
      <c r="AF12" t="n">
        <v>68.524</v>
      </c>
    </row>
    <row r="13">
      <c r="A13" t="s">
        <v>3</v>
      </c>
      <c r="B13" t="s">
        <v>296</v>
      </c>
      <c r="C13" t="s">
        <v>209</v>
      </c>
      <c r="D13" t="s">
        <v>297</v>
      </c>
      <c r="E13" t="s">
        <v>210</v>
      </c>
      <c r="F13" t="n">
        <v>100.349</v>
      </c>
      <c r="G13" t="n">
        <v>109.736</v>
      </c>
      <c r="H13" t="n">
        <v>110.022</v>
      </c>
      <c r="I13" t="n">
        <v>152.954</v>
      </c>
      <c r="J13" t="n">
        <v>165.402</v>
      </c>
      <c r="K13" t="n">
        <v>153.697</v>
      </c>
      <c r="L13" t="n">
        <v>145.001</v>
      </c>
      <c r="M13" t="n">
        <v>132.036</v>
      </c>
      <c r="N13" t="n">
        <v>97.093</v>
      </c>
      <c r="O13" t="n">
        <v>72.969</v>
      </c>
      <c r="P13" t="n">
        <v>86.175</v>
      </c>
      <c r="Q13" t="n">
        <v>103.946</v>
      </c>
      <c r="R13" t="n">
        <v>107.943</v>
      </c>
      <c r="S13" t="n">
        <v>105.657</v>
      </c>
      <c r="T13" t="n">
        <v>68.014</v>
      </c>
      <c r="U13" t="n">
        <v>72.605</v>
      </c>
      <c r="V13" t="n">
        <v>77.319</v>
      </c>
      <c r="W13" t="n">
        <v>78.222</v>
      </c>
      <c r="X13" t="n">
        <v>70.328</v>
      </c>
      <c r="Y13" t="n">
        <v>74.046</v>
      </c>
      <c r="Z13" t="n">
        <v>73.057</v>
      </c>
      <c r="AA13" t="n">
        <v>73.824</v>
      </c>
      <c r="AB13" t="n">
        <v>74.741</v>
      </c>
      <c r="AC13" t="n">
        <v>81.334</v>
      </c>
      <c r="AD13" t="n">
        <v>79.122</v>
      </c>
      <c r="AE13" t="n">
        <v>73.213</v>
      </c>
      <c r="AF13" t="n">
        <v>83.749</v>
      </c>
    </row>
    <row r="14">
      <c r="A14" t="s">
        <v>3</v>
      </c>
      <c r="B14" t="s">
        <v>298</v>
      </c>
      <c r="C14" t="s">
        <v>209</v>
      </c>
      <c r="D14" t="s">
        <v>299</v>
      </c>
      <c r="E14" t="s">
        <v>210</v>
      </c>
      <c r="F14" t="n">
        <v>83.282</v>
      </c>
      <c r="G14" t="n">
        <v>104.966</v>
      </c>
      <c r="H14" t="n">
        <v>117.167</v>
      </c>
      <c r="I14" t="n">
        <v>148.995</v>
      </c>
      <c r="J14" t="n">
        <v>152.692</v>
      </c>
      <c r="K14" t="n">
        <v>186.442</v>
      </c>
      <c r="L14" t="n">
        <v>209.567</v>
      </c>
      <c r="M14" t="n">
        <v>120.521</v>
      </c>
      <c r="N14" t="n">
        <v>79.236</v>
      </c>
      <c r="O14" t="n">
        <v>67.597</v>
      </c>
      <c r="P14" t="n">
        <v>90.502</v>
      </c>
      <c r="Q14" t="n">
        <v>101.658</v>
      </c>
      <c r="R14" t="n">
        <v>91.827</v>
      </c>
      <c r="S14" t="n">
        <v>75.842</v>
      </c>
      <c r="T14" t="n">
        <v>37.602</v>
      </c>
      <c r="U14" t="n">
        <v>70.103</v>
      </c>
      <c r="V14" t="n">
        <v>82.318</v>
      </c>
      <c r="W14" t="n">
        <v>62.375</v>
      </c>
      <c r="X14" t="n">
        <v>43.839</v>
      </c>
      <c r="Y14" t="n">
        <v>42.008</v>
      </c>
      <c r="Z14" t="n">
        <v>44.809</v>
      </c>
      <c r="AA14" t="n">
        <v>44.614</v>
      </c>
      <c r="AB14" t="n">
        <v>56.884</v>
      </c>
      <c r="AC14" t="n">
        <v>62.197</v>
      </c>
      <c r="AD14" t="n">
        <v>75.33</v>
      </c>
      <c r="AE14" t="n">
        <v>66.957</v>
      </c>
      <c r="AF14" t="n">
        <v>83.979</v>
      </c>
    </row>
    <row r="15">
      <c r="A15" t="s">
        <v>3</v>
      </c>
      <c r="B15" t="s">
        <v>300</v>
      </c>
      <c r="C15" t="s">
        <v>209</v>
      </c>
      <c r="D15" t="s">
        <v>301</v>
      </c>
      <c r="E15" t="s">
        <v>210</v>
      </c>
      <c r="F15" t="n">
        <v>183.775</v>
      </c>
      <c r="G15" t="n">
        <v>208.209</v>
      </c>
      <c r="H15" t="n">
        <v>232.519</v>
      </c>
      <c r="I15" t="n">
        <v>301.629</v>
      </c>
      <c r="J15" t="n">
        <v>293.082</v>
      </c>
      <c r="K15" t="n">
        <v>335.02</v>
      </c>
      <c r="L15" t="n">
        <v>356.844</v>
      </c>
      <c r="M15" t="n">
        <v>259.712</v>
      </c>
      <c r="N15" t="n">
        <v>172.144</v>
      </c>
      <c r="O15" t="n">
        <v>135.513</v>
      </c>
      <c r="P15" t="n">
        <v>173.753</v>
      </c>
      <c r="Q15" t="n">
        <v>188.058</v>
      </c>
      <c r="R15" t="n">
        <v>170.381</v>
      </c>
      <c r="S15" t="n">
        <v>151.571</v>
      </c>
      <c r="T15" t="n">
        <v>89.177</v>
      </c>
      <c r="U15" t="n">
        <v>128.841</v>
      </c>
      <c r="V15" t="n">
        <v>144.458</v>
      </c>
      <c r="W15" t="n">
        <v>126.341</v>
      </c>
      <c r="X15" t="n">
        <v>95.911</v>
      </c>
      <c r="Y15" t="n">
        <v>95.024</v>
      </c>
      <c r="Z15" t="n">
        <v>94.475</v>
      </c>
      <c r="AA15" t="n">
        <v>93.528</v>
      </c>
      <c r="AB15" t="n">
        <v>112.252</v>
      </c>
      <c r="AC15" t="n">
        <v>118.383</v>
      </c>
      <c r="AD15" t="n">
        <v>130.346</v>
      </c>
      <c r="AE15" t="n">
        <v>135.384</v>
      </c>
      <c r="AF15" t="n">
        <v>146.772</v>
      </c>
    </row>
    <row r="16">
      <c r="A16" t="s">
        <v>3</v>
      </c>
      <c r="B16" t="s">
        <v>302</v>
      </c>
      <c r="C16" t="s">
        <v>209</v>
      </c>
      <c r="D16" t="s">
        <v>303</v>
      </c>
      <c r="E16" t="s">
        <v>210</v>
      </c>
      <c r="F16" t="n">
        <v>100.493</v>
      </c>
      <c r="G16" t="n">
        <v>103.243</v>
      </c>
      <c r="H16" t="n">
        <v>115.352</v>
      </c>
      <c r="I16" t="n">
        <v>152.634</v>
      </c>
      <c r="J16" t="n">
        <v>140.39</v>
      </c>
      <c r="K16" t="n">
        <v>148.578</v>
      </c>
      <c r="L16" t="n">
        <v>147.277</v>
      </c>
      <c r="M16" t="n">
        <v>139.191</v>
      </c>
      <c r="N16" t="n">
        <v>92.908</v>
      </c>
      <c r="O16" t="n">
        <v>67.916</v>
      </c>
      <c r="P16" t="n">
        <v>83.251</v>
      </c>
      <c r="Q16" t="n">
        <v>86.4</v>
      </c>
      <c r="R16" t="n">
        <v>78.554</v>
      </c>
      <c r="S16" t="n">
        <v>75.729</v>
      </c>
      <c r="T16" t="n">
        <v>51.575</v>
      </c>
      <c r="U16" t="n">
        <v>58.738</v>
      </c>
      <c r="V16" t="n">
        <v>62.14</v>
      </c>
      <c r="W16" t="n">
        <v>63.966</v>
      </c>
      <c r="X16" t="n">
        <v>52.072</v>
      </c>
      <c r="Y16" t="n">
        <v>53.016</v>
      </c>
      <c r="Z16" t="n">
        <v>49.666</v>
      </c>
      <c r="AA16" t="n">
        <v>48.914</v>
      </c>
      <c r="AB16" t="n">
        <v>55.368</v>
      </c>
      <c r="AC16" t="n">
        <v>56.186</v>
      </c>
      <c r="AD16" t="n">
        <v>55.016</v>
      </c>
      <c r="AE16" t="n">
        <v>68.427</v>
      </c>
      <c r="AF16" t="n">
        <v>62.793</v>
      </c>
    </row>
    <row r="17">
      <c r="A17" t="s">
        <v>3</v>
      </c>
      <c r="B17" t="s">
        <v>304</v>
      </c>
      <c r="C17" t="s">
        <v>209</v>
      </c>
      <c r="D17" t="s">
        <v>305</v>
      </c>
      <c r="E17" t="s">
        <v>210</v>
      </c>
      <c r="F17" t="n">
        <v>131.771</v>
      </c>
      <c r="G17" t="n">
        <v>144.358</v>
      </c>
      <c r="H17" t="n">
        <v>150.204</v>
      </c>
      <c r="I17" t="n">
        <v>204.73</v>
      </c>
      <c r="J17" t="n">
        <v>212.757</v>
      </c>
      <c r="K17" t="n">
        <v>200.795</v>
      </c>
      <c r="L17" t="n">
        <v>199.754</v>
      </c>
      <c r="M17" t="n">
        <v>192.425</v>
      </c>
      <c r="N17" t="n">
        <v>142.725</v>
      </c>
      <c r="O17" t="n">
        <v>111.025</v>
      </c>
      <c r="P17" t="n">
        <v>126.978</v>
      </c>
      <c r="Q17" t="n">
        <v>142.277</v>
      </c>
      <c r="R17" t="n">
        <v>154.774</v>
      </c>
      <c r="S17" t="n">
        <v>159.467</v>
      </c>
      <c r="T17" t="n">
        <v>92.702</v>
      </c>
      <c r="U17" t="n">
        <v>94.382</v>
      </c>
      <c r="V17" t="n">
        <v>96.746</v>
      </c>
      <c r="W17" t="n">
        <v>99.815</v>
      </c>
      <c r="X17" t="n">
        <v>90.804</v>
      </c>
      <c r="Y17" t="n">
        <v>102.639</v>
      </c>
      <c r="Z17" t="n">
        <v>106.182</v>
      </c>
      <c r="AA17" t="n">
        <v>108.738</v>
      </c>
      <c r="AB17" t="n">
        <v>108.206</v>
      </c>
      <c r="AC17" t="n">
        <v>123.251</v>
      </c>
      <c r="AD17" t="n">
        <v>114.656</v>
      </c>
      <c r="AE17" t="n">
        <v>105.365</v>
      </c>
      <c r="AF17" t="n">
        <v>111.369</v>
      </c>
    </row>
    <row r="18">
      <c r="A18" t="s">
        <v>3</v>
      </c>
      <c r="B18" t="s">
        <v>306</v>
      </c>
      <c r="C18" t="s">
        <v>209</v>
      </c>
      <c r="D18" t="s">
        <v>307</v>
      </c>
      <c r="E18" t="s">
        <v>210</v>
      </c>
      <c r="F18" t="n">
        <v>196.04</v>
      </c>
      <c r="G18" t="n">
        <v>240.716</v>
      </c>
      <c r="H18" t="n">
        <v>287.875</v>
      </c>
      <c r="I18" t="n">
        <v>283.322</v>
      </c>
      <c r="J18" t="n">
        <v>304.985</v>
      </c>
      <c r="K18" t="n">
        <v>325.847</v>
      </c>
      <c r="L18" t="n">
        <v>391.682</v>
      </c>
      <c r="M18" t="n">
        <v>404.38</v>
      </c>
      <c r="N18" t="n">
        <v>348.017</v>
      </c>
      <c r="O18" t="n">
        <v>247.285</v>
      </c>
      <c r="P18" t="n">
        <v>248.979</v>
      </c>
      <c r="Q18" t="n">
        <v>225.957</v>
      </c>
      <c r="R18" t="n">
        <v>228.945</v>
      </c>
      <c r="S18" t="n">
        <v>239.503</v>
      </c>
      <c r="T18" t="n">
        <v>163.405</v>
      </c>
      <c r="U18" t="n">
        <v>205.807</v>
      </c>
      <c r="V18" t="n">
        <v>197.642</v>
      </c>
      <c r="W18" t="n">
        <v>206.401</v>
      </c>
      <c r="X18" t="n">
        <v>193.785</v>
      </c>
      <c r="Y18" t="n">
        <v>208.202</v>
      </c>
      <c r="Z18" t="n">
        <v>213.885</v>
      </c>
      <c r="AA18" t="n">
        <v>227.222</v>
      </c>
      <c r="AB18" t="n">
        <v>228.902</v>
      </c>
      <c r="AC18" t="n">
        <v>238.549</v>
      </c>
      <c r="AD18" t="n">
        <v>245.33</v>
      </c>
      <c r="AE18" t="n">
        <v>239.607</v>
      </c>
      <c r="AF18" t="n">
        <v>233.074</v>
      </c>
    </row>
    <row r="19">
      <c r="A19" t="s">
        <v>3</v>
      </c>
      <c r="B19" t="s">
        <v>308</v>
      </c>
      <c r="C19" t="s">
        <v>209</v>
      </c>
      <c r="D19" t="s">
        <v>309</v>
      </c>
      <c r="E19" t="s">
        <v>210</v>
      </c>
      <c r="F19" t="n">
        <v>48.784</v>
      </c>
      <c r="G19" t="n">
        <v>52.95</v>
      </c>
      <c r="H19" t="n">
        <v>52.143</v>
      </c>
      <c r="I19" t="n">
        <v>58.179</v>
      </c>
      <c r="J19" t="n">
        <v>61.541</v>
      </c>
      <c r="K19" t="n">
        <v>61.012</v>
      </c>
      <c r="L19" t="n">
        <v>57.783</v>
      </c>
      <c r="M19" t="n">
        <v>54.102</v>
      </c>
      <c r="N19" t="n">
        <v>37.329</v>
      </c>
      <c r="O19" t="n">
        <v>28.067</v>
      </c>
      <c r="P19" t="n">
        <v>34.971</v>
      </c>
      <c r="Q19" t="n">
        <v>38.991</v>
      </c>
      <c r="R19" t="n">
        <v>39.182</v>
      </c>
      <c r="S19" t="n">
        <v>39.62</v>
      </c>
      <c r="T19" t="n">
        <v>35.054</v>
      </c>
      <c r="U19" t="n">
        <v>41.955</v>
      </c>
      <c r="V19" t="n">
        <v>39.722</v>
      </c>
      <c r="W19" t="n">
        <v>38.584</v>
      </c>
      <c r="X19" t="n">
        <v>36.034</v>
      </c>
      <c r="Y19" t="n">
        <v>38.392</v>
      </c>
      <c r="Z19" t="n">
        <v>40.511</v>
      </c>
      <c r="AA19" t="n">
        <v>37.814</v>
      </c>
      <c r="AB19" t="n">
        <v>40.481</v>
      </c>
      <c r="AC19" t="n">
        <v>47.648</v>
      </c>
      <c r="AD19" t="n">
        <v>45.224</v>
      </c>
      <c r="AE19" t="n">
        <v>51.462</v>
      </c>
      <c r="AF19" t="n">
        <v>51.666</v>
      </c>
    </row>
    <row r="20">
      <c r="A20" t="s">
        <v>3</v>
      </c>
      <c r="B20" t="s">
        <v>310</v>
      </c>
      <c r="C20" t="s">
        <v>209</v>
      </c>
      <c r="D20" t="s">
        <v>311</v>
      </c>
      <c r="E20" t="s">
        <v>210</v>
      </c>
      <c r="F20" t="n">
        <v>208.233</v>
      </c>
      <c r="G20" t="n">
        <v>259.347</v>
      </c>
      <c r="H20" t="n">
        <v>253.851</v>
      </c>
      <c r="I20" t="n">
        <v>296.154</v>
      </c>
      <c r="J20" t="n">
        <v>299.049</v>
      </c>
      <c r="K20" t="n">
        <v>307.915</v>
      </c>
      <c r="L20" t="n">
        <v>234.508</v>
      </c>
      <c r="M20" t="n">
        <v>257.478</v>
      </c>
      <c r="N20" t="n">
        <v>195.731</v>
      </c>
      <c r="O20" t="n">
        <v>156.865</v>
      </c>
      <c r="P20" t="n">
        <v>218.235</v>
      </c>
      <c r="Q20" t="n">
        <v>278.474</v>
      </c>
      <c r="R20" t="n">
        <v>220.544</v>
      </c>
      <c r="S20" t="n">
        <v>328.289</v>
      </c>
      <c r="T20" t="n">
        <v>193.248</v>
      </c>
      <c r="U20" t="n">
        <v>335.54</v>
      </c>
      <c r="V20" t="n">
        <v>281.295</v>
      </c>
      <c r="W20" t="n">
        <v>263.742</v>
      </c>
      <c r="X20" t="n">
        <v>216.825</v>
      </c>
      <c r="Y20" t="n">
        <v>296.927</v>
      </c>
      <c r="Z20" t="n">
        <v>264.493</v>
      </c>
      <c r="AA20" t="n">
        <v>262.231</v>
      </c>
      <c r="AB20" t="n">
        <v>275.591</v>
      </c>
      <c r="AC20" t="n">
        <v>276.069</v>
      </c>
      <c r="AD20" t="n">
        <v>282.557</v>
      </c>
      <c r="AE20" t="n">
        <v>301.359</v>
      </c>
      <c r="AF20" t="n">
        <v>471.707</v>
      </c>
    </row>
    <row r="21">
      <c r="A21" t="s">
        <v>3</v>
      </c>
      <c r="B21" t="s">
        <v>312</v>
      </c>
      <c r="C21" t="s">
        <v>209</v>
      </c>
      <c r="D21" t="s">
        <v>313</v>
      </c>
      <c r="E21" t="s">
        <v>210</v>
      </c>
      <c r="F21" t="n">
        <v>302.026</v>
      </c>
      <c r="G21" t="n">
        <v>361.174</v>
      </c>
      <c r="H21" t="n">
        <v>359.361</v>
      </c>
      <c r="I21" t="n">
        <v>417.041</v>
      </c>
      <c r="J21" t="n">
        <v>437.268</v>
      </c>
      <c r="K21" t="n">
        <v>454.375</v>
      </c>
      <c r="L21" t="n">
        <v>364.016</v>
      </c>
      <c r="M21" t="n">
        <v>378.366</v>
      </c>
      <c r="N21" t="n">
        <v>293.797</v>
      </c>
      <c r="O21" t="n">
        <v>253.471</v>
      </c>
      <c r="P21" t="n">
        <v>336.789</v>
      </c>
      <c r="Q21" t="n">
        <v>419.645</v>
      </c>
      <c r="R21" t="n">
        <v>314.989</v>
      </c>
      <c r="S21" t="n">
        <v>455.375</v>
      </c>
      <c r="T21" t="n">
        <v>289.697</v>
      </c>
      <c r="U21" t="n">
        <v>449.57</v>
      </c>
      <c r="V21" t="n">
        <v>378.01</v>
      </c>
      <c r="W21" t="n">
        <v>359.44</v>
      </c>
      <c r="X21" t="n">
        <v>300.213</v>
      </c>
      <c r="Y21" t="n">
        <v>392.306</v>
      </c>
      <c r="Z21" t="n">
        <v>362.854</v>
      </c>
      <c r="AA21" t="n">
        <v>361.829</v>
      </c>
      <c r="AB21" t="n">
        <v>380.609</v>
      </c>
      <c r="AC21" t="n">
        <v>401.967</v>
      </c>
      <c r="AD21" t="n">
        <v>409.511</v>
      </c>
      <c r="AE21" t="n">
        <v>434.289</v>
      </c>
      <c r="AF21" t="n">
        <v>649.761</v>
      </c>
    </row>
    <row r="22">
      <c r="A22" t="s">
        <v>3</v>
      </c>
      <c r="B22" t="s">
        <v>314</v>
      </c>
      <c r="C22" t="s">
        <v>209</v>
      </c>
      <c r="D22" t="s">
        <v>315</v>
      </c>
      <c r="E22" t="s">
        <v>210</v>
      </c>
      <c r="F22" t="n">
        <v>93.793</v>
      </c>
      <c r="G22" t="n">
        <v>101.827</v>
      </c>
      <c r="H22" t="n">
        <v>105.51</v>
      </c>
      <c r="I22" t="n">
        <v>120.887</v>
      </c>
      <c r="J22" t="n">
        <v>138.219</v>
      </c>
      <c r="K22" t="n">
        <v>146.46</v>
      </c>
      <c r="L22" t="n">
        <v>129.508</v>
      </c>
      <c r="M22" t="n">
        <v>120.888</v>
      </c>
      <c r="N22" t="n">
        <v>98.066</v>
      </c>
      <c r="O22" t="n">
        <v>96.606</v>
      </c>
      <c r="P22" t="n">
        <v>118.554</v>
      </c>
      <c r="Q22" t="n">
        <v>141.171</v>
      </c>
      <c r="R22" t="n">
        <v>94.445</v>
      </c>
      <c r="S22" t="n">
        <v>127.086</v>
      </c>
      <c r="T22" t="n">
        <v>96.449</v>
      </c>
      <c r="U22" t="n">
        <v>114.03</v>
      </c>
      <c r="V22" t="n">
        <v>96.715</v>
      </c>
      <c r="W22" t="n">
        <v>95.698</v>
      </c>
      <c r="X22" t="n">
        <v>83.388</v>
      </c>
      <c r="Y22" t="n">
        <v>95.379</v>
      </c>
      <c r="Z22" t="n">
        <v>98.361</v>
      </c>
      <c r="AA22" t="n">
        <v>99.598</v>
      </c>
      <c r="AB22" t="n">
        <v>105.018</v>
      </c>
      <c r="AC22" t="n">
        <v>125.898</v>
      </c>
      <c r="AD22" t="n">
        <v>126.954</v>
      </c>
      <c r="AE22" t="n">
        <v>132.93</v>
      </c>
      <c r="AF22" t="n">
        <v>178.054</v>
      </c>
    </row>
    <row r="23">
      <c r="A23" t="s">
        <v>3</v>
      </c>
      <c r="B23" t="s">
        <v>316</v>
      </c>
      <c r="C23" t="s">
        <v>209</v>
      </c>
      <c r="D23" t="s">
        <v>317</v>
      </c>
      <c r="E23" t="s">
        <v>210</v>
      </c>
      <c r="F23" t="n">
        <v>264.837</v>
      </c>
      <c r="G23" t="n">
        <v>238.674</v>
      </c>
      <c r="H23" t="n">
        <v>187.592</v>
      </c>
      <c r="I23" t="n">
        <v>217.938</v>
      </c>
      <c r="J23" t="n">
        <v>236.244</v>
      </c>
      <c r="K23" t="n">
        <v>236.389</v>
      </c>
      <c r="L23" t="n">
        <v>178.827</v>
      </c>
      <c r="M23" t="n">
        <v>167.732</v>
      </c>
      <c r="N23" t="n">
        <v>113.045</v>
      </c>
      <c r="O23" t="n">
        <v>87.266</v>
      </c>
      <c r="P23" t="n">
        <v>99.329</v>
      </c>
      <c r="Q23" t="n">
        <v>115.644</v>
      </c>
      <c r="R23" t="n">
        <v>124.005</v>
      </c>
      <c r="S23" t="n">
        <v>114.775</v>
      </c>
      <c r="T23" t="n">
        <v>92.325</v>
      </c>
      <c r="U23" t="n">
        <v>123.824</v>
      </c>
      <c r="V23" t="n">
        <v>116.653</v>
      </c>
      <c r="W23" t="n">
        <v>136.149</v>
      </c>
      <c r="X23" t="n">
        <v>115.126</v>
      </c>
      <c r="Y23" t="n">
        <v>137.159</v>
      </c>
      <c r="Z23" t="n">
        <v>129.287</v>
      </c>
      <c r="AA23" t="n">
        <v>151.942</v>
      </c>
      <c r="AB23" t="n">
        <v>157.252</v>
      </c>
      <c r="AC23" t="n">
        <v>182.003</v>
      </c>
      <c r="AD23" t="n">
        <v>190.171</v>
      </c>
      <c r="AE23" t="n">
        <v>205.865</v>
      </c>
      <c r="AF23" t="n">
        <v>238.07</v>
      </c>
    </row>
    <row r="24">
      <c r="A24" t="s">
        <v>3</v>
      </c>
      <c r="B24" t="s">
        <v>318</v>
      </c>
      <c r="C24" t="s">
        <v>209</v>
      </c>
      <c r="D24" t="s">
        <v>319</v>
      </c>
      <c r="E24" t="s">
        <v>210</v>
      </c>
      <c r="F24" t="n">
        <v>1717.301</v>
      </c>
      <c r="G24" t="n">
        <v>1760.853</v>
      </c>
      <c r="H24" t="n">
        <v>1951.729</v>
      </c>
      <c r="I24" t="n">
        <v>2232.369</v>
      </c>
      <c r="J24" t="n">
        <v>2355.028</v>
      </c>
      <c r="K24" t="n">
        <v>2320.752</v>
      </c>
      <c r="L24" t="n">
        <v>1811.181</v>
      </c>
      <c r="M24" t="n">
        <v>1684.498</v>
      </c>
      <c r="N24" t="n">
        <v>1119.706</v>
      </c>
      <c r="O24" t="n">
        <v>890.364</v>
      </c>
      <c r="P24" t="n">
        <v>1112.558</v>
      </c>
      <c r="Q24" t="n">
        <v>1268.618</v>
      </c>
      <c r="R24" t="n">
        <v>1343.001</v>
      </c>
      <c r="S24" t="n">
        <v>1191.689</v>
      </c>
      <c r="T24" t="n">
        <v>1039.616</v>
      </c>
      <c r="U24" t="n">
        <v>1267.24</v>
      </c>
      <c r="V24" t="n">
        <v>1277.316</v>
      </c>
      <c r="W24" t="n">
        <v>1287.785</v>
      </c>
      <c r="X24" t="n">
        <v>1065.494</v>
      </c>
      <c r="Y24" t="n">
        <v>1211.281</v>
      </c>
      <c r="Z24" t="n">
        <v>1262.622</v>
      </c>
      <c r="AA24" t="n">
        <v>1236.804</v>
      </c>
      <c r="AB24" t="n">
        <v>1106.485</v>
      </c>
      <c r="AC24" t="n">
        <v>1103.972</v>
      </c>
      <c r="AD24" t="n">
        <v>1064.164</v>
      </c>
      <c r="AE24" t="n">
        <v>1141.689</v>
      </c>
      <c r="AF24" t="n">
        <v>1684.005</v>
      </c>
    </row>
    <row r="25">
      <c r="A25" t="s">
        <v>3</v>
      </c>
      <c r="B25" t="s">
        <v>320</v>
      </c>
      <c r="C25" t="s">
        <v>209</v>
      </c>
      <c r="D25" t="s">
        <v>321</v>
      </c>
      <c r="E25" t="s">
        <v>210</v>
      </c>
      <c r="F25" t="n">
        <v>98.835</v>
      </c>
      <c r="G25" t="n">
        <v>112.377</v>
      </c>
      <c r="H25" t="n">
        <v>125.907</v>
      </c>
      <c r="I25" t="n">
        <v>160.947</v>
      </c>
      <c r="J25" t="n">
        <v>143.117</v>
      </c>
      <c r="K25" t="n">
        <v>130.835</v>
      </c>
      <c r="L25" t="n">
        <v>131.547</v>
      </c>
      <c r="M25" t="n">
        <v>144.595</v>
      </c>
      <c r="N25" t="n">
        <v>88.893</v>
      </c>
      <c r="O25" t="n">
        <v>75.957</v>
      </c>
      <c r="P25" t="n">
        <v>91.15</v>
      </c>
      <c r="Q25" t="n">
        <v>105.351</v>
      </c>
      <c r="R25" t="n">
        <v>91.74</v>
      </c>
      <c r="S25" t="n">
        <v>87.412</v>
      </c>
      <c r="T25" t="n">
        <v>60.685</v>
      </c>
      <c r="U25" t="n">
        <v>85.484</v>
      </c>
      <c r="V25" t="n">
        <v>83.328</v>
      </c>
      <c r="W25" t="n">
        <v>76.221</v>
      </c>
      <c r="X25" t="n">
        <v>64.626</v>
      </c>
      <c r="Y25" t="n">
        <v>75.349</v>
      </c>
      <c r="Z25" t="n">
        <v>100.034</v>
      </c>
      <c r="AA25" t="n">
        <v>96.614</v>
      </c>
      <c r="AB25" t="n">
        <v>69.36</v>
      </c>
      <c r="AC25" t="n">
        <v>76.832</v>
      </c>
      <c r="AD25" t="n">
        <v>78.387</v>
      </c>
      <c r="AE25" t="n">
        <v>89.083</v>
      </c>
      <c r="AF25" t="n">
        <v>119.229</v>
      </c>
    </row>
    <row r="26">
      <c r="A26" t="s">
        <v>3</v>
      </c>
      <c r="B26" t="s">
        <v>322</v>
      </c>
      <c r="C26" t="s">
        <v>209</v>
      </c>
      <c r="D26" t="s">
        <v>323</v>
      </c>
      <c r="E26" t="s">
        <v>210</v>
      </c>
      <c r="F26" t="n">
        <v>839.489</v>
      </c>
      <c r="G26" t="n">
        <v>886.666</v>
      </c>
      <c r="H26" t="n">
        <v>1012.375</v>
      </c>
      <c r="I26" t="n">
        <v>1075.067</v>
      </c>
      <c r="J26" t="n">
        <v>1144.382</v>
      </c>
      <c r="K26" t="n">
        <v>1024.781</v>
      </c>
      <c r="L26" t="n">
        <v>938.054</v>
      </c>
      <c r="M26" t="n">
        <v>893.575</v>
      </c>
      <c r="N26" t="n">
        <v>529.099</v>
      </c>
      <c r="O26" t="n">
        <v>462.453</v>
      </c>
      <c r="P26" t="n">
        <v>564.49</v>
      </c>
      <c r="Q26" t="n">
        <v>674.447</v>
      </c>
      <c r="R26" t="n">
        <v>735.923</v>
      </c>
      <c r="S26" t="n">
        <v>649.9</v>
      </c>
      <c r="T26" t="n">
        <v>592.353</v>
      </c>
      <c r="U26" t="n">
        <v>733.782</v>
      </c>
      <c r="V26" t="n">
        <v>737.116</v>
      </c>
      <c r="W26" t="n">
        <v>743.199</v>
      </c>
      <c r="X26" t="n">
        <v>616.011</v>
      </c>
      <c r="Y26" t="n">
        <v>663.667</v>
      </c>
      <c r="Z26" t="n">
        <v>700.315</v>
      </c>
      <c r="AA26" t="n">
        <v>702.437</v>
      </c>
      <c r="AB26" t="n">
        <v>671.766</v>
      </c>
      <c r="AC26" t="n">
        <v>651.18</v>
      </c>
      <c r="AD26" t="n">
        <v>658.886</v>
      </c>
      <c r="AE26" t="n">
        <v>678.51</v>
      </c>
      <c r="AF26" t="n">
        <v>884.428</v>
      </c>
    </row>
    <row r="27">
      <c r="A27" t="s">
        <v>3</v>
      </c>
      <c r="B27" t="s">
        <v>324</v>
      </c>
      <c r="C27" t="s">
        <v>209</v>
      </c>
      <c r="D27" t="s">
        <v>325</v>
      </c>
      <c r="E27" t="s">
        <v>210</v>
      </c>
      <c r="F27" t="n">
        <v>778.977</v>
      </c>
      <c r="G27" t="n">
        <v>761.81</v>
      </c>
      <c r="H27" t="n">
        <v>813.447</v>
      </c>
      <c r="I27" t="n">
        <v>996.355</v>
      </c>
      <c r="J27" t="n">
        <v>1067.529</v>
      </c>
      <c r="K27" t="n">
        <v>1165.136</v>
      </c>
      <c r="L27" t="n">
        <v>741.58</v>
      </c>
      <c r="M27" t="n">
        <v>646.328</v>
      </c>
      <c r="N27" t="n">
        <v>501.714</v>
      </c>
      <c r="O27" t="n">
        <v>351.954</v>
      </c>
      <c r="P27" t="n">
        <v>456.918</v>
      </c>
      <c r="Q27" t="n">
        <v>488.82</v>
      </c>
      <c r="R27" t="n">
        <v>515.338</v>
      </c>
      <c r="S27" t="n">
        <v>454.377</v>
      </c>
      <c r="T27" t="n">
        <v>386.578</v>
      </c>
      <c r="U27" t="n">
        <v>447.974</v>
      </c>
      <c r="V27" t="n">
        <v>456.872</v>
      </c>
      <c r="W27" t="n">
        <v>468.365</v>
      </c>
      <c r="X27" t="n">
        <v>384.857</v>
      </c>
      <c r="Y27" t="n">
        <v>472.265</v>
      </c>
      <c r="Z27" t="n">
        <v>462.273</v>
      </c>
      <c r="AA27" t="n">
        <v>437.753</v>
      </c>
      <c r="AB27" t="n">
        <v>365.359</v>
      </c>
      <c r="AC27" t="n">
        <v>375.96</v>
      </c>
      <c r="AD27" t="n">
        <v>326.891</v>
      </c>
      <c r="AE27" t="n">
        <v>374.096</v>
      </c>
      <c r="AF27" t="n">
        <v>680.348</v>
      </c>
    </row>
    <row r="28">
      <c r="A28" t="s">
        <v>3</v>
      </c>
      <c r="B28" t="s">
        <v>326</v>
      </c>
      <c r="C28" t="s">
        <v>209</v>
      </c>
      <c r="D28" t="s">
        <v>327</v>
      </c>
      <c r="E28" t="s">
        <v>210</v>
      </c>
      <c r="F28" t="n">
        <v>527.438</v>
      </c>
      <c r="G28" t="n">
        <v>485.89</v>
      </c>
      <c r="H28" t="n">
        <v>528.189</v>
      </c>
      <c r="I28" t="n">
        <v>566.582</v>
      </c>
      <c r="J28" t="n">
        <v>615.161</v>
      </c>
      <c r="K28" t="n">
        <v>744.736</v>
      </c>
      <c r="L28" t="n">
        <v>729.754</v>
      </c>
      <c r="M28" t="n">
        <v>745.108</v>
      </c>
      <c r="N28" t="n">
        <v>585.195</v>
      </c>
      <c r="O28" t="n">
        <v>492.992</v>
      </c>
      <c r="P28" t="n">
        <v>625.01</v>
      </c>
      <c r="Q28" t="n">
        <v>789.362</v>
      </c>
      <c r="R28" t="n">
        <v>827.594</v>
      </c>
      <c r="S28" t="n">
        <v>669.695</v>
      </c>
      <c r="T28" t="n">
        <v>397.582</v>
      </c>
      <c r="U28" t="n">
        <v>609.453</v>
      </c>
      <c r="V28" t="n">
        <v>503.901</v>
      </c>
      <c r="W28" t="n">
        <v>455.573</v>
      </c>
      <c r="X28" t="n">
        <v>444.635</v>
      </c>
      <c r="Y28" t="n">
        <v>510.824</v>
      </c>
      <c r="Z28" t="n">
        <v>569.551</v>
      </c>
      <c r="AA28" t="n">
        <v>605.054</v>
      </c>
      <c r="AB28" t="n">
        <v>615.471</v>
      </c>
      <c r="AC28" t="n">
        <v>636.845</v>
      </c>
      <c r="AD28" t="n">
        <v>606.794</v>
      </c>
      <c r="AE28" t="n">
        <v>623.029</v>
      </c>
      <c r="AF28" t="n">
        <v>641.514</v>
      </c>
    </row>
    <row r="29">
      <c r="A29" t="s">
        <v>3</v>
      </c>
      <c r="B29" t="s">
        <v>328</v>
      </c>
      <c r="C29" t="s">
        <v>209</v>
      </c>
      <c r="D29" t="s">
        <v>329</v>
      </c>
      <c r="E29" t="s">
        <v>210</v>
      </c>
      <c r="F29" t="n">
        <v>240.061</v>
      </c>
      <c r="G29" t="n">
        <v>241.021</v>
      </c>
      <c r="H29" t="n">
        <v>252.28</v>
      </c>
      <c r="I29" t="n">
        <v>250.103</v>
      </c>
      <c r="J29" t="n">
        <v>256.211</v>
      </c>
      <c r="K29" t="n">
        <v>333.023</v>
      </c>
      <c r="L29" t="n">
        <v>319.818</v>
      </c>
      <c r="M29" t="n">
        <v>338.778</v>
      </c>
      <c r="N29" t="n">
        <v>227.496</v>
      </c>
      <c r="O29" t="n">
        <v>155.492</v>
      </c>
      <c r="P29" t="n">
        <v>172.099</v>
      </c>
      <c r="Q29" t="n">
        <v>173.457</v>
      </c>
      <c r="R29" t="n">
        <v>184.96</v>
      </c>
      <c r="S29" t="n">
        <v>191.871</v>
      </c>
      <c r="T29" t="n">
        <v>124.424</v>
      </c>
      <c r="U29" t="n">
        <v>161.84</v>
      </c>
      <c r="V29" t="n">
        <v>159.733</v>
      </c>
      <c r="W29" t="n">
        <v>144.536</v>
      </c>
      <c r="X29" t="n">
        <v>143.272</v>
      </c>
      <c r="Y29" t="n">
        <v>193.709</v>
      </c>
      <c r="Z29" t="n">
        <v>203.054</v>
      </c>
      <c r="AA29" t="n">
        <v>202.308</v>
      </c>
      <c r="AB29" t="n">
        <v>229.293</v>
      </c>
      <c r="AC29" t="n">
        <v>242.822</v>
      </c>
      <c r="AD29" t="n">
        <v>223.205</v>
      </c>
      <c r="AE29" t="n">
        <v>218.386</v>
      </c>
      <c r="AF29" t="n">
        <v>342.789</v>
      </c>
    </row>
    <row r="30">
      <c r="A30" t="s">
        <v>3</v>
      </c>
      <c r="B30" t="s">
        <v>330</v>
      </c>
      <c r="C30" t="s">
        <v>209</v>
      </c>
      <c r="D30" t="s">
        <v>331</v>
      </c>
      <c r="E30" t="s">
        <v>210</v>
      </c>
      <c r="F30" t="n">
        <v>121.798</v>
      </c>
      <c r="G30" t="n">
        <v>94.934</v>
      </c>
      <c r="H30" t="n">
        <v>116.148</v>
      </c>
      <c r="I30" t="n">
        <v>105.889</v>
      </c>
      <c r="J30" t="n">
        <v>127.123</v>
      </c>
      <c r="K30" t="n">
        <v>151.374</v>
      </c>
      <c r="L30" t="n">
        <v>171.575</v>
      </c>
      <c r="M30" t="n">
        <v>161.888</v>
      </c>
      <c r="N30" t="n">
        <v>170.138</v>
      </c>
      <c r="O30" t="n">
        <v>123.892</v>
      </c>
      <c r="P30" t="n">
        <v>166.857</v>
      </c>
      <c r="Q30" t="n">
        <v>288.806</v>
      </c>
      <c r="R30" t="n">
        <v>324.875</v>
      </c>
      <c r="S30" t="n">
        <v>255.437</v>
      </c>
      <c r="T30" t="n">
        <v>116.961</v>
      </c>
      <c r="U30" t="n">
        <v>277.191</v>
      </c>
      <c r="V30" t="n">
        <v>149.408</v>
      </c>
      <c r="W30" t="n">
        <v>123.057</v>
      </c>
      <c r="X30" t="n">
        <v>107.231</v>
      </c>
      <c r="Y30" t="n">
        <v>95.736</v>
      </c>
      <c r="Z30" t="n">
        <v>116.286</v>
      </c>
      <c r="AA30" t="n">
        <v>132.554</v>
      </c>
      <c r="AB30" t="n">
        <v>134.547</v>
      </c>
      <c r="AC30" t="n">
        <v>146.827</v>
      </c>
      <c r="AD30" t="n">
        <v>129.773</v>
      </c>
      <c r="AE30" t="n">
        <v>101.021</v>
      </c>
      <c r="AF30" t="n">
        <v>113.415</v>
      </c>
    </row>
    <row r="31">
      <c r="A31" t="s">
        <v>3</v>
      </c>
      <c r="B31" t="s">
        <v>332</v>
      </c>
      <c r="C31" t="s">
        <v>209</v>
      </c>
      <c r="D31" t="s">
        <v>333</v>
      </c>
      <c r="E31" t="s">
        <v>210</v>
      </c>
      <c r="F31" t="n">
        <v>52.531</v>
      </c>
      <c r="G31" t="n">
        <v>54.554</v>
      </c>
      <c r="H31" t="n">
        <v>51.956</v>
      </c>
      <c r="I31" t="n">
        <v>64.34</v>
      </c>
      <c r="J31" t="n">
        <v>61.916</v>
      </c>
      <c r="K31" t="n">
        <v>104.315</v>
      </c>
      <c r="L31" t="n">
        <v>70.38</v>
      </c>
      <c r="M31" t="n">
        <v>43.6</v>
      </c>
      <c r="N31" t="n">
        <v>38.463</v>
      </c>
      <c r="O31" t="n">
        <v>43.571</v>
      </c>
      <c r="P31" t="n">
        <v>79.43</v>
      </c>
      <c r="Q31" t="n">
        <v>113.538</v>
      </c>
      <c r="R31" t="n">
        <v>113.122</v>
      </c>
      <c r="S31" t="n">
        <v>37.56</v>
      </c>
      <c r="T31" t="n">
        <v>28.168</v>
      </c>
      <c r="U31" t="n">
        <v>29.516</v>
      </c>
      <c r="V31" t="n">
        <v>31.002</v>
      </c>
      <c r="W31" t="n">
        <v>34.674</v>
      </c>
      <c r="X31" t="n">
        <v>31.016</v>
      </c>
      <c r="Y31" t="n">
        <v>37.943</v>
      </c>
      <c r="Z31" t="n">
        <v>44.252</v>
      </c>
      <c r="AA31" t="n">
        <v>33.247</v>
      </c>
      <c r="AB31" t="n">
        <v>29.412</v>
      </c>
      <c r="AC31" t="n">
        <v>40.191</v>
      </c>
      <c r="AD31" t="n">
        <v>44.889</v>
      </c>
      <c r="AE31" t="n">
        <v>14.222</v>
      </c>
      <c r="AF31" t="n">
        <v>21.398</v>
      </c>
    </row>
    <row r="32">
      <c r="A32" t="s">
        <v>3</v>
      </c>
      <c r="B32" t="s">
        <v>334</v>
      </c>
      <c r="C32" t="s">
        <v>209</v>
      </c>
      <c r="D32" t="s">
        <v>335</v>
      </c>
      <c r="E32" t="s">
        <v>210</v>
      </c>
      <c r="F32" t="n">
        <v>79.321</v>
      </c>
      <c r="G32" t="n">
        <v>73.489</v>
      </c>
      <c r="H32" t="n">
        <v>85.705</v>
      </c>
      <c r="I32" t="n">
        <v>125.724</v>
      </c>
      <c r="J32" t="n">
        <v>143.903</v>
      </c>
      <c r="K32" t="n">
        <v>118.815</v>
      </c>
      <c r="L32" t="n">
        <v>132.341</v>
      </c>
      <c r="M32" t="n">
        <v>173.532</v>
      </c>
      <c r="N32" t="n">
        <v>121.87</v>
      </c>
      <c r="O32" t="n">
        <v>147.254</v>
      </c>
      <c r="P32" t="n">
        <v>175.946</v>
      </c>
      <c r="Q32" t="n">
        <v>181.965</v>
      </c>
      <c r="R32" t="n">
        <v>183.755</v>
      </c>
      <c r="S32" t="n">
        <v>175.466</v>
      </c>
      <c r="T32" t="n">
        <v>111.995</v>
      </c>
      <c r="U32" t="n">
        <v>120.331</v>
      </c>
      <c r="V32" t="n">
        <v>144.994</v>
      </c>
      <c r="W32" t="n">
        <v>136.459</v>
      </c>
      <c r="X32" t="n">
        <v>143.742</v>
      </c>
      <c r="Y32" t="n">
        <v>165.34</v>
      </c>
      <c r="Z32" t="n">
        <v>181.77</v>
      </c>
      <c r="AA32" t="n">
        <v>212.711</v>
      </c>
      <c r="AB32" t="n">
        <v>187.685</v>
      </c>
      <c r="AC32" t="n">
        <v>177.277</v>
      </c>
      <c r="AD32" t="n">
        <v>174.662</v>
      </c>
      <c r="AE32" t="n">
        <v>254.444</v>
      </c>
      <c r="AF32" t="n">
        <v>127.659</v>
      </c>
    </row>
    <row r="33">
      <c r="A33" t="s">
        <v>3</v>
      </c>
      <c r="B33" t="s">
        <v>336</v>
      </c>
      <c r="C33" t="s">
        <v>209</v>
      </c>
      <c r="D33" t="s">
        <v>337</v>
      </c>
      <c r="E33" t="s">
        <v>210</v>
      </c>
      <c r="F33" t="n">
        <v>33.727</v>
      </c>
      <c r="G33" t="n">
        <v>21.892</v>
      </c>
      <c r="H33" t="n">
        <v>22.1</v>
      </c>
      <c r="I33" t="n">
        <v>20.526</v>
      </c>
      <c r="J33" t="n">
        <v>26.008</v>
      </c>
      <c r="K33" t="n">
        <v>37.209</v>
      </c>
      <c r="L33" t="n">
        <v>35.64</v>
      </c>
      <c r="M33" t="n">
        <v>27.31</v>
      </c>
      <c r="N33" t="n">
        <v>27.228</v>
      </c>
      <c r="O33" t="n">
        <v>22.783</v>
      </c>
      <c r="P33" t="n">
        <v>30.678</v>
      </c>
      <c r="Q33" t="n">
        <v>31.596</v>
      </c>
      <c r="R33" t="n">
        <v>20.882</v>
      </c>
      <c r="S33" t="n">
        <v>9.361</v>
      </c>
      <c r="T33" t="n">
        <v>16.034</v>
      </c>
      <c r="U33" t="n">
        <v>20.575</v>
      </c>
      <c r="V33" t="n">
        <v>18.764</v>
      </c>
      <c r="W33" t="n">
        <v>16.847</v>
      </c>
      <c r="X33" t="n">
        <v>19.374</v>
      </c>
      <c r="Y33" t="n">
        <v>18.096</v>
      </c>
      <c r="Z33" t="n">
        <v>24.189</v>
      </c>
      <c r="AA33" t="n">
        <v>24.234</v>
      </c>
      <c r="AB33" t="n">
        <v>34.534</v>
      </c>
      <c r="AC33" t="n">
        <v>29.728</v>
      </c>
      <c r="AD33" t="n">
        <v>34.265</v>
      </c>
      <c r="AE33" t="n">
        <v>34.956</v>
      </c>
      <c r="AF33" t="n">
        <v>36.253</v>
      </c>
    </row>
    <row r="34">
      <c r="A34" t="s">
        <v>3</v>
      </c>
      <c r="B34" t="s">
        <v>338</v>
      </c>
      <c r="C34" t="s">
        <v>209</v>
      </c>
      <c r="D34" t="s">
        <v>339</v>
      </c>
      <c r="E34" t="s">
        <v>210</v>
      </c>
      <c r="F34" t="n">
        <v>92.589</v>
      </c>
      <c r="G34" t="n">
        <v>92.978</v>
      </c>
      <c r="H34" t="n">
        <v>92.199</v>
      </c>
      <c r="I34" t="n">
        <v>110.005</v>
      </c>
      <c r="J34" t="n">
        <v>96.567</v>
      </c>
      <c r="K34" t="n">
        <v>95.544</v>
      </c>
      <c r="L34" t="n">
        <v>83.271</v>
      </c>
      <c r="M34" t="n">
        <v>77.53</v>
      </c>
      <c r="N34" t="n">
        <v>58.457</v>
      </c>
      <c r="O34" t="n">
        <v>46.098</v>
      </c>
      <c r="P34" t="n">
        <v>66.965</v>
      </c>
      <c r="Q34" t="n">
        <v>65.624</v>
      </c>
      <c r="R34" t="n">
        <v>71.22</v>
      </c>
      <c r="S34" t="n">
        <v>58.717</v>
      </c>
      <c r="T34" t="n">
        <v>55.481</v>
      </c>
      <c r="U34" t="n">
        <v>84.088</v>
      </c>
      <c r="V34" t="n">
        <v>77.551</v>
      </c>
      <c r="W34" t="n">
        <v>81.609</v>
      </c>
      <c r="X34" t="n">
        <v>71.846</v>
      </c>
      <c r="Y34" t="n">
        <v>77.801</v>
      </c>
      <c r="Z34" t="n">
        <v>76.37</v>
      </c>
      <c r="AA34" t="n">
        <v>80.022</v>
      </c>
      <c r="AB34" t="n">
        <v>64.984</v>
      </c>
      <c r="AC34" t="n">
        <v>67.788</v>
      </c>
      <c r="AD34" t="n">
        <v>67.167</v>
      </c>
      <c r="AE34" t="n">
        <v>65.558</v>
      </c>
      <c r="AF34" t="n">
        <v>103.392</v>
      </c>
    </row>
    <row r="35">
      <c r="A35" t="s">
        <v>3</v>
      </c>
      <c r="B35" t="s">
        <v>340</v>
      </c>
      <c r="C35" t="s">
        <v>209</v>
      </c>
      <c r="D35" t="s">
        <v>341</v>
      </c>
      <c r="E35" t="s">
        <v>210</v>
      </c>
      <c r="F35" t="n">
        <v>605.196</v>
      </c>
      <c r="G35" t="n">
        <v>667.848</v>
      </c>
      <c r="H35" t="n">
        <v>689.233</v>
      </c>
      <c r="I35" t="n">
        <v>866.236</v>
      </c>
      <c r="J35" t="n">
        <v>1141.036</v>
      </c>
      <c r="K35" t="n">
        <v>1372.884</v>
      </c>
      <c r="L35" t="n">
        <v>1871.827</v>
      </c>
      <c r="M35" t="n">
        <v>1140.812</v>
      </c>
      <c r="N35" t="n">
        <v>916.097</v>
      </c>
      <c r="O35" t="n">
        <v>812.568</v>
      </c>
      <c r="P35" t="n">
        <v>955.297</v>
      </c>
      <c r="Q35" t="n">
        <v>1030.527</v>
      </c>
      <c r="R35" t="n">
        <v>936.336</v>
      </c>
      <c r="S35" t="n">
        <v>735.673</v>
      </c>
      <c r="T35" t="n">
        <v>695.085</v>
      </c>
      <c r="U35" t="n">
        <v>809.288</v>
      </c>
      <c r="V35" t="n">
        <v>773.091</v>
      </c>
      <c r="W35" t="n">
        <v>794.956</v>
      </c>
      <c r="X35" t="n">
        <v>786.354</v>
      </c>
      <c r="Y35" t="n">
        <v>844.882</v>
      </c>
      <c r="Z35" t="n">
        <v>864.219</v>
      </c>
      <c r="AA35" t="n">
        <v>898.75</v>
      </c>
      <c r="AB35" t="n">
        <v>929.612</v>
      </c>
      <c r="AC35" t="n">
        <v>998.834</v>
      </c>
      <c r="AD35" t="n">
        <v>1103.038</v>
      </c>
      <c r="AE35" t="n">
        <v>1099.34</v>
      </c>
      <c r="AF35" t="n">
        <v>1235.964</v>
      </c>
    </row>
    <row r="36">
      <c r="A36" t="s">
        <v>3</v>
      </c>
      <c r="B36" t="s">
        <v>342</v>
      </c>
      <c r="C36" t="s">
        <v>209</v>
      </c>
      <c r="D36" t="s">
        <v>343</v>
      </c>
      <c r="E36" t="s">
        <v>210</v>
      </c>
      <c r="F36" t="n">
        <v>88.35</v>
      </c>
      <c r="G36" t="n">
        <v>103.507</v>
      </c>
      <c r="H36" t="n">
        <v>108.06</v>
      </c>
      <c r="I36" t="n">
        <v>127.115</v>
      </c>
      <c r="J36" t="n">
        <v>128.425</v>
      </c>
      <c r="K36" t="n">
        <v>138.167</v>
      </c>
      <c r="L36" t="n">
        <v>131.057</v>
      </c>
      <c r="M36" t="n">
        <v>103.03</v>
      </c>
      <c r="N36" t="n">
        <v>66.957</v>
      </c>
      <c r="O36" t="n">
        <v>58.442</v>
      </c>
      <c r="P36" t="n">
        <v>80.206</v>
      </c>
      <c r="Q36" t="n">
        <v>103.132</v>
      </c>
      <c r="R36" t="n">
        <v>81.966</v>
      </c>
      <c r="S36" t="n">
        <v>62.844</v>
      </c>
      <c r="T36" t="n">
        <v>58.391</v>
      </c>
      <c r="U36" t="n">
        <v>63.724</v>
      </c>
      <c r="V36" t="n">
        <v>60.016</v>
      </c>
      <c r="W36" t="n">
        <v>58.844</v>
      </c>
      <c r="X36" t="n">
        <v>51.593</v>
      </c>
      <c r="Y36" t="n">
        <v>41.736</v>
      </c>
      <c r="Z36" t="n">
        <v>41.096</v>
      </c>
      <c r="AA36" t="n">
        <v>47.722</v>
      </c>
      <c r="AB36" t="n">
        <v>35.581</v>
      </c>
      <c r="AC36" t="n">
        <v>36.817</v>
      </c>
      <c r="AD36" t="n">
        <v>31.088</v>
      </c>
      <c r="AE36" t="n">
        <v>39.705</v>
      </c>
      <c r="AF36" t="n">
        <v>34.229</v>
      </c>
    </row>
    <row r="37">
      <c r="A37" t="s">
        <v>3</v>
      </c>
      <c r="B37" t="s">
        <v>344</v>
      </c>
      <c r="C37" t="s">
        <v>209</v>
      </c>
      <c r="D37" t="s">
        <v>345</v>
      </c>
      <c r="E37" t="s">
        <v>210</v>
      </c>
      <c r="F37" t="n">
        <v>343.224</v>
      </c>
      <c r="G37" t="n">
        <v>323.765</v>
      </c>
      <c r="H37" t="n">
        <v>258.598</v>
      </c>
      <c r="I37" t="n">
        <v>281.572</v>
      </c>
      <c r="J37" t="n">
        <v>314.21</v>
      </c>
      <c r="K37" t="n">
        <v>327.284</v>
      </c>
      <c r="L37" t="n">
        <v>436.266</v>
      </c>
      <c r="M37" t="n">
        <v>389.426</v>
      </c>
      <c r="N37" t="n">
        <v>220.661</v>
      </c>
      <c r="O37" t="n">
        <v>263.567</v>
      </c>
      <c r="P37" t="n">
        <v>267.415</v>
      </c>
      <c r="Q37" t="n">
        <v>386.744</v>
      </c>
      <c r="R37" t="n">
        <v>340.395</v>
      </c>
      <c r="S37" t="n">
        <v>196.811</v>
      </c>
      <c r="T37" t="n">
        <v>258.118</v>
      </c>
      <c r="U37" t="n">
        <v>264.74</v>
      </c>
      <c r="V37" t="n">
        <v>245.13</v>
      </c>
      <c r="W37" t="n">
        <v>219.795</v>
      </c>
      <c r="X37" t="n">
        <v>222.133</v>
      </c>
      <c r="Y37" t="n">
        <v>303.512</v>
      </c>
      <c r="Z37" t="n">
        <v>327.097</v>
      </c>
      <c r="AA37" t="n">
        <v>329.109</v>
      </c>
      <c r="AB37" t="n">
        <v>302.234</v>
      </c>
      <c r="AC37" t="n">
        <v>260.5</v>
      </c>
      <c r="AD37" t="n">
        <v>226.759</v>
      </c>
      <c r="AE37" t="n">
        <v>278.83</v>
      </c>
      <c r="AF37" t="n">
        <v>481.177</v>
      </c>
    </row>
    <row r="38">
      <c r="A38" t="s">
        <v>3</v>
      </c>
      <c r="B38" t="s">
        <v>346</v>
      </c>
      <c r="C38" t="s">
        <v>209</v>
      </c>
      <c r="D38" t="s">
        <v>347</v>
      </c>
      <c r="E38" t="s">
        <v>210</v>
      </c>
      <c r="F38" t="n">
        <v>173.622</v>
      </c>
      <c r="G38" t="n">
        <v>240.576</v>
      </c>
      <c r="H38" t="n">
        <v>322.575</v>
      </c>
      <c r="I38" t="n">
        <v>457.549</v>
      </c>
      <c r="J38" t="n">
        <v>698.401</v>
      </c>
      <c r="K38" t="n">
        <v>907.433</v>
      </c>
      <c r="L38" t="n">
        <v>1304.504</v>
      </c>
      <c r="M38" t="n">
        <v>648.356</v>
      </c>
      <c r="N38" t="n">
        <v>628.479</v>
      </c>
      <c r="O38" t="n">
        <v>490.559</v>
      </c>
      <c r="P38" t="n">
        <v>607.676</v>
      </c>
      <c r="Q38" t="n">
        <v>540.651</v>
      </c>
      <c r="R38" t="n">
        <v>513.975</v>
      </c>
      <c r="S38" t="n">
        <v>476.018</v>
      </c>
      <c r="T38" t="n">
        <v>378.576</v>
      </c>
      <c r="U38" t="n">
        <v>480.824</v>
      </c>
      <c r="V38" t="n">
        <v>467.945</v>
      </c>
      <c r="W38" t="n">
        <v>516.317</v>
      </c>
      <c r="X38" t="n">
        <v>512.628</v>
      </c>
      <c r="Y38" t="n">
        <v>499.634</v>
      </c>
      <c r="Z38" t="n">
        <v>496.026</v>
      </c>
      <c r="AA38" t="n">
        <v>521.919</v>
      </c>
      <c r="AB38" t="n">
        <v>591.797</v>
      </c>
      <c r="AC38" t="n">
        <v>701.517</v>
      </c>
      <c r="AD38" t="n">
        <v>845.191</v>
      </c>
      <c r="AE38" t="n">
        <v>780.805</v>
      </c>
      <c r="AF38" t="n">
        <v>720.558</v>
      </c>
    </row>
    <row r="39">
      <c r="A39" t="s">
        <v>3</v>
      </c>
      <c r="B39" t="s">
        <v>348</v>
      </c>
      <c r="C39" t="s">
        <v>209</v>
      </c>
      <c r="D39" t="s">
        <v>349</v>
      </c>
      <c r="E39" t="s">
        <v>210</v>
      </c>
      <c r="F39" t="n">
        <v>1817.848</v>
      </c>
      <c r="G39" t="n">
        <v>1755.941</v>
      </c>
      <c r="H39" t="n">
        <v>1781.639</v>
      </c>
      <c r="I39" t="n">
        <v>1927.55</v>
      </c>
      <c r="J39" t="n">
        <v>2231.512</v>
      </c>
      <c r="K39" t="n">
        <v>1736.507</v>
      </c>
      <c r="L39" t="n">
        <v>1664.413</v>
      </c>
      <c r="M39" t="n">
        <v>1965.844</v>
      </c>
      <c r="N39" t="n">
        <v>1118.52</v>
      </c>
      <c r="O39" t="n">
        <v>1160.39</v>
      </c>
      <c r="P39" t="n">
        <v>854.726</v>
      </c>
      <c r="Q39" t="n">
        <v>581.719</v>
      </c>
      <c r="R39" t="n">
        <v>820.455</v>
      </c>
      <c r="S39" t="n">
        <v>567.621</v>
      </c>
      <c r="T39" t="n">
        <v>743.128</v>
      </c>
      <c r="U39" t="n">
        <v>876.81</v>
      </c>
      <c r="V39" t="n">
        <v>1086.733</v>
      </c>
      <c r="W39" t="n">
        <v>1077.09</v>
      </c>
      <c r="X39" t="n">
        <v>1034.932</v>
      </c>
      <c r="Y39" t="n">
        <v>1114.983</v>
      </c>
      <c r="Z39" t="n">
        <v>1384.344</v>
      </c>
      <c r="AA39" t="n">
        <v>1247.485</v>
      </c>
      <c r="AB39" t="n">
        <v>1331.095</v>
      </c>
      <c r="AC39" t="n">
        <v>1526.169</v>
      </c>
      <c r="AD39" t="n">
        <v>1830.559</v>
      </c>
      <c r="AE39" t="n">
        <v>1873.3</v>
      </c>
      <c r="AF39" t="n">
        <v>2068.829</v>
      </c>
    </row>
    <row r="40">
      <c r="A40" t="s">
        <v>3</v>
      </c>
      <c r="B40" t="s">
        <v>350</v>
      </c>
      <c r="C40" t="s">
        <v>209</v>
      </c>
      <c r="D40" t="s">
        <v>351</v>
      </c>
      <c r="E40" t="s">
        <v>210</v>
      </c>
      <c r="F40" t="n">
        <v>100.486</v>
      </c>
      <c r="G40" t="n">
        <v>107.223</v>
      </c>
      <c r="H40" t="n">
        <v>111.384</v>
      </c>
      <c r="I40" t="n">
        <v>124.757</v>
      </c>
      <c r="J40" t="n">
        <v>123.625</v>
      </c>
      <c r="K40" t="n">
        <v>189.573</v>
      </c>
      <c r="L40" t="n">
        <v>193.63</v>
      </c>
      <c r="M40" t="n">
        <v>186.856</v>
      </c>
      <c r="N40" t="n">
        <v>158.116</v>
      </c>
      <c r="O40" t="n">
        <v>72.052</v>
      </c>
      <c r="P40" t="n">
        <v>98.443</v>
      </c>
      <c r="Q40" t="n">
        <v>124.318</v>
      </c>
      <c r="R40" t="n">
        <v>158.501</v>
      </c>
      <c r="S40" t="n">
        <v>164.374</v>
      </c>
      <c r="T40" t="n">
        <v>116.139</v>
      </c>
      <c r="U40" t="n">
        <v>121.059</v>
      </c>
      <c r="V40" t="n">
        <v>91.003</v>
      </c>
      <c r="W40" t="n">
        <v>106.215</v>
      </c>
      <c r="X40" t="n">
        <v>99.474</v>
      </c>
      <c r="Y40" t="n">
        <v>117.828</v>
      </c>
      <c r="Z40" t="n">
        <v>94.068</v>
      </c>
      <c r="AA40" t="n">
        <v>113.859</v>
      </c>
      <c r="AB40" t="n">
        <v>143.669</v>
      </c>
      <c r="AC40" t="n">
        <v>157.218</v>
      </c>
      <c r="AD40" t="n">
        <v>139.033</v>
      </c>
      <c r="AE40" t="n">
        <v>148.954</v>
      </c>
      <c r="AF40" t="n">
        <v>168.344</v>
      </c>
    </row>
    <row r="41">
      <c r="A41" t="s">
        <v>3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3</v>
      </c>
      <c r="B42" t="s">
        <v>354</v>
      </c>
      <c r="C42" t="s">
        <v>209</v>
      </c>
      <c r="D42" t="s">
        <v>355</v>
      </c>
      <c r="E42" t="s">
        <v>210</v>
      </c>
      <c r="F42" t="n">
        <v>654.707</v>
      </c>
      <c r="G42" t="n">
        <v>719.253</v>
      </c>
      <c r="H42" t="n">
        <v>779.989</v>
      </c>
      <c r="I42" t="n">
        <v>908.222</v>
      </c>
      <c r="J42" t="n">
        <v>938.455</v>
      </c>
      <c r="K42" t="n">
        <v>1672.091</v>
      </c>
      <c r="L42" t="n">
        <v>1014.511</v>
      </c>
      <c r="M42" t="n">
        <v>994.426</v>
      </c>
      <c r="N42" t="n">
        <v>795.33</v>
      </c>
      <c r="O42" t="n">
        <v>608.394</v>
      </c>
      <c r="P42" t="n">
        <v>744.648</v>
      </c>
      <c r="Q42" t="n">
        <v>785.203</v>
      </c>
      <c r="R42" t="n">
        <v>818.237</v>
      </c>
      <c r="S42" t="n">
        <v>780.389</v>
      </c>
      <c r="T42" t="n">
        <v>693.097</v>
      </c>
      <c r="U42" t="n">
        <v>772.979</v>
      </c>
      <c r="V42" t="n">
        <v>754.253</v>
      </c>
      <c r="W42" t="n">
        <v>709.508</v>
      </c>
      <c r="X42" t="n">
        <v>624.173</v>
      </c>
      <c r="Y42" t="n">
        <v>763.427</v>
      </c>
      <c r="Z42" t="n">
        <v>783.612</v>
      </c>
      <c r="AA42" t="n">
        <v>815.54</v>
      </c>
      <c r="AB42" t="n">
        <v>783.077</v>
      </c>
      <c r="AC42" t="n">
        <v>808.932</v>
      </c>
      <c r="AD42" t="n">
        <v>829.891</v>
      </c>
      <c r="AE42" t="n">
        <v>918.553</v>
      </c>
      <c r="AF42" t="n">
        <v>990.592</v>
      </c>
    </row>
    <row r="43">
      <c r="A43" t="s">
        <v>3</v>
      </c>
      <c r="B43" t="s">
        <v>356</v>
      </c>
      <c r="C43" t="s">
        <v>209</v>
      </c>
      <c r="D43" t="s">
        <v>357</v>
      </c>
      <c r="E43" t="s">
        <v>210</v>
      </c>
      <c r="F43" t="n">
        <v>3561.237</v>
      </c>
      <c r="G43" t="n">
        <v>4155.451</v>
      </c>
      <c r="H43" t="n">
        <v>4833.842</v>
      </c>
      <c r="I43" t="n">
        <v>6547.118</v>
      </c>
      <c r="J43" t="n">
        <v>6860.663</v>
      </c>
      <c r="K43" t="n">
        <v>8751.388</v>
      </c>
      <c r="L43" t="n">
        <v>7677.921</v>
      </c>
      <c r="M43" t="n">
        <v>6906.977</v>
      </c>
      <c r="N43" t="n">
        <v>5555.154</v>
      </c>
      <c r="O43" t="n">
        <v>4348.556</v>
      </c>
      <c r="P43" t="n">
        <v>5906.932</v>
      </c>
      <c r="Q43" t="n">
        <v>6307.388</v>
      </c>
      <c r="R43" t="n">
        <v>6657.833</v>
      </c>
      <c r="S43" t="n">
        <v>5950.541</v>
      </c>
      <c r="T43" t="n">
        <v>4178.286</v>
      </c>
      <c r="U43" t="n">
        <v>4623.916</v>
      </c>
      <c r="V43" t="n">
        <v>4053.92</v>
      </c>
      <c r="W43" t="n">
        <v>4019.1</v>
      </c>
      <c r="X43" t="n">
        <v>3562.457</v>
      </c>
      <c r="Y43" t="n">
        <v>4117.996</v>
      </c>
      <c r="Z43" t="n">
        <v>4344.671</v>
      </c>
      <c r="AA43" t="n">
        <v>4103.221</v>
      </c>
      <c r="AB43" t="n">
        <v>4119.484</v>
      </c>
      <c r="AC43" t="n">
        <v>4459.762</v>
      </c>
      <c r="AD43" t="n">
        <v>4085.903</v>
      </c>
      <c r="AE43" t="n">
        <v>4175.812</v>
      </c>
      <c r="AF43" t="n">
        <v>3413.347</v>
      </c>
    </row>
    <row r="44">
      <c r="A44" t="s">
        <v>3</v>
      </c>
      <c r="B44" t="s">
        <v>358</v>
      </c>
      <c r="C44" t="s">
        <v>209</v>
      </c>
      <c r="D44" t="s">
        <v>359</v>
      </c>
      <c r="E44" t="s">
        <v>210</v>
      </c>
      <c r="F44" t="n">
        <v>10742.261</v>
      </c>
      <c r="G44" t="n">
        <v>11510.393</v>
      </c>
      <c r="H44" t="n">
        <v>12519.369</v>
      </c>
      <c r="I44" t="n">
        <v>15428.21</v>
      </c>
      <c r="J44" t="n">
        <v>16691.924</v>
      </c>
      <c r="K44" t="n">
        <v>18554.752</v>
      </c>
      <c r="L44" t="n">
        <v>17151.386</v>
      </c>
      <c r="M44" t="n">
        <v>15698.236</v>
      </c>
      <c r="N44" t="n">
        <v>11805.117</v>
      </c>
      <c r="O44" t="n">
        <v>9689.193</v>
      </c>
      <c r="P44" t="n">
        <v>12118.053</v>
      </c>
      <c r="Q44" t="n">
        <v>12988.828</v>
      </c>
      <c r="R44" t="n">
        <v>13394.986</v>
      </c>
      <c r="S44" t="n">
        <v>11564.415</v>
      </c>
      <c r="T44" t="n">
        <v>8746.075</v>
      </c>
      <c r="U44" t="n">
        <v>10289.72</v>
      </c>
      <c r="V44" t="n">
        <v>9585.171</v>
      </c>
      <c r="W44" t="n">
        <v>9515.841</v>
      </c>
      <c r="X44" t="n">
        <v>8562.877</v>
      </c>
      <c r="Y44" t="n">
        <v>9717.506</v>
      </c>
      <c r="Z44" t="n">
        <v>10313.129</v>
      </c>
      <c r="AA44" t="n">
        <v>10025.779</v>
      </c>
      <c r="AB44" t="n">
        <v>10055.631</v>
      </c>
      <c r="AC44" t="n">
        <v>10812.463</v>
      </c>
      <c r="AD44" t="n">
        <v>10822.302</v>
      </c>
      <c r="AE44" t="n">
        <v>11114.192</v>
      </c>
      <c r="AF44" t="n">
        <v>11738.593</v>
      </c>
    </row>
    <row r="45">
      <c r="A45" t="s">
        <v>3</v>
      </c>
      <c r="B45" t="s">
        <v>360</v>
      </c>
      <c r="C45" t="s">
        <v>209</v>
      </c>
      <c r="D45" t="s">
        <v>361</v>
      </c>
      <c r="E45" t="s">
        <v>210</v>
      </c>
      <c r="F45" t="n">
        <v>10707.588</v>
      </c>
      <c r="G45" t="n">
        <v>11471.467</v>
      </c>
      <c r="H45" t="n">
        <v>12484.239</v>
      </c>
      <c r="I45" t="n">
        <v>15385.603</v>
      </c>
      <c r="J45" t="n">
        <v>16647.013</v>
      </c>
      <c r="K45" t="n">
        <v>18509.652</v>
      </c>
      <c r="L45" t="n">
        <v>17109.795</v>
      </c>
      <c r="M45" t="n">
        <v>15654.389</v>
      </c>
      <c r="N45" t="n">
        <v>11773.435</v>
      </c>
      <c r="O45" t="n">
        <v>9665.364</v>
      </c>
      <c r="P45" t="n">
        <v>12083.102</v>
      </c>
      <c r="Q45" t="n">
        <v>12944.915</v>
      </c>
      <c r="R45" t="n">
        <v>13357.768</v>
      </c>
      <c r="S45" t="n">
        <v>11527.501</v>
      </c>
      <c r="T45" t="n">
        <v>8713.217</v>
      </c>
      <c r="U45" t="n">
        <v>10257.47</v>
      </c>
      <c r="V45" t="n">
        <v>9550.476</v>
      </c>
      <c r="W45" t="n">
        <v>9485.088</v>
      </c>
      <c r="X45" t="n">
        <v>8535.3</v>
      </c>
      <c r="Y45" t="n">
        <v>9687.922</v>
      </c>
      <c r="Z45" t="n">
        <v>10284.556</v>
      </c>
      <c r="AA45" t="n">
        <v>9998.141</v>
      </c>
      <c r="AB45" t="n">
        <v>10027.874</v>
      </c>
      <c r="AC45" t="n">
        <v>10782.767</v>
      </c>
      <c r="AD45" t="n">
        <v>10791.389</v>
      </c>
      <c r="AE45" t="n">
        <v>11081.727</v>
      </c>
      <c r="AF45" t="n">
        <v>11702.13</v>
      </c>
    </row>
    <row r="46">
      <c r="A46" t="s">
        <v>3</v>
      </c>
      <c r="B46" t="s">
        <v>362</v>
      </c>
      <c r="C46" t="s">
        <v>209</v>
      </c>
      <c r="D46" t="s">
        <v>363</v>
      </c>
      <c r="E46" t="s">
        <v>210</v>
      </c>
      <c r="F46" t="n">
        <v>2906.53</v>
      </c>
      <c r="G46" t="n">
        <v>3436.198</v>
      </c>
      <c r="H46" t="n">
        <v>4053.853</v>
      </c>
      <c r="I46" t="n">
        <v>5638.896</v>
      </c>
      <c r="J46" t="n">
        <v>5922.208</v>
      </c>
      <c r="K46" t="n">
        <v>7079.297</v>
      </c>
      <c r="L46" t="n">
        <v>6663.41</v>
      </c>
      <c r="M46" t="n">
        <v>5912.551</v>
      </c>
      <c r="N46" t="n">
        <v>4759.824</v>
      </c>
      <c r="O46" t="n">
        <v>3740.162</v>
      </c>
      <c r="P46" t="n">
        <v>5162.284</v>
      </c>
      <c r="Q46" t="n">
        <v>5522.185</v>
      </c>
      <c r="R46" t="n">
        <v>5839.596</v>
      </c>
      <c r="S46" t="n">
        <v>5170.152</v>
      </c>
      <c r="T46" t="n">
        <v>3485.189</v>
      </c>
      <c r="U46" t="n">
        <v>3850.937</v>
      </c>
      <c r="V46" t="n">
        <v>3299.667</v>
      </c>
      <c r="W46" t="n">
        <v>3309.592</v>
      </c>
      <c r="X46" t="n">
        <v>2938.284</v>
      </c>
      <c r="Y46" t="n">
        <v>3354.569</v>
      </c>
      <c r="Z46" t="n">
        <v>3561.059</v>
      </c>
      <c r="AA46" t="n">
        <v>3287.681</v>
      </c>
      <c r="AB46" t="n">
        <v>3336.407</v>
      </c>
      <c r="AC46" t="n">
        <v>3650.83</v>
      </c>
      <c r="AD46" t="n">
        <v>3256.012</v>
      </c>
      <c r="AE46" t="n">
        <v>3257.259</v>
      </c>
      <c r="AF46" t="n">
        <v>2422.755</v>
      </c>
    </row>
    <row r="47">
      <c r="A47" t="s">
        <v>3</v>
      </c>
      <c r="B47" t="s">
        <v>364</v>
      </c>
      <c r="C47" t="s">
        <v>209</v>
      </c>
      <c r="D47" t="s">
        <v>365</v>
      </c>
      <c r="E47" t="s">
        <v>210</v>
      </c>
      <c r="F47" t="n">
        <v>393.558</v>
      </c>
      <c r="G47" t="n">
        <v>408.08</v>
      </c>
      <c r="H47" t="n">
        <v>408.473</v>
      </c>
      <c r="I47" t="n">
        <v>504.843</v>
      </c>
      <c r="J47" t="n">
        <v>540.635</v>
      </c>
      <c r="K47" t="n">
        <v>482.732</v>
      </c>
      <c r="L47" t="n">
        <v>459.43</v>
      </c>
      <c r="M47" t="n">
        <v>493.922</v>
      </c>
      <c r="N47" t="n">
        <v>429.132</v>
      </c>
      <c r="O47" t="n">
        <v>300.951</v>
      </c>
      <c r="P47" t="n">
        <v>552.8</v>
      </c>
      <c r="Q47" t="n">
        <v>722.574</v>
      </c>
      <c r="R47" t="n">
        <v>386.924</v>
      </c>
      <c r="S47" t="n">
        <v>380.272</v>
      </c>
      <c r="T47" t="n">
        <v>394.35</v>
      </c>
      <c r="U47" t="n">
        <v>553.499</v>
      </c>
      <c r="V47" t="n">
        <v>478.08</v>
      </c>
      <c r="W47" t="n">
        <v>468.472</v>
      </c>
      <c r="X47" t="n">
        <v>366.708</v>
      </c>
      <c r="Y47" t="n">
        <v>330.21</v>
      </c>
      <c r="Z47" t="n">
        <v>412.352</v>
      </c>
      <c r="AA47" t="n">
        <v>436.076</v>
      </c>
      <c r="AB47" t="n">
        <v>496.791</v>
      </c>
      <c r="AC47" t="n">
        <v>611.467</v>
      </c>
      <c r="AD47" t="n">
        <v>579.381</v>
      </c>
      <c r="AE47" t="n">
        <v>693.974</v>
      </c>
      <c r="AF47" t="n">
        <v>665.063</v>
      </c>
    </row>
    <row r="48">
      <c r="A48" t="s">
        <v>3</v>
      </c>
      <c r="B48" t="s">
        <v>366</v>
      </c>
      <c r="C48" t="s">
        <v>209</v>
      </c>
      <c r="D48" t="s">
        <v>367</v>
      </c>
      <c r="E48" t="s">
        <v>210</v>
      </c>
      <c r="F48" t="n">
        <v>1537.255</v>
      </c>
      <c r="G48" t="n">
        <v>1574.385</v>
      </c>
      <c r="H48" t="n">
        <v>1648.248</v>
      </c>
      <c r="I48" t="n">
        <v>1977.034</v>
      </c>
      <c r="J48" t="n">
        <v>2113.452</v>
      </c>
      <c r="K48" t="n">
        <v>2178.675</v>
      </c>
      <c r="L48" t="n">
        <v>2033.984</v>
      </c>
      <c r="M48" t="n">
        <v>2180.91</v>
      </c>
      <c r="N48" t="n">
        <v>1769.765</v>
      </c>
      <c r="O48" t="n">
        <v>1368.751</v>
      </c>
      <c r="P48" t="n">
        <v>1923.501</v>
      </c>
      <c r="Q48" t="n">
        <v>2154.855</v>
      </c>
      <c r="R48" t="n">
        <v>1743.51</v>
      </c>
      <c r="S48" t="n">
        <v>1618.209</v>
      </c>
      <c r="T48" t="n">
        <v>1159.783</v>
      </c>
      <c r="U48" t="n">
        <v>1454.22</v>
      </c>
      <c r="V48" t="n">
        <v>1274.825</v>
      </c>
      <c r="W48" t="n">
        <v>1283.946</v>
      </c>
      <c r="X48" t="n">
        <v>1134.648</v>
      </c>
      <c r="Y48" t="n">
        <v>1197.666</v>
      </c>
      <c r="Z48" t="n">
        <v>1291.803</v>
      </c>
      <c r="AA48" t="n">
        <v>1325.363</v>
      </c>
      <c r="AB48" t="n">
        <v>1388.703</v>
      </c>
      <c r="AC48" t="n">
        <v>1540.316</v>
      </c>
      <c r="AD48" t="n">
        <v>1546.665</v>
      </c>
      <c r="AE48" t="n">
        <v>1800.853</v>
      </c>
      <c r="AF48" t="n">
        <v>2045.062</v>
      </c>
    </row>
    <row r="49">
      <c r="A49" t="s">
        <v>3</v>
      </c>
      <c r="B49" t="s">
        <v>368</v>
      </c>
      <c r="C49" t="s">
        <v>209</v>
      </c>
      <c r="D49" t="s">
        <v>369</v>
      </c>
      <c r="E49" t="s">
        <v>210</v>
      </c>
      <c r="F49" t="n">
        <v>427.746</v>
      </c>
      <c r="G49" t="n">
        <v>424.1</v>
      </c>
      <c r="H49" t="n">
        <v>435.107</v>
      </c>
      <c r="I49" t="n">
        <v>483.308</v>
      </c>
      <c r="J49" t="n">
        <v>532.853</v>
      </c>
      <c r="K49" t="n">
        <v>562.162</v>
      </c>
      <c r="L49" t="n">
        <v>566.873</v>
      </c>
      <c r="M49" t="n">
        <v>579.47</v>
      </c>
      <c r="N49" t="n">
        <v>461.324</v>
      </c>
      <c r="O49" t="n">
        <v>360.29</v>
      </c>
      <c r="P49" t="n">
        <v>447.426</v>
      </c>
      <c r="Q49" t="n">
        <v>482.799</v>
      </c>
      <c r="R49" t="n">
        <v>457.903</v>
      </c>
      <c r="S49" t="n">
        <v>446.207</v>
      </c>
      <c r="T49" t="n">
        <v>362.826</v>
      </c>
      <c r="U49" t="n">
        <v>419.197</v>
      </c>
      <c r="V49" t="n">
        <v>358.297</v>
      </c>
      <c r="W49" t="n">
        <v>344.77</v>
      </c>
      <c r="X49" t="n">
        <v>323.762</v>
      </c>
      <c r="Y49" t="n">
        <v>352.617</v>
      </c>
      <c r="Z49" t="n">
        <v>365.332</v>
      </c>
      <c r="AA49" t="n">
        <v>356.665</v>
      </c>
      <c r="AB49" t="n">
        <v>364.367</v>
      </c>
      <c r="AC49" t="n">
        <v>374.112</v>
      </c>
      <c r="AD49" t="n">
        <v>397.69</v>
      </c>
      <c r="AE49" t="n">
        <v>493.063</v>
      </c>
      <c r="AF49" t="n">
        <v>603.046</v>
      </c>
    </row>
    <row r="50">
      <c r="A50" t="s">
        <v>3</v>
      </c>
      <c r="B50" t="s">
        <v>370</v>
      </c>
      <c r="C50" t="s">
        <v>209</v>
      </c>
      <c r="D50" t="s">
        <v>371</v>
      </c>
      <c r="E50" t="s">
        <v>210</v>
      </c>
      <c r="F50" t="n">
        <v>715.951</v>
      </c>
      <c r="G50" t="n">
        <v>742.205</v>
      </c>
      <c r="H50" t="n">
        <v>804.668</v>
      </c>
      <c r="I50" t="n">
        <v>988.883</v>
      </c>
      <c r="J50" t="n">
        <v>1039.964</v>
      </c>
      <c r="K50" t="n">
        <v>1133.781</v>
      </c>
      <c r="L50" t="n">
        <v>1007.681</v>
      </c>
      <c r="M50" t="n">
        <v>1107.518</v>
      </c>
      <c r="N50" t="n">
        <v>879.309</v>
      </c>
      <c r="O50" t="n">
        <v>707.51</v>
      </c>
      <c r="P50" t="n">
        <v>923.275</v>
      </c>
      <c r="Q50" t="n">
        <v>949.482</v>
      </c>
      <c r="R50" t="n">
        <v>898.683</v>
      </c>
      <c r="S50" t="n">
        <v>791.73</v>
      </c>
      <c r="T50" t="n">
        <v>402.607</v>
      </c>
      <c r="U50" t="n">
        <v>481.524</v>
      </c>
      <c r="V50" t="n">
        <v>438.448</v>
      </c>
      <c r="W50" t="n">
        <v>470.704</v>
      </c>
      <c r="X50" t="n">
        <v>444.178</v>
      </c>
      <c r="Y50" t="n">
        <v>514.839</v>
      </c>
      <c r="Z50" t="n">
        <v>514.119</v>
      </c>
      <c r="AA50" t="n">
        <v>532.622</v>
      </c>
      <c r="AB50" t="n">
        <v>527.545</v>
      </c>
      <c r="AC50" t="n">
        <v>554.737</v>
      </c>
      <c r="AD50" t="n">
        <v>569.594</v>
      </c>
      <c r="AE50" t="n">
        <v>613.816</v>
      </c>
      <c r="AF50" t="n">
        <v>776.953</v>
      </c>
    </row>
    <row r="51">
      <c r="A51" t="s">
        <v>3</v>
      </c>
      <c r="B51" t="s">
        <v>372</v>
      </c>
      <c r="C51" t="s">
        <v>209</v>
      </c>
      <c r="D51" t="s">
        <v>373</v>
      </c>
      <c r="E51" t="s">
        <v>210</v>
      </c>
      <c r="F51" t="n">
        <v>533.04</v>
      </c>
      <c r="G51" t="n">
        <v>558.115</v>
      </c>
      <c r="H51" t="n">
        <v>605.966</v>
      </c>
      <c r="I51" t="n">
        <v>750.858</v>
      </c>
      <c r="J51" t="n">
        <v>785.698</v>
      </c>
      <c r="K51" t="n">
        <v>876.206</v>
      </c>
      <c r="L51" t="n">
        <v>742.096</v>
      </c>
      <c r="M51" t="n">
        <v>804.182</v>
      </c>
      <c r="N51" t="n">
        <v>626.525</v>
      </c>
      <c r="O51" t="n">
        <v>506.216</v>
      </c>
      <c r="P51" t="n">
        <v>644.404</v>
      </c>
      <c r="Q51" t="n">
        <v>641.096</v>
      </c>
      <c r="R51" t="n">
        <v>576.27</v>
      </c>
      <c r="S51" t="n">
        <v>500.252</v>
      </c>
      <c r="T51" t="n">
        <v>236.124</v>
      </c>
      <c r="U51" t="n">
        <v>283.438</v>
      </c>
      <c r="V51" t="n">
        <v>251.314</v>
      </c>
      <c r="W51" t="n">
        <v>263.693</v>
      </c>
      <c r="X51" t="n">
        <v>249.164</v>
      </c>
      <c r="Y51" t="n">
        <v>287.109</v>
      </c>
      <c r="Z51" t="n">
        <v>278.744</v>
      </c>
      <c r="AA51" t="n">
        <v>295.632</v>
      </c>
      <c r="AB51" t="n">
        <v>295.37</v>
      </c>
      <c r="AC51" t="n">
        <v>308.694</v>
      </c>
      <c r="AD51" t="n">
        <v>326.438</v>
      </c>
      <c r="AE51" t="n">
        <v>345.851</v>
      </c>
      <c r="AF51" t="n">
        <v>445.479</v>
      </c>
    </row>
    <row r="52">
      <c r="A52" t="s">
        <v>3</v>
      </c>
      <c r="B52" t="s">
        <v>374</v>
      </c>
      <c r="C52" t="s">
        <v>209</v>
      </c>
      <c r="D52" t="s">
        <v>375</v>
      </c>
      <c r="E52" t="s">
        <v>210</v>
      </c>
      <c r="F52" t="n">
        <v>182.911</v>
      </c>
      <c r="G52" t="n">
        <v>184.09</v>
      </c>
      <c r="H52" t="n">
        <v>198.702</v>
      </c>
      <c r="I52" t="n">
        <v>238.025</v>
      </c>
      <c r="J52" t="n">
        <v>254.266</v>
      </c>
      <c r="K52" t="n">
        <v>257.575</v>
      </c>
      <c r="L52" t="n">
        <v>265.585</v>
      </c>
      <c r="M52" t="n">
        <v>303.336</v>
      </c>
      <c r="N52" t="n">
        <v>252.784</v>
      </c>
      <c r="O52" t="n">
        <v>201.294</v>
      </c>
      <c r="P52" t="n">
        <v>278.871</v>
      </c>
      <c r="Q52" t="n">
        <v>308.386</v>
      </c>
      <c r="R52" t="n">
        <v>322.413</v>
      </c>
      <c r="S52" t="n">
        <v>291.478</v>
      </c>
      <c r="T52" t="n">
        <v>166.483</v>
      </c>
      <c r="U52" t="n">
        <v>198.086</v>
      </c>
      <c r="V52" t="n">
        <v>187.134</v>
      </c>
      <c r="W52" t="n">
        <v>207.011</v>
      </c>
      <c r="X52" t="n">
        <v>195.014</v>
      </c>
      <c r="Y52" t="n">
        <v>227.73</v>
      </c>
      <c r="Z52" t="n">
        <v>235.375</v>
      </c>
      <c r="AA52" t="n">
        <v>236.99</v>
      </c>
      <c r="AB52" t="n">
        <v>232.175</v>
      </c>
      <c r="AC52" t="n">
        <v>246.043</v>
      </c>
      <c r="AD52" t="n">
        <v>243.156</v>
      </c>
      <c r="AE52" t="n">
        <v>267.965</v>
      </c>
      <c r="AF52" t="n">
        <v>331.474</v>
      </c>
    </row>
    <row r="53">
      <c r="A53" t="s">
        <v>3</v>
      </c>
      <c r="B53" t="s">
        <v>376</v>
      </c>
      <c r="C53" t="s">
        <v>209</v>
      </c>
      <c r="D53" t="s">
        <v>377</v>
      </c>
      <c r="E53" t="s">
        <v>210</v>
      </c>
      <c r="F53" t="n">
        <v>307.249</v>
      </c>
      <c r="G53" t="n">
        <v>330.331</v>
      </c>
      <c r="H53" t="n">
        <v>373.512</v>
      </c>
      <c r="I53" t="n">
        <v>488.347</v>
      </c>
      <c r="J53" t="n">
        <v>575.333</v>
      </c>
      <c r="K53" t="n">
        <v>642.551</v>
      </c>
      <c r="L53" t="n">
        <v>607.681</v>
      </c>
      <c r="M53" t="n">
        <v>610.29</v>
      </c>
      <c r="N53" t="n">
        <v>507.506</v>
      </c>
      <c r="O53" t="n">
        <v>421.973</v>
      </c>
      <c r="P53" t="n">
        <v>794.911</v>
      </c>
      <c r="Q53" t="n">
        <v>884.552</v>
      </c>
      <c r="R53" t="n">
        <v>850.089</v>
      </c>
      <c r="S53" t="n">
        <v>447.745</v>
      </c>
      <c r="T53" t="n">
        <v>318.49</v>
      </c>
      <c r="U53" t="n">
        <v>363.422</v>
      </c>
      <c r="V53" t="n">
        <v>309.236</v>
      </c>
      <c r="W53" t="n">
        <v>306.311</v>
      </c>
      <c r="X53" t="n">
        <v>291.887</v>
      </c>
      <c r="Y53" t="n">
        <v>331.802</v>
      </c>
      <c r="Z53" t="n">
        <v>337.05</v>
      </c>
      <c r="AA53" t="n">
        <v>347.535</v>
      </c>
      <c r="AB53" t="n">
        <v>342.061</v>
      </c>
      <c r="AC53" t="n">
        <v>355.972</v>
      </c>
      <c r="AD53" t="n">
        <v>358.057</v>
      </c>
      <c r="AE53" t="n">
        <v>348.436</v>
      </c>
      <c r="AF53" t="n">
        <v>472.526</v>
      </c>
    </row>
    <row r="54">
      <c r="A54" t="s">
        <v>3</v>
      </c>
      <c r="B54" t="s">
        <v>378</v>
      </c>
      <c r="C54" t="s">
        <v>209</v>
      </c>
      <c r="D54" t="s">
        <v>379</v>
      </c>
      <c r="E54" t="s">
        <v>210</v>
      </c>
      <c r="F54" t="n">
        <v>485.082</v>
      </c>
      <c r="G54" t="n">
        <v>519.961</v>
      </c>
      <c r="H54" t="n">
        <v>571.989</v>
      </c>
      <c r="I54" t="n">
        <v>726.017</v>
      </c>
      <c r="J54" t="n">
        <v>823.786</v>
      </c>
      <c r="K54" t="n">
        <v>922.713</v>
      </c>
      <c r="L54" t="n">
        <v>876.361</v>
      </c>
      <c r="M54" t="n">
        <v>868.734</v>
      </c>
      <c r="N54" t="n">
        <v>715.342</v>
      </c>
      <c r="O54" t="n">
        <v>581.092</v>
      </c>
      <c r="P54" t="n">
        <v>1004.819</v>
      </c>
      <c r="Q54" t="n">
        <v>1135.098</v>
      </c>
      <c r="R54" t="n">
        <v>1072.533</v>
      </c>
      <c r="S54" t="n">
        <v>640.728</v>
      </c>
      <c r="T54" t="n">
        <v>460.526</v>
      </c>
      <c r="U54" t="n">
        <v>515.162</v>
      </c>
      <c r="V54" t="n">
        <v>426.336</v>
      </c>
      <c r="W54" t="n">
        <v>420.693</v>
      </c>
      <c r="X54" t="n">
        <v>391.751</v>
      </c>
      <c r="Y54" t="n">
        <v>446.332</v>
      </c>
      <c r="Z54" t="n">
        <v>449.296</v>
      </c>
      <c r="AA54" t="n">
        <v>453.393</v>
      </c>
      <c r="AB54" t="n">
        <v>444.921</v>
      </c>
      <c r="AC54" t="n">
        <v>461.685</v>
      </c>
      <c r="AD54" t="n">
        <v>459.185</v>
      </c>
      <c r="AE54" t="n">
        <v>455.969</v>
      </c>
      <c r="AF54" t="n">
        <v>618.356</v>
      </c>
    </row>
    <row r="55">
      <c r="A55" t="s">
        <v>3</v>
      </c>
      <c r="B55" t="s">
        <v>380</v>
      </c>
      <c r="C55" t="s">
        <v>209</v>
      </c>
      <c r="D55" t="s">
        <v>381</v>
      </c>
      <c r="E55" t="s">
        <v>210</v>
      </c>
      <c r="F55" t="n">
        <v>177.833</v>
      </c>
      <c r="G55" t="n">
        <v>189.63</v>
      </c>
      <c r="H55" t="n">
        <v>198.477</v>
      </c>
      <c r="I55" t="n">
        <v>237.67</v>
      </c>
      <c r="J55" t="n">
        <v>248.453</v>
      </c>
      <c r="K55" t="n">
        <v>280.162</v>
      </c>
      <c r="L55" t="n">
        <v>268.68</v>
      </c>
      <c r="M55" t="n">
        <v>258.444</v>
      </c>
      <c r="N55" t="n">
        <v>207.836</v>
      </c>
      <c r="O55" t="n">
        <v>159.119</v>
      </c>
      <c r="P55" t="n">
        <v>209.908</v>
      </c>
      <c r="Q55" t="n">
        <v>250.546</v>
      </c>
      <c r="R55" t="n">
        <v>222.444</v>
      </c>
      <c r="S55" t="n">
        <v>192.983</v>
      </c>
      <c r="T55" t="n">
        <v>142.036</v>
      </c>
      <c r="U55" t="n">
        <v>151.74</v>
      </c>
      <c r="V55" t="n">
        <v>117.1</v>
      </c>
      <c r="W55" t="n">
        <v>114.382</v>
      </c>
      <c r="X55" t="n">
        <v>99.864</v>
      </c>
      <c r="Y55" t="n">
        <v>114.53</v>
      </c>
      <c r="Z55" t="n">
        <v>112.246</v>
      </c>
      <c r="AA55" t="n">
        <v>105.858</v>
      </c>
      <c r="AB55" t="n">
        <v>102.86</v>
      </c>
      <c r="AC55" t="n">
        <v>105.713</v>
      </c>
      <c r="AD55" t="n">
        <v>101.128</v>
      </c>
      <c r="AE55" t="n">
        <v>107.533</v>
      </c>
      <c r="AF55" t="n">
        <v>145.83</v>
      </c>
    </row>
    <row r="56">
      <c r="A56" t="s">
        <v>3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3</v>
      </c>
      <c r="B57" t="s">
        <v>384</v>
      </c>
      <c r="C57" t="s">
        <v>209</v>
      </c>
      <c r="D57" t="s">
        <v>385</v>
      </c>
      <c r="E57" t="s">
        <v>210</v>
      </c>
      <c r="F57" t="n">
        <v>12380.002</v>
      </c>
      <c r="G57" t="n">
        <v>13192.001</v>
      </c>
      <c r="H57" t="n">
        <v>14279.001</v>
      </c>
      <c r="I57" t="n">
        <v>17530.001</v>
      </c>
      <c r="J57" t="n">
        <v>18929.001</v>
      </c>
      <c r="K57" t="n">
        <v>20923</v>
      </c>
      <c r="L57" t="n">
        <v>19379</v>
      </c>
      <c r="M57" t="n">
        <v>18066.002</v>
      </c>
      <c r="N57" t="n">
        <v>13732.998</v>
      </c>
      <c r="O57" t="n">
        <v>11129.996</v>
      </c>
      <c r="P57" t="n">
        <v>14139.997</v>
      </c>
      <c r="Q57" t="n">
        <v>15268.001</v>
      </c>
      <c r="R57" t="n">
        <v>15296.997</v>
      </c>
      <c r="S57" t="n">
        <v>13346.998</v>
      </c>
      <c r="T57" t="n">
        <v>10021.997</v>
      </c>
      <c r="U57" t="n">
        <v>11864.999</v>
      </c>
      <c r="V57" t="n">
        <v>10950.999</v>
      </c>
      <c r="W57" t="n">
        <v>10906.002</v>
      </c>
      <c r="X57" t="n">
        <v>9796.999</v>
      </c>
      <c r="Y57" t="n">
        <v>11033</v>
      </c>
      <c r="Z57" t="n">
        <v>11699</v>
      </c>
      <c r="AA57" t="n">
        <v>11465.001</v>
      </c>
      <c r="AB57" t="n">
        <v>11588.003</v>
      </c>
      <c r="AC57" t="n">
        <v>12509.997</v>
      </c>
      <c r="AD57" t="n">
        <v>12508</v>
      </c>
      <c r="AE57" t="n">
        <v>13063.999</v>
      </c>
      <c r="AF57" t="n">
        <v>13951.999</v>
      </c>
    </row>
    <row r="58">
      <c r="A58" t="s">
        <v>3</v>
      </c>
      <c r="B58" t="s">
        <v>386</v>
      </c>
      <c r="C58" t="s">
        <v>209</v>
      </c>
      <c r="D58" t="s">
        <v>387</v>
      </c>
      <c r="E58" t="s">
        <v>210</v>
      </c>
      <c r="F58" t="n">
        <v>12380.002</v>
      </c>
      <c r="G58" t="n">
        <v>13192.001</v>
      </c>
      <c r="H58" t="n">
        <v>14279.001</v>
      </c>
      <c r="I58" t="n">
        <v>17530.001</v>
      </c>
      <c r="J58" t="n">
        <v>18929.001</v>
      </c>
      <c r="K58" t="n">
        <v>20923</v>
      </c>
      <c r="L58" t="n">
        <v>19379</v>
      </c>
      <c r="M58" t="n">
        <v>18066.002</v>
      </c>
      <c r="N58" t="n">
        <v>13732.998</v>
      </c>
      <c r="O58" t="n">
        <v>11129.996</v>
      </c>
      <c r="P58" t="n">
        <v>14139.997</v>
      </c>
      <c r="Q58" t="n">
        <v>15268.001</v>
      </c>
      <c r="R58" t="n">
        <v>15296.997</v>
      </c>
      <c r="S58" t="n">
        <v>13346.998</v>
      </c>
      <c r="T58" t="n">
        <v>10021.997</v>
      </c>
      <c r="U58" t="n">
        <v>11864.999</v>
      </c>
      <c r="V58" t="n">
        <v>10950.999</v>
      </c>
      <c r="W58" t="n">
        <v>10906.002</v>
      </c>
      <c r="X58" t="n">
        <v>9796.999</v>
      </c>
      <c r="Y58" t="n">
        <v>11033</v>
      </c>
      <c r="Z58" t="n">
        <v>11699</v>
      </c>
      <c r="AA58" t="n">
        <v>11465.001</v>
      </c>
      <c r="AB58" t="n">
        <v>11588.003</v>
      </c>
      <c r="AC58" t="n">
        <v>12509.997</v>
      </c>
      <c r="AD58" t="n">
        <v>12508</v>
      </c>
      <c r="AE58" t="n">
        <v>13063.999</v>
      </c>
      <c r="AF58" t="n">
        <v>13951.999</v>
      </c>
    </row>
    <row r="59">
      <c r="A59" t="s">
        <v>3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5</v>
      </c>
      <c r="B2" t="s">
        <v>197</v>
      </c>
      <c r="C2" t="s">
        <v>209</v>
      </c>
      <c r="D2" t="s">
        <v>199</v>
      </c>
      <c r="E2" t="s">
        <v>210</v>
      </c>
      <c r="F2" t="n">
        <v>42.486</v>
      </c>
      <c r="G2" t="n">
        <v>49.849</v>
      </c>
      <c r="H2" t="n">
        <v>41.32</v>
      </c>
      <c r="I2" t="n">
        <v>46.49</v>
      </c>
      <c r="J2" t="n">
        <v>53.318</v>
      </c>
      <c r="K2" t="n">
        <v>57.377</v>
      </c>
      <c r="L2" t="n">
        <v>55.391</v>
      </c>
      <c r="M2" t="n">
        <v>44.669</v>
      </c>
      <c r="N2" t="n">
        <v>41.706</v>
      </c>
      <c r="O2" t="n">
        <v>39.805</v>
      </c>
      <c r="P2" t="n">
        <v>43.95</v>
      </c>
      <c r="Q2" t="n">
        <v>51.492</v>
      </c>
      <c r="R2" t="n">
        <v>41.066</v>
      </c>
      <c r="S2" t="n">
        <v>49.002</v>
      </c>
      <c r="T2" t="n">
        <v>47.969</v>
      </c>
      <c r="U2" t="n">
        <v>41.18</v>
      </c>
      <c r="V2" t="n">
        <v>47.385</v>
      </c>
      <c r="W2" t="n">
        <v>40.002</v>
      </c>
      <c r="X2" t="n">
        <v>36.133</v>
      </c>
      <c r="Y2" t="n">
        <v>35.657</v>
      </c>
      <c r="Z2" t="n">
        <v>35.175</v>
      </c>
      <c r="AA2" t="n">
        <v>36.78</v>
      </c>
      <c r="AB2" t="n">
        <v>40.919</v>
      </c>
      <c r="AC2" t="n">
        <v>39.277</v>
      </c>
      <c r="AD2" t="n">
        <v>38.79</v>
      </c>
      <c r="AE2" t="n">
        <v>40.696</v>
      </c>
      <c r="AF2" t="n">
        <v>45.123</v>
      </c>
    </row>
    <row r="3">
      <c r="A3" t="s">
        <v>5</v>
      </c>
      <c r="B3" t="s">
        <v>276</v>
      </c>
      <c r="C3" t="s">
        <v>209</v>
      </c>
      <c r="D3" t="s">
        <v>277</v>
      </c>
      <c r="E3" t="s">
        <v>210</v>
      </c>
      <c r="F3" t="n">
        <v>30.083</v>
      </c>
      <c r="G3" t="n">
        <v>23.976</v>
      </c>
      <c r="H3" t="n">
        <v>18.504</v>
      </c>
      <c r="I3" t="n">
        <v>18.051</v>
      </c>
      <c r="J3" t="n">
        <v>21.225</v>
      </c>
      <c r="K3" t="n">
        <v>20.064</v>
      </c>
      <c r="L3" t="n">
        <v>16.709</v>
      </c>
      <c r="M3" t="n">
        <v>15.032</v>
      </c>
      <c r="N3" t="n">
        <v>14.959</v>
      </c>
      <c r="O3" t="n">
        <v>16.38</v>
      </c>
      <c r="P3" t="n">
        <v>14.735</v>
      </c>
      <c r="Q3" t="n">
        <v>15.069</v>
      </c>
      <c r="R3" t="n">
        <v>14.372</v>
      </c>
      <c r="S3" t="n">
        <v>15.572</v>
      </c>
      <c r="T3" t="n">
        <v>16.517</v>
      </c>
      <c r="U3" t="n">
        <v>15.383</v>
      </c>
      <c r="V3" t="n">
        <v>11.42</v>
      </c>
      <c r="W3" t="n">
        <v>10.66</v>
      </c>
      <c r="X3" t="n">
        <v>10.055</v>
      </c>
      <c r="Y3" t="n">
        <v>12.364</v>
      </c>
      <c r="Z3" t="n">
        <v>9.838</v>
      </c>
      <c r="AA3" t="n">
        <v>10.216</v>
      </c>
      <c r="AB3" t="n">
        <v>10.161</v>
      </c>
      <c r="AC3" t="n">
        <v>8.811</v>
      </c>
      <c r="AD3" t="n">
        <v>9.76</v>
      </c>
      <c r="AE3" t="n">
        <v>10.062</v>
      </c>
      <c r="AF3" t="n">
        <v>8.8</v>
      </c>
    </row>
    <row r="4">
      <c r="A4" t="s">
        <v>5</v>
      </c>
      <c r="B4" t="s">
        <v>278</v>
      </c>
      <c r="C4" t="s">
        <v>209</v>
      </c>
      <c r="D4" t="s">
        <v>279</v>
      </c>
      <c r="E4" t="s">
        <v>210</v>
      </c>
      <c r="F4" t="n">
        <v>1042.269</v>
      </c>
      <c r="G4" t="n">
        <v>1200.629</v>
      </c>
      <c r="H4" t="n">
        <v>1147.628</v>
      </c>
      <c r="I4" t="n">
        <v>1244.985</v>
      </c>
      <c r="J4" t="n">
        <v>1396.554</v>
      </c>
      <c r="K4" t="n">
        <v>1574.98</v>
      </c>
      <c r="L4" t="n">
        <v>1654.424</v>
      </c>
      <c r="M4" t="n">
        <v>1171.704</v>
      </c>
      <c r="N4" t="n">
        <v>1183.697</v>
      </c>
      <c r="O4" t="n">
        <v>1103.077</v>
      </c>
      <c r="P4" t="n">
        <v>920.959</v>
      </c>
      <c r="Q4" t="n">
        <v>919.07</v>
      </c>
      <c r="R4" t="n">
        <v>851.236</v>
      </c>
      <c r="S4" t="n">
        <v>994.891</v>
      </c>
      <c r="T4" t="n">
        <v>719.648</v>
      </c>
      <c r="U4" t="n">
        <v>747.374</v>
      </c>
      <c r="V4" t="n">
        <v>781.259</v>
      </c>
      <c r="W4" t="n">
        <v>741.694</v>
      </c>
      <c r="X4" t="n">
        <v>669.937</v>
      </c>
      <c r="Y4" t="n">
        <v>670.52</v>
      </c>
      <c r="Z4" t="n">
        <v>692.462</v>
      </c>
      <c r="AA4" t="n">
        <v>764.866</v>
      </c>
      <c r="AB4" t="n">
        <v>870.904</v>
      </c>
      <c r="AC4" t="n">
        <v>841.594</v>
      </c>
      <c r="AD4" t="n">
        <v>822.867</v>
      </c>
      <c r="AE4" t="n">
        <v>849.029</v>
      </c>
      <c r="AF4" t="n">
        <v>875.754</v>
      </c>
    </row>
    <row r="5">
      <c r="A5" t="s">
        <v>5</v>
      </c>
      <c r="B5" t="s">
        <v>280</v>
      </c>
      <c r="C5" t="s">
        <v>209</v>
      </c>
      <c r="D5" t="s">
        <v>281</v>
      </c>
      <c r="E5" t="s">
        <v>210</v>
      </c>
      <c r="F5" t="n">
        <v>31.934</v>
      </c>
      <c r="G5" t="n">
        <v>33.679</v>
      </c>
      <c r="H5" t="n">
        <v>27.532</v>
      </c>
      <c r="I5" t="n">
        <v>29.651</v>
      </c>
      <c r="J5" t="n">
        <v>32.427</v>
      </c>
      <c r="K5" t="n">
        <v>35.121</v>
      </c>
      <c r="L5" t="n">
        <v>33.863</v>
      </c>
      <c r="M5" t="n">
        <v>29.302</v>
      </c>
      <c r="N5" t="n">
        <v>29.58</v>
      </c>
      <c r="O5" t="n">
        <v>28.229</v>
      </c>
      <c r="P5" t="n">
        <v>23.566</v>
      </c>
      <c r="Q5" t="n">
        <v>23.025</v>
      </c>
      <c r="R5" t="n">
        <v>20.52</v>
      </c>
      <c r="S5" t="n">
        <v>20.554</v>
      </c>
      <c r="T5" t="n">
        <v>20.227</v>
      </c>
      <c r="U5" t="n">
        <v>20.362</v>
      </c>
      <c r="V5" t="n">
        <v>18.778</v>
      </c>
      <c r="W5" t="n">
        <v>18.666</v>
      </c>
      <c r="X5" t="n">
        <v>17.455</v>
      </c>
      <c r="Y5" t="n">
        <v>18.814</v>
      </c>
      <c r="Z5" t="n">
        <v>20.388</v>
      </c>
      <c r="AA5" t="n">
        <v>20.833</v>
      </c>
      <c r="AB5" t="n">
        <v>23.163</v>
      </c>
      <c r="AC5" t="n">
        <v>20.647</v>
      </c>
      <c r="AD5" t="n">
        <v>21.817</v>
      </c>
      <c r="AE5" t="n">
        <v>23.638</v>
      </c>
      <c r="AF5" t="n">
        <v>23.455</v>
      </c>
    </row>
    <row r="6">
      <c r="A6" t="s">
        <v>5</v>
      </c>
      <c r="B6" t="s">
        <v>282</v>
      </c>
      <c r="C6" t="s">
        <v>209</v>
      </c>
      <c r="D6" t="s">
        <v>283</v>
      </c>
      <c r="E6" t="s">
        <v>210</v>
      </c>
      <c r="F6" t="n">
        <v>11.062</v>
      </c>
      <c r="G6" t="n">
        <v>11.681</v>
      </c>
      <c r="H6" t="n">
        <v>10.859</v>
      </c>
      <c r="I6" t="n">
        <v>12.579</v>
      </c>
      <c r="J6" t="n">
        <v>11.845</v>
      </c>
      <c r="K6" t="n">
        <v>12.613</v>
      </c>
      <c r="L6" t="n">
        <v>11.045</v>
      </c>
      <c r="M6" t="n">
        <v>7.066</v>
      </c>
      <c r="N6" t="n">
        <v>5.423</v>
      </c>
      <c r="O6" t="n">
        <v>6.038</v>
      </c>
      <c r="P6" t="n">
        <v>5.479</v>
      </c>
      <c r="Q6" t="n">
        <v>5.487</v>
      </c>
      <c r="R6" t="n">
        <v>5.467</v>
      </c>
      <c r="S6" t="n">
        <v>4.615</v>
      </c>
      <c r="T6" t="n">
        <v>3.423</v>
      </c>
      <c r="U6" t="n">
        <v>3.781</v>
      </c>
      <c r="V6" t="n">
        <v>3.957</v>
      </c>
      <c r="W6" t="n">
        <v>3.477</v>
      </c>
      <c r="X6" t="n">
        <v>3.296</v>
      </c>
      <c r="Y6" t="n">
        <v>3.163</v>
      </c>
      <c r="Z6" t="n">
        <v>3.519</v>
      </c>
      <c r="AA6" t="n">
        <v>4.383</v>
      </c>
      <c r="AB6" t="n">
        <v>4.792</v>
      </c>
      <c r="AC6" t="n">
        <v>4.466</v>
      </c>
      <c r="AD6" t="n">
        <v>2.817</v>
      </c>
      <c r="AE6" t="n">
        <v>3.242</v>
      </c>
      <c r="AF6" t="n">
        <v>2.858</v>
      </c>
    </row>
    <row r="7">
      <c r="A7" t="s">
        <v>5</v>
      </c>
      <c r="B7" t="s">
        <v>284</v>
      </c>
      <c r="C7" t="s">
        <v>209</v>
      </c>
      <c r="D7" t="s">
        <v>285</v>
      </c>
      <c r="E7" t="s">
        <v>210</v>
      </c>
      <c r="F7" t="n">
        <v>132.607</v>
      </c>
      <c r="G7" t="n">
        <v>137.78</v>
      </c>
      <c r="H7" t="n">
        <v>122.478</v>
      </c>
      <c r="I7" t="n">
        <v>138.405</v>
      </c>
      <c r="J7" t="n">
        <v>173.528</v>
      </c>
      <c r="K7" t="n">
        <v>187.992</v>
      </c>
      <c r="L7" t="n">
        <v>165.465</v>
      </c>
      <c r="M7" t="n">
        <v>115.634</v>
      </c>
      <c r="N7" t="n">
        <v>108.899</v>
      </c>
      <c r="O7" t="n">
        <v>117.551</v>
      </c>
      <c r="P7" t="n">
        <v>94.717</v>
      </c>
      <c r="Q7" t="n">
        <v>107.645</v>
      </c>
      <c r="R7" t="n">
        <v>87.309</v>
      </c>
      <c r="S7" t="n">
        <v>94.817</v>
      </c>
      <c r="T7" t="n">
        <v>63.341</v>
      </c>
      <c r="U7" t="n">
        <v>66.196</v>
      </c>
      <c r="V7" t="n">
        <v>60.111</v>
      </c>
      <c r="W7" t="n">
        <v>55.941</v>
      </c>
      <c r="X7" t="n">
        <v>48.787</v>
      </c>
      <c r="Y7" t="n">
        <v>49.971</v>
      </c>
      <c r="Z7" t="n">
        <v>51.933</v>
      </c>
      <c r="AA7" t="n">
        <v>58.917</v>
      </c>
      <c r="AB7" t="n">
        <v>59.446</v>
      </c>
      <c r="AC7" t="n">
        <v>60.78</v>
      </c>
      <c r="AD7" t="n">
        <v>63.159</v>
      </c>
      <c r="AE7" t="n">
        <v>71.64</v>
      </c>
      <c r="AF7" t="n">
        <v>76.175</v>
      </c>
    </row>
    <row r="8">
      <c r="A8" t="s">
        <v>5</v>
      </c>
      <c r="B8" t="s">
        <v>286</v>
      </c>
      <c r="C8" t="s">
        <v>209</v>
      </c>
      <c r="D8" t="s">
        <v>287</v>
      </c>
      <c r="E8" t="s">
        <v>210</v>
      </c>
      <c r="F8" t="n">
        <v>24.504</v>
      </c>
      <c r="G8" t="n">
        <v>23.449</v>
      </c>
      <c r="H8" t="n">
        <v>20.728</v>
      </c>
      <c r="I8" t="n">
        <v>12.6</v>
      </c>
      <c r="J8" t="n">
        <v>9.559</v>
      </c>
      <c r="K8" t="n">
        <v>14.6</v>
      </c>
      <c r="L8" t="n">
        <v>12.324</v>
      </c>
      <c r="M8" t="n">
        <v>8.929</v>
      </c>
      <c r="N8" t="n">
        <v>10.867</v>
      </c>
      <c r="O8" t="n">
        <v>9.407</v>
      </c>
      <c r="P8" t="n">
        <v>9.447</v>
      </c>
      <c r="Q8" t="n">
        <v>15.542</v>
      </c>
      <c r="R8" t="n">
        <v>18.723</v>
      </c>
      <c r="S8" t="n">
        <v>14.328</v>
      </c>
      <c r="T8" t="n">
        <v>11.278</v>
      </c>
      <c r="U8" t="n">
        <v>9.994</v>
      </c>
      <c r="V8" t="n">
        <v>5.45</v>
      </c>
      <c r="W8" t="n">
        <v>7.253</v>
      </c>
      <c r="X8" t="n">
        <v>6.108</v>
      </c>
      <c r="Y8" t="n">
        <v>8.325</v>
      </c>
      <c r="Z8" t="n">
        <v>6.308</v>
      </c>
      <c r="AA8" t="n">
        <v>7.268</v>
      </c>
      <c r="AB8" t="n">
        <v>9.117</v>
      </c>
      <c r="AC8" t="n">
        <v>9.54</v>
      </c>
      <c r="AD8" t="n">
        <v>12.117</v>
      </c>
      <c r="AE8" t="n">
        <v>13.105</v>
      </c>
      <c r="AF8" t="n">
        <v>13.097</v>
      </c>
    </row>
    <row r="9">
      <c r="A9" t="s">
        <v>5</v>
      </c>
      <c r="B9" t="s">
        <v>288</v>
      </c>
      <c r="C9" t="s">
        <v>209</v>
      </c>
      <c r="D9" t="s">
        <v>289</v>
      </c>
      <c r="E9" t="s">
        <v>210</v>
      </c>
      <c r="F9" t="n">
        <v>83.848</v>
      </c>
      <c r="G9" t="n">
        <v>99.01</v>
      </c>
      <c r="H9" t="n">
        <v>93.234</v>
      </c>
      <c r="I9" t="n">
        <v>107.958</v>
      </c>
      <c r="J9" t="n">
        <v>120.28</v>
      </c>
      <c r="K9" t="n">
        <v>124.003</v>
      </c>
      <c r="L9" t="n">
        <v>111.812</v>
      </c>
      <c r="M9" t="n">
        <v>82.93</v>
      </c>
      <c r="N9" t="n">
        <v>80.589</v>
      </c>
      <c r="O9" t="n">
        <v>62.945</v>
      </c>
      <c r="P9" t="n">
        <v>57.056</v>
      </c>
      <c r="Q9" t="n">
        <v>61.755</v>
      </c>
      <c r="R9" t="n">
        <v>54.146</v>
      </c>
      <c r="S9" t="n">
        <v>67.77</v>
      </c>
      <c r="T9" t="n">
        <v>54.793</v>
      </c>
      <c r="U9" t="n">
        <v>49.3</v>
      </c>
      <c r="V9" t="n">
        <v>47.562</v>
      </c>
      <c r="W9" t="n">
        <v>44.224</v>
      </c>
      <c r="X9" t="n">
        <v>45.032</v>
      </c>
      <c r="Y9" t="n">
        <v>43.345</v>
      </c>
      <c r="Z9" t="n">
        <v>40.337</v>
      </c>
      <c r="AA9" t="n">
        <v>43.432</v>
      </c>
      <c r="AB9" t="n">
        <v>55.529</v>
      </c>
      <c r="AC9" t="n">
        <v>45.937</v>
      </c>
      <c r="AD9" t="n">
        <v>49.526</v>
      </c>
      <c r="AE9" t="n">
        <v>60.944</v>
      </c>
      <c r="AF9" t="n">
        <v>66.385</v>
      </c>
    </row>
    <row r="10">
      <c r="A10" t="s">
        <v>5</v>
      </c>
      <c r="B10" t="s">
        <v>290</v>
      </c>
      <c r="C10" t="s">
        <v>209</v>
      </c>
      <c r="D10" t="s">
        <v>291</v>
      </c>
      <c r="E10" t="s">
        <v>210</v>
      </c>
      <c r="F10" t="n">
        <v>101.775</v>
      </c>
      <c r="G10" t="n">
        <v>121.257</v>
      </c>
      <c r="H10" t="n">
        <v>112.201</v>
      </c>
      <c r="I10" t="n">
        <v>130.748</v>
      </c>
      <c r="J10" t="n">
        <v>142.99</v>
      </c>
      <c r="K10" t="n">
        <v>153.419</v>
      </c>
      <c r="L10" t="n">
        <v>143.068</v>
      </c>
      <c r="M10" t="n">
        <v>108.904</v>
      </c>
      <c r="N10" t="n">
        <v>107.058</v>
      </c>
      <c r="O10" t="n">
        <v>87.369</v>
      </c>
      <c r="P10" t="n">
        <v>77.23</v>
      </c>
      <c r="Q10" t="n">
        <v>84.541</v>
      </c>
      <c r="R10" t="n">
        <v>75.042</v>
      </c>
      <c r="S10" t="n">
        <v>89.728</v>
      </c>
      <c r="T10" t="n">
        <v>70.832</v>
      </c>
      <c r="U10" t="n">
        <v>63.172</v>
      </c>
      <c r="V10" t="n">
        <v>60.313</v>
      </c>
      <c r="W10" t="n">
        <v>56.681</v>
      </c>
      <c r="X10" t="n">
        <v>57.566</v>
      </c>
      <c r="Y10" t="n">
        <v>58.561</v>
      </c>
      <c r="Z10" t="n">
        <v>55.233</v>
      </c>
      <c r="AA10" t="n">
        <v>62.615</v>
      </c>
      <c r="AB10" t="n">
        <v>72.235</v>
      </c>
      <c r="AC10" t="n">
        <v>64.682</v>
      </c>
      <c r="AD10" t="n">
        <v>68.365</v>
      </c>
      <c r="AE10" t="n">
        <v>83.733</v>
      </c>
      <c r="AF10" t="n">
        <v>90.897</v>
      </c>
    </row>
    <row r="11">
      <c r="A11" t="s">
        <v>5</v>
      </c>
      <c r="B11" t="s">
        <v>292</v>
      </c>
      <c r="C11" t="s">
        <v>209</v>
      </c>
      <c r="D11" t="s">
        <v>293</v>
      </c>
      <c r="E11" t="s">
        <v>210</v>
      </c>
      <c r="F11" t="n">
        <v>17.927</v>
      </c>
      <c r="G11" t="n">
        <v>22.247</v>
      </c>
      <c r="H11" t="n">
        <v>18.967</v>
      </c>
      <c r="I11" t="n">
        <v>22.79</v>
      </c>
      <c r="J11" t="n">
        <v>22.71</v>
      </c>
      <c r="K11" t="n">
        <v>29.416</v>
      </c>
      <c r="L11" t="n">
        <v>31.256</v>
      </c>
      <c r="M11" t="n">
        <v>25.974</v>
      </c>
      <c r="N11" t="n">
        <v>26.469</v>
      </c>
      <c r="O11" t="n">
        <v>24.424</v>
      </c>
      <c r="P11" t="n">
        <v>20.174</v>
      </c>
      <c r="Q11" t="n">
        <v>22.786</v>
      </c>
      <c r="R11" t="n">
        <v>20.896</v>
      </c>
      <c r="S11" t="n">
        <v>21.958</v>
      </c>
      <c r="T11" t="n">
        <v>16.039</v>
      </c>
      <c r="U11" t="n">
        <v>13.872</v>
      </c>
      <c r="V11" t="n">
        <v>12.751</v>
      </c>
      <c r="W11" t="n">
        <v>12.457</v>
      </c>
      <c r="X11" t="n">
        <v>12.534</v>
      </c>
      <c r="Y11" t="n">
        <v>15.216</v>
      </c>
      <c r="Z11" t="n">
        <v>14.896</v>
      </c>
      <c r="AA11" t="n">
        <v>19.183</v>
      </c>
      <c r="AB11" t="n">
        <v>16.706</v>
      </c>
      <c r="AC11" t="n">
        <v>18.745</v>
      </c>
      <c r="AD11" t="n">
        <v>18.839</v>
      </c>
      <c r="AE11" t="n">
        <v>22.789</v>
      </c>
      <c r="AF11" t="n">
        <v>24.512</v>
      </c>
    </row>
    <row r="12">
      <c r="A12" t="s">
        <v>5</v>
      </c>
      <c r="B12" t="s">
        <v>294</v>
      </c>
      <c r="C12" t="s">
        <v>209</v>
      </c>
      <c r="D12" t="s">
        <v>295</v>
      </c>
      <c r="E12" t="s">
        <v>210</v>
      </c>
      <c r="F12" t="n">
        <v>88.158</v>
      </c>
      <c r="G12" t="n">
        <v>89.026</v>
      </c>
      <c r="H12" t="n">
        <v>77.233</v>
      </c>
      <c r="I12" t="n">
        <v>76.837</v>
      </c>
      <c r="J12" t="n">
        <v>81.059</v>
      </c>
      <c r="K12" t="n">
        <v>86.709</v>
      </c>
      <c r="L12" t="n">
        <v>80.996</v>
      </c>
      <c r="M12" t="n">
        <v>56.269</v>
      </c>
      <c r="N12" t="n">
        <v>54.232</v>
      </c>
      <c r="O12" t="n">
        <v>53.158</v>
      </c>
      <c r="P12" t="n">
        <v>46.711</v>
      </c>
      <c r="Q12" t="n">
        <v>46.955</v>
      </c>
      <c r="R12" t="n">
        <v>42.424</v>
      </c>
      <c r="S12" t="n">
        <v>49.418</v>
      </c>
      <c r="T12" t="n">
        <v>39.104</v>
      </c>
      <c r="U12" t="n">
        <v>39.675</v>
      </c>
      <c r="V12" t="n">
        <v>40.159</v>
      </c>
      <c r="W12" t="n">
        <v>39.782</v>
      </c>
      <c r="X12" t="n">
        <v>35.085</v>
      </c>
      <c r="Y12" t="n">
        <v>37.057</v>
      </c>
      <c r="Z12" t="n">
        <v>40.933</v>
      </c>
      <c r="AA12" t="n">
        <v>41.669</v>
      </c>
      <c r="AB12" t="n">
        <v>48.25</v>
      </c>
      <c r="AC12" t="n">
        <v>48.162</v>
      </c>
      <c r="AD12" t="n">
        <v>45.671</v>
      </c>
      <c r="AE12" t="n">
        <v>49.281</v>
      </c>
      <c r="AF12" t="n">
        <v>52.995</v>
      </c>
    </row>
    <row r="13">
      <c r="A13" t="s">
        <v>5</v>
      </c>
      <c r="B13" t="s">
        <v>296</v>
      </c>
      <c r="C13" t="s">
        <v>209</v>
      </c>
      <c r="D13" t="s">
        <v>297</v>
      </c>
      <c r="E13" t="s">
        <v>210</v>
      </c>
      <c r="F13" t="n">
        <v>69.626</v>
      </c>
      <c r="G13" t="n">
        <v>78.723</v>
      </c>
      <c r="H13" t="n">
        <v>70.623</v>
      </c>
      <c r="I13" t="n">
        <v>90.621</v>
      </c>
      <c r="J13" t="n">
        <v>105.47</v>
      </c>
      <c r="K13" t="n">
        <v>107.505</v>
      </c>
      <c r="L13" t="n">
        <v>105.515</v>
      </c>
      <c r="M13" t="n">
        <v>72.199</v>
      </c>
      <c r="N13" t="n">
        <v>69.093</v>
      </c>
      <c r="O13" t="n">
        <v>65.248</v>
      </c>
      <c r="P13" t="n">
        <v>57.646</v>
      </c>
      <c r="Q13" t="n">
        <v>64.5</v>
      </c>
      <c r="R13" t="n">
        <v>63.477</v>
      </c>
      <c r="S13" t="n">
        <v>74.686</v>
      </c>
      <c r="T13" t="n">
        <v>53.056</v>
      </c>
      <c r="U13" t="n">
        <v>49.528</v>
      </c>
      <c r="V13" t="n">
        <v>56.424</v>
      </c>
      <c r="W13" t="n">
        <v>54.362</v>
      </c>
      <c r="X13" t="n">
        <v>49.237</v>
      </c>
      <c r="Y13" t="n">
        <v>47.891</v>
      </c>
      <c r="Z13" t="n">
        <v>48.119</v>
      </c>
      <c r="AA13" t="n">
        <v>52.301</v>
      </c>
      <c r="AB13" t="n">
        <v>58.483</v>
      </c>
      <c r="AC13" t="n">
        <v>57.278</v>
      </c>
      <c r="AD13" t="n">
        <v>53.014</v>
      </c>
      <c r="AE13" t="n">
        <v>49.565</v>
      </c>
      <c r="AF13" t="n">
        <v>56.216</v>
      </c>
    </row>
    <row r="14">
      <c r="A14" t="s">
        <v>5</v>
      </c>
      <c r="B14" t="s">
        <v>298</v>
      </c>
      <c r="C14" t="s">
        <v>209</v>
      </c>
      <c r="D14" t="s">
        <v>299</v>
      </c>
      <c r="E14" t="s">
        <v>210</v>
      </c>
      <c r="F14" t="n">
        <v>81.168</v>
      </c>
      <c r="G14" t="n">
        <v>103.577</v>
      </c>
      <c r="H14" t="n">
        <v>100.9</v>
      </c>
      <c r="I14" t="n">
        <v>117.916</v>
      </c>
      <c r="J14" t="n">
        <v>130.403</v>
      </c>
      <c r="K14" t="n">
        <v>181.201</v>
      </c>
      <c r="L14" t="n">
        <v>212.568</v>
      </c>
      <c r="M14" t="n">
        <v>95.137</v>
      </c>
      <c r="N14" t="n">
        <v>82.779</v>
      </c>
      <c r="O14" t="n">
        <v>87.636</v>
      </c>
      <c r="P14" t="n">
        <v>87.652</v>
      </c>
      <c r="Q14" t="n">
        <v>91.001</v>
      </c>
      <c r="R14" t="n">
        <v>75.784</v>
      </c>
      <c r="S14" t="n">
        <v>75.126</v>
      </c>
      <c r="T14" t="n">
        <v>41.211</v>
      </c>
      <c r="U14" t="n">
        <v>67.187</v>
      </c>
      <c r="V14" t="n">
        <v>84.4</v>
      </c>
      <c r="W14" t="n">
        <v>60.904</v>
      </c>
      <c r="X14" t="n">
        <v>43.121</v>
      </c>
      <c r="Y14" t="n">
        <v>38.174</v>
      </c>
      <c r="Z14" t="n">
        <v>41.466</v>
      </c>
      <c r="AA14" t="n">
        <v>44.407</v>
      </c>
      <c r="AB14" t="n">
        <v>62.537</v>
      </c>
      <c r="AC14" t="n">
        <v>61.54</v>
      </c>
      <c r="AD14" t="n">
        <v>70.914</v>
      </c>
      <c r="AE14" t="n">
        <v>63.687</v>
      </c>
      <c r="AF14" t="n">
        <v>79.199</v>
      </c>
    </row>
    <row r="15">
      <c r="A15" t="s">
        <v>5</v>
      </c>
      <c r="B15" t="s">
        <v>300</v>
      </c>
      <c r="C15" t="s">
        <v>209</v>
      </c>
      <c r="D15" t="s">
        <v>301</v>
      </c>
      <c r="E15" t="s">
        <v>210</v>
      </c>
      <c r="F15" t="n">
        <v>179.11</v>
      </c>
      <c r="G15" t="n">
        <v>205.454</v>
      </c>
      <c r="H15" t="n">
        <v>200.237</v>
      </c>
      <c r="I15" t="n">
        <v>238.713</v>
      </c>
      <c r="J15" t="n">
        <v>250.3</v>
      </c>
      <c r="K15" t="n">
        <v>325.602</v>
      </c>
      <c r="L15" t="n">
        <v>361.954</v>
      </c>
      <c r="M15" t="n">
        <v>205.012</v>
      </c>
      <c r="N15" t="n">
        <v>179.841</v>
      </c>
      <c r="O15" t="n">
        <v>175.685</v>
      </c>
      <c r="P15" t="n">
        <v>168.281</v>
      </c>
      <c r="Q15" t="n">
        <v>168.344</v>
      </c>
      <c r="R15" t="n">
        <v>140.614</v>
      </c>
      <c r="S15" t="n">
        <v>150.14</v>
      </c>
      <c r="T15" t="n">
        <v>97.737</v>
      </c>
      <c r="U15" t="n">
        <v>123.482</v>
      </c>
      <c r="V15" t="n">
        <v>148.112</v>
      </c>
      <c r="W15" t="n">
        <v>123.362</v>
      </c>
      <c r="X15" t="n">
        <v>94.341</v>
      </c>
      <c r="Y15" t="n">
        <v>86.35</v>
      </c>
      <c r="Z15" t="n">
        <v>87.426</v>
      </c>
      <c r="AA15" t="n">
        <v>93.094</v>
      </c>
      <c r="AB15" t="n">
        <v>123.407</v>
      </c>
      <c r="AC15" t="n">
        <v>117.133</v>
      </c>
      <c r="AD15" t="n">
        <v>122.705</v>
      </c>
      <c r="AE15" t="n">
        <v>128.773</v>
      </c>
      <c r="AF15" t="n">
        <v>138.418</v>
      </c>
    </row>
    <row r="16">
      <c r="A16" t="s">
        <v>5</v>
      </c>
      <c r="B16" t="s">
        <v>302</v>
      </c>
      <c r="C16" t="s">
        <v>209</v>
      </c>
      <c r="D16" t="s">
        <v>303</v>
      </c>
      <c r="E16" t="s">
        <v>210</v>
      </c>
      <c r="F16" t="n">
        <v>97.942</v>
      </c>
      <c r="G16" t="n">
        <v>101.877</v>
      </c>
      <c r="H16" t="n">
        <v>99.337</v>
      </c>
      <c r="I16" t="n">
        <v>120.797</v>
      </c>
      <c r="J16" t="n">
        <v>119.897</v>
      </c>
      <c r="K16" t="n">
        <v>144.401</v>
      </c>
      <c r="L16" t="n">
        <v>149.386</v>
      </c>
      <c r="M16" t="n">
        <v>109.875</v>
      </c>
      <c r="N16" t="n">
        <v>97.062</v>
      </c>
      <c r="O16" t="n">
        <v>88.049</v>
      </c>
      <c r="P16" t="n">
        <v>80.629</v>
      </c>
      <c r="Q16" t="n">
        <v>77.343</v>
      </c>
      <c r="R16" t="n">
        <v>64.83</v>
      </c>
      <c r="S16" t="n">
        <v>75.014</v>
      </c>
      <c r="T16" t="n">
        <v>56.526</v>
      </c>
      <c r="U16" t="n">
        <v>56.295</v>
      </c>
      <c r="V16" t="n">
        <v>63.712</v>
      </c>
      <c r="W16" t="n">
        <v>62.458</v>
      </c>
      <c r="X16" t="n">
        <v>51.22</v>
      </c>
      <c r="Y16" t="n">
        <v>48.176</v>
      </c>
      <c r="Z16" t="n">
        <v>45.96</v>
      </c>
      <c r="AA16" t="n">
        <v>48.687</v>
      </c>
      <c r="AB16" t="n">
        <v>60.87</v>
      </c>
      <c r="AC16" t="n">
        <v>55.593</v>
      </c>
      <c r="AD16" t="n">
        <v>51.791</v>
      </c>
      <c r="AE16" t="n">
        <v>65.086</v>
      </c>
      <c r="AF16" t="n">
        <v>59.219</v>
      </c>
    </row>
    <row r="17">
      <c r="A17" t="s">
        <v>5</v>
      </c>
      <c r="B17" t="s">
        <v>304</v>
      </c>
      <c r="C17" t="s">
        <v>209</v>
      </c>
      <c r="D17" t="s">
        <v>305</v>
      </c>
      <c r="E17" t="s">
        <v>210</v>
      </c>
      <c r="F17" t="n">
        <v>146.241</v>
      </c>
      <c r="G17" t="n">
        <v>165.285</v>
      </c>
      <c r="H17" t="n">
        <v>153.916</v>
      </c>
      <c r="I17" t="n">
        <v>192.839</v>
      </c>
      <c r="J17" t="n">
        <v>216.09</v>
      </c>
      <c r="K17" t="n">
        <v>224.938</v>
      </c>
      <c r="L17" t="n">
        <v>230.068</v>
      </c>
      <c r="M17" t="n">
        <v>168.353</v>
      </c>
      <c r="N17" t="n">
        <v>165.152</v>
      </c>
      <c r="O17" t="n">
        <v>159.368</v>
      </c>
      <c r="P17" t="n">
        <v>136.702</v>
      </c>
      <c r="Q17" t="n">
        <v>142.525</v>
      </c>
      <c r="R17" t="n">
        <v>145.834</v>
      </c>
      <c r="S17" t="n">
        <v>179.572</v>
      </c>
      <c r="T17" t="n">
        <v>115.137</v>
      </c>
      <c r="U17" t="n">
        <v>102.507</v>
      </c>
      <c r="V17" t="n">
        <v>112.408</v>
      </c>
      <c r="W17" t="n">
        <v>110.447</v>
      </c>
      <c r="X17" t="n">
        <v>101.218</v>
      </c>
      <c r="Y17" t="n">
        <v>105.695</v>
      </c>
      <c r="Z17" t="n">
        <v>111.349</v>
      </c>
      <c r="AA17" t="n">
        <v>122.655</v>
      </c>
      <c r="AB17" t="n">
        <v>134.806</v>
      </c>
      <c r="AC17" t="n">
        <v>138.197</v>
      </c>
      <c r="AD17" t="n">
        <v>122.315</v>
      </c>
      <c r="AE17" t="n">
        <v>113.571</v>
      </c>
      <c r="AF17" t="n">
        <v>119.023</v>
      </c>
    </row>
    <row r="18">
      <c r="A18" t="s">
        <v>5</v>
      </c>
      <c r="B18" t="s">
        <v>306</v>
      </c>
      <c r="C18" t="s">
        <v>209</v>
      </c>
      <c r="D18" t="s">
        <v>307</v>
      </c>
      <c r="E18" t="s">
        <v>210</v>
      </c>
      <c r="F18" t="n">
        <v>216.236</v>
      </c>
      <c r="G18" t="n">
        <v>289.643</v>
      </c>
      <c r="H18" t="n">
        <v>311.264</v>
      </c>
      <c r="I18" t="n">
        <v>280.734</v>
      </c>
      <c r="J18" t="n">
        <v>326.8</v>
      </c>
      <c r="K18" t="n">
        <v>375.866</v>
      </c>
      <c r="L18" t="n">
        <v>462.026</v>
      </c>
      <c r="M18" t="n">
        <v>364.856</v>
      </c>
      <c r="N18" t="n">
        <v>420.635</v>
      </c>
      <c r="O18" t="n">
        <v>371.733</v>
      </c>
      <c r="P18" t="n">
        <v>273.926</v>
      </c>
      <c r="Q18" t="n">
        <v>231.986</v>
      </c>
      <c r="R18" t="n">
        <v>224.998</v>
      </c>
      <c r="S18" t="n">
        <v>284.656</v>
      </c>
      <c r="T18" t="n">
        <v>214.006</v>
      </c>
      <c r="U18" t="n">
        <v>235.701</v>
      </c>
      <c r="V18" t="n">
        <v>242.148</v>
      </c>
      <c r="W18" t="n">
        <v>240.827</v>
      </c>
      <c r="X18" t="n">
        <v>227.776</v>
      </c>
      <c r="Y18" t="n">
        <v>226.082</v>
      </c>
      <c r="Z18" t="n">
        <v>236.511</v>
      </c>
      <c r="AA18" t="n">
        <v>270.264</v>
      </c>
      <c r="AB18" t="n">
        <v>300.709</v>
      </c>
      <c r="AC18" t="n">
        <v>282.046</v>
      </c>
      <c r="AD18" t="n">
        <v>275.974</v>
      </c>
      <c r="AE18" t="n">
        <v>272.339</v>
      </c>
      <c r="AF18" t="n">
        <v>262.661</v>
      </c>
    </row>
    <row r="19">
      <c r="A19" t="s">
        <v>5</v>
      </c>
      <c r="B19" t="s">
        <v>308</v>
      </c>
      <c r="C19" t="s">
        <v>209</v>
      </c>
      <c r="D19" t="s">
        <v>309</v>
      </c>
      <c r="E19" t="s">
        <v>210</v>
      </c>
      <c r="F19" t="n">
        <v>41.016</v>
      </c>
      <c r="G19" t="n">
        <v>44.652</v>
      </c>
      <c r="H19" t="n">
        <v>40.557</v>
      </c>
      <c r="I19" t="n">
        <v>41.258</v>
      </c>
      <c r="J19" t="n">
        <v>46.486</v>
      </c>
      <c r="K19" t="n">
        <v>50.615</v>
      </c>
      <c r="L19" t="n">
        <v>48.1</v>
      </c>
      <c r="M19" t="n">
        <v>35.18</v>
      </c>
      <c r="N19" t="n">
        <v>32.917</v>
      </c>
      <c r="O19" t="n">
        <v>29.291</v>
      </c>
      <c r="P19" t="n">
        <v>27.254</v>
      </c>
      <c r="Q19" t="n">
        <v>28.52</v>
      </c>
      <c r="R19" t="n">
        <v>26.828</v>
      </c>
      <c r="S19" t="n">
        <v>32.377</v>
      </c>
      <c r="T19" t="n">
        <v>31.507</v>
      </c>
      <c r="U19" t="n">
        <v>32.976</v>
      </c>
      <c r="V19" t="n">
        <v>33.399</v>
      </c>
      <c r="W19" t="n">
        <v>30.896</v>
      </c>
      <c r="X19" t="n">
        <v>29.068</v>
      </c>
      <c r="Y19" t="n">
        <v>28.611</v>
      </c>
      <c r="Z19" t="n">
        <v>30.743</v>
      </c>
      <c r="AA19" t="n">
        <v>30.867</v>
      </c>
      <c r="AB19" t="n">
        <v>36.496</v>
      </c>
      <c r="AC19" t="n">
        <v>38.663</v>
      </c>
      <c r="AD19" t="n">
        <v>34.913</v>
      </c>
      <c r="AE19" t="n">
        <v>40.142</v>
      </c>
      <c r="AF19" t="n">
        <v>39.959</v>
      </c>
    </row>
    <row r="20">
      <c r="A20" t="s">
        <v>5</v>
      </c>
      <c r="B20" t="s">
        <v>310</v>
      </c>
      <c r="C20" t="s">
        <v>209</v>
      </c>
      <c r="D20" t="s">
        <v>311</v>
      </c>
      <c r="E20" t="s">
        <v>210</v>
      </c>
      <c r="F20" t="n">
        <v>237.511</v>
      </c>
      <c r="G20" t="n">
        <v>322.571</v>
      </c>
      <c r="H20" t="n">
        <v>279.093</v>
      </c>
      <c r="I20" t="n">
        <v>284.555</v>
      </c>
      <c r="J20" t="n">
        <v>307.886</v>
      </c>
      <c r="K20" t="n">
        <v>334.851</v>
      </c>
      <c r="L20" t="n">
        <v>273.088</v>
      </c>
      <c r="M20" t="n">
        <v>233.635</v>
      </c>
      <c r="N20" t="n">
        <v>231.131</v>
      </c>
      <c r="O20" t="n">
        <v>229.243</v>
      </c>
      <c r="P20" t="n">
        <v>229.663</v>
      </c>
      <c r="Q20" t="n">
        <v>248.469</v>
      </c>
      <c r="R20" t="n">
        <v>208.237</v>
      </c>
      <c r="S20" t="n">
        <v>442.711</v>
      </c>
      <c r="T20" t="n">
        <v>283.264</v>
      </c>
      <c r="U20" t="n">
        <v>430.191</v>
      </c>
      <c r="V20" t="n">
        <v>385.744</v>
      </c>
      <c r="W20" t="n">
        <v>344.45</v>
      </c>
      <c r="X20" t="n">
        <v>285.258</v>
      </c>
      <c r="Y20" t="n">
        <v>359.333</v>
      </c>
      <c r="Z20" t="n">
        <v>326.931</v>
      </c>
      <c r="AA20" t="n">
        <v>350.388</v>
      </c>
      <c r="AB20" t="n">
        <v>407.927</v>
      </c>
      <c r="AC20" t="n">
        <v>366.624</v>
      </c>
      <c r="AD20" t="n">
        <v>355.989</v>
      </c>
      <c r="AE20" t="n">
        <v>379.3</v>
      </c>
      <c r="AF20" t="n">
        <v>586.105</v>
      </c>
    </row>
    <row r="21">
      <c r="A21" t="s">
        <v>5</v>
      </c>
      <c r="B21" t="s">
        <v>312</v>
      </c>
      <c r="C21" t="s">
        <v>209</v>
      </c>
      <c r="D21" t="s">
        <v>313</v>
      </c>
      <c r="E21" t="s">
        <v>210</v>
      </c>
      <c r="F21" t="n">
        <v>344.491</v>
      </c>
      <c r="G21" t="n">
        <v>449.221</v>
      </c>
      <c r="H21" t="n">
        <v>395.095</v>
      </c>
      <c r="I21" t="n">
        <v>400.708</v>
      </c>
      <c r="J21" t="n">
        <v>450.19</v>
      </c>
      <c r="K21" t="n">
        <v>494.123</v>
      </c>
      <c r="L21" t="n">
        <v>423.902</v>
      </c>
      <c r="M21" t="n">
        <v>343.328</v>
      </c>
      <c r="N21" t="n">
        <v>346.933</v>
      </c>
      <c r="O21" t="n">
        <v>370.424</v>
      </c>
      <c r="P21" t="n">
        <v>354.425</v>
      </c>
      <c r="Q21" t="n">
        <v>374.429</v>
      </c>
      <c r="R21" t="n">
        <v>297.412</v>
      </c>
      <c r="S21" t="n">
        <v>614.092</v>
      </c>
      <c r="T21" t="n">
        <v>424.64</v>
      </c>
      <c r="U21" t="n">
        <v>576.387</v>
      </c>
      <c r="V21" t="n">
        <v>518.37</v>
      </c>
      <c r="W21" t="n">
        <v>469.433</v>
      </c>
      <c r="X21" t="n">
        <v>394.965</v>
      </c>
      <c r="Y21" t="n">
        <v>474.759</v>
      </c>
      <c r="Z21" t="n">
        <v>448.512</v>
      </c>
      <c r="AA21" t="n">
        <v>483.469</v>
      </c>
      <c r="AB21" t="n">
        <v>563.374</v>
      </c>
      <c r="AC21" t="n">
        <v>533.818</v>
      </c>
      <c r="AD21" t="n">
        <v>515.936</v>
      </c>
      <c r="AE21" t="n">
        <v>546.61</v>
      </c>
      <c r="AF21" t="n">
        <v>807.341</v>
      </c>
    </row>
    <row r="22">
      <c r="A22" t="s">
        <v>5</v>
      </c>
      <c r="B22" t="s">
        <v>314</v>
      </c>
      <c r="C22" t="s">
        <v>209</v>
      </c>
      <c r="D22" t="s">
        <v>315</v>
      </c>
      <c r="E22" t="s">
        <v>210</v>
      </c>
      <c r="F22" t="n">
        <v>106.98</v>
      </c>
      <c r="G22" t="n">
        <v>126.65</v>
      </c>
      <c r="H22" t="n">
        <v>116.002</v>
      </c>
      <c r="I22" t="n">
        <v>116.153</v>
      </c>
      <c r="J22" t="n">
        <v>142.304</v>
      </c>
      <c r="K22" t="n">
        <v>159.272</v>
      </c>
      <c r="L22" t="n">
        <v>150.814</v>
      </c>
      <c r="M22" t="n">
        <v>109.693</v>
      </c>
      <c r="N22" t="n">
        <v>115.802</v>
      </c>
      <c r="O22" t="n">
        <v>141.181</v>
      </c>
      <c r="P22" t="n">
        <v>124.762</v>
      </c>
      <c r="Q22" t="n">
        <v>125.96</v>
      </c>
      <c r="R22" t="n">
        <v>89.175</v>
      </c>
      <c r="S22" t="n">
        <v>171.381</v>
      </c>
      <c r="T22" t="n">
        <v>141.376</v>
      </c>
      <c r="U22" t="n">
        <v>146.196</v>
      </c>
      <c r="V22" t="n">
        <v>132.626</v>
      </c>
      <c r="W22" t="n">
        <v>124.983</v>
      </c>
      <c r="X22" t="n">
        <v>109.707</v>
      </c>
      <c r="Y22" t="n">
        <v>115.426</v>
      </c>
      <c r="Z22" t="n">
        <v>121.581</v>
      </c>
      <c r="AA22" t="n">
        <v>133.081</v>
      </c>
      <c r="AB22" t="n">
        <v>155.447</v>
      </c>
      <c r="AC22" t="n">
        <v>167.194</v>
      </c>
      <c r="AD22" t="n">
        <v>159.947</v>
      </c>
      <c r="AE22" t="n">
        <v>167.31</v>
      </c>
      <c r="AF22" t="n">
        <v>221.236</v>
      </c>
    </row>
    <row r="23">
      <c r="A23" t="s">
        <v>5</v>
      </c>
      <c r="B23" t="s">
        <v>316</v>
      </c>
      <c r="C23" t="s">
        <v>209</v>
      </c>
      <c r="D23" t="s">
        <v>317</v>
      </c>
      <c r="E23" t="s">
        <v>210</v>
      </c>
      <c r="F23" t="n">
        <v>148.47</v>
      </c>
      <c r="G23" t="n">
        <v>138.61</v>
      </c>
      <c r="H23" t="n">
        <v>97.545</v>
      </c>
      <c r="I23" t="n">
        <v>103.414</v>
      </c>
      <c r="J23" t="n">
        <v>121.598</v>
      </c>
      <c r="K23" t="n">
        <v>134.013</v>
      </c>
      <c r="L23" t="n">
        <v>104.71</v>
      </c>
      <c r="M23" t="n">
        <v>74.185</v>
      </c>
      <c r="N23" t="n">
        <v>66.02</v>
      </c>
      <c r="O23" t="n">
        <v>63.176</v>
      </c>
      <c r="P23" t="n">
        <v>53.94</v>
      </c>
      <c r="Q23" t="n">
        <v>58.425</v>
      </c>
      <c r="R23" t="n">
        <v>58.937</v>
      </c>
      <c r="S23" t="n">
        <v>65.198</v>
      </c>
      <c r="T23" t="n">
        <v>57.838</v>
      </c>
      <c r="U23" t="n">
        <v>67.848</v>
      </c>
      <c r="V23" t="n">
        <v>68.367</v>
      </c>
      <c r="W23" t="n">
        <v>75.993</v>
      </c>
      <c r="X23" t="n">
        <v>64.731</v>
      </c>
      <c r="Y23" t="n">
        <v>70.939</v>
      </c>
      <c r="Z23" t="n">
        <v>68.299</v>
      </c>
      <c r="AA23" t="n">
        <v>86.767</v>
      </c>
      <c r="AB23" t="n">
        <v>99.478</v>
      </c>
      <c r="AC23" t="n">
        <v>103.299</v>
      </c>
      <c r="AD23" t="n">
        <v>102.397</v>
      </c>
      <c r="AE23" t="n">
        <v>110.738</v>
      </c>
      <c r="AF23" t="n">
        <v>126.422</v>
      </c>
    </row>
    <row r="24">
      <c r="A24" t="s">
        <v>5</v>
      </c>
      <c r="B24" t="s">
        <v>318</v>
      </c>
      <c r="C24" t="s">
        <v>209</v>
      </c>
      <c r="D24" t="s">
        <v>319</v>
      </c>
      <c r="E24" t="s">
        <v>210</v>
      </c>
      <c r="F24" t="n">
        <v>687.961</v>
      </c>
      <c r="G24" t="n">
        <v>737.575</v>
      </c>
      <c r="H24" t="n">
        <v>740.061</v>
      </c>
      <c r="I24" t="n">
        <v>763.275</v>
      </c>
      <c r="J24" t="n">
        <v>865.593</v>
      </c>
      <c r="K24" t="n">
        <v>922.137</v>
      </c>
      <c r="L24" t="n">
        <v>775.496</v>
      </c>
      <c r="M24" t="n">
        <v>554.292</v>
      </c>
      <c r="N24" t="n">
        <v>469.9</v>
      </c>
      <c r="O24" t="n">
        <v>477.861</v>
      </c>
      <c r="P24" t="n">
        <v>444.048</v>
      </c>
      <c r="Q24" t="n">
        <v>477.258</v>
      </c>
      <c r="R24" t="n">
        <v>474.24</v>
      </c>
      <c r="S24" t="n">
        <v>503.882</v>
      </c>
      <c r="T24" t="n">
        <v>485.383</v>
      </c>
      <c r="U24" t="n">
        <v>524.095</v>
      </c>
      <c r="V24" t="n">
        <v>566.023</v>
      </c>
      <c r="W24" t="n">
        <v>541.211</v>
      </c>
      <c r="X24" t="n">
        <v>453.247</v>
      </c>
      <c r="Y24" t="n">
        <v>473.969</v>
      </c>
      <c r="Z24" t="n">
        <v>496.781</v>
      </c>
      <c r="AA24" t="n">
        <v>534.572</v>
      </c>
      <c r="AB24" t="n">
        <v>530.396</v>
      </c>
      <c r="AC24" t="n">
        <v>474.788</v>
      </c>
      <c r="AD24" t="n">
        <v>434.188</v>
      </c>
      <c r="AE24" t="n">
        <v>465.356</v>
      </c>
      <c r="AF24" t="n">
        <v>677.62</v>
      </c>
    </row>
    <row r="25">
      <c r="A25" t="s">
        <v>5</v>
      </c>
      <c r="B25" t="s">
        <v>320</v>
      </c>
      <c r="C25" t="s">
        <v>209</v>
      </c>
      <c r="D25" t="s">
        <v>321</v>
      </c>
      <c r="E25" t="s">
        <v>210</v>
      </c>
      <c r="F25" t="n">
        <v>53.863</v>
      </c>
      <c r="G25" t="n">
        <v>63.853</v>
      </c>
      <c r="H25" t="n">
        <v>63.328</v>
      </c>
      <c r="I25" t="n">
        <v>74.751</v>
      </c>
      <c r="J25" t="n">
        <v>72.155</v>
      </c>
      <c r="K25" t="n">
        <v>72.681</v>
      </c>
      <c r="L25" t="n">
        <v>74.98</v>
      </c>
      <c r="M25" t="n">
        <v>62.467</v>
      </c>
      <c r="N25" t="n">
        <v>50.592</v>
      </c>
      <c r="O25" t="n">
        <v>53.551</v>
      </c>
      <c r="P25" t="n">
        <v>48.181</v>
      </c>
      <c r="Q25" t="n">
        <v>51.815</v>
      </c>
      <c r="R25" t="n">
        <v>42.393</v>
      </c>
      <c r="S25" t="n">
        <v>48.272</v>
      </c>
      <c r="T25" t="n">
        <v>36.911</v>
      </c>
      <c r="U25" t="n">
        <v>45.587</v>
      </c>
      <c r="V25" t="n">
        <v>47.725</v>
      </c>
      <c r="W25" t="n">
        <v>41.557</v>
      </c>
      <c r="X25" t="n">
        <v>35.614</v>
      </c>
      <c r="Y25" t="n">
        <v>38.743</v>
      </c>
      <c r="Z25" t="n">
        <v>50.997</v>
      </c>
      <c r="AA25" t="n">
        <v>53.787</v>
      </c>
      <c r="AB25" t="n">
        <v>42.405</v>
      </c>
      <c r="AC25" t="n">
        <v>42.324</v>
      </c>
      <c r="AD25" t="n">
        <v>40.282</v>
      </c>
      <c r="AE25" t="n">
        <v>46.168</v>
      </c>
      <c r="AF25" t="n">
        <v>63.429</v>
      </c>
    </row>
    <row r="26">
      <c r="A26" t="s">
        <v>5</v>
      </c>
      <c r="B26" t="s">
        <v>322</v>
      </c>
      <c r="C26" t="s">
        <v>209</v>
      </c>
      <c r="D26" t="s">
        <v>323</v>
      </c>
      <c r="E26" t="s">
        <v>210</v>
      </c>
      <c r="F26" t="n">
        <v>413.828</v>
      </c>
      <c r="G26" t="n">
        <v>451.108</v>
      </c>
      <c r="H26" t="n">
        <v>463.184</v>
      </c>
      <c r="I26" t="n">
        <v>449.443</v>
      </c>
      <c r="J26" t="n">
        <v>516.572</v>
      </c>
      <c r="K26" t="n">
        <v>513.823</v>
      </c>
      <c r="L26" t="n">
        <v>481.745</v>
      </c>
      <c r="M26" t="n">
        <v>347.46</v>
      </c>
      <c r="N26" t="n">
        <v>271.552</v>
      </c>
      <c r="O26" t="n">
        <v>295.255</v>
      </c>
      <c r="P26" t="n">
        <v>270.238</v>
      </c>
      <c r="Q26" t="n">
        <v>300.399</v>
      </c>
      <c r="R26" t="n">
        <v>307.979</v>
      </c>
      <c r="S26" t="n">
        <v>325.073</v>
      </c>
      <c r="T26" t="n">
        <v>326.206</v>
      </c>
      <c r="U26" t="n">
        <v>354.286</v>
      </c>
      <c r="V26" t="n">
        <v>382.233</v>
      </c>
      <c r="W26" t="n">
        <v>366.869</v>
      </c>
      <c r="X26" t="n">
        <v>307.351</v>
      </c>
      <c r="Y26" t="n">
        <v>308.958</v>
      </c>
      <c r="Z26" t="n">
        <v>323.241</v>
      </c>
      <c r="AA26" t="n">
        <v>354.061</v>
      </c>
      <c r="AB26" t="n">
        <v>371.842</v>
      </c>
      <c r="AC26" t="n">
        <v>324.773</v>
      </c>
      <c r="AD26" t="n">
        <v>306.556</v>
      </c>
      <c r="AE26" t="n">
        <v>318.374</v>
      </c>
      <c r="AF26" t="n">
        <v>425.989</v>
      </c>
    </row>
    <row r="27">
      <c r="A27" t="s">
        <v>5</v>
      </c>
      <c r="B27" t="s">
        <v>324</v>
      </c>
      <c r="C27" t="s">
        <v>209</v>
      </c>
      <c r="D27" t="s">
        <v>325</v>
      </c>
      <c r="E27" t="s">
        <v>210</v>
      </c>
      <c r="F27" t="n">
        <v>220.27</v>
      </c>
      <c r="G27" t="n">
        <v>222.614</v>
      </c>
      <c r="H27" t="n">
        <v>213.549</v>
      </c>
      <c r="I27" t="n">
        <v>239.081</v>
      </c>
      <c r="J27" t="n">
        <v>276.866</v>
      </c>
      <c r="K27" t="n">
        <v>335.633</v>
      </c>
      <c r="L27" t="n">
        <v>218.771</v>
      </c>
      <c r="M27" t="n">
        <v>144.365</v>
      </c>
      <c r="N27" t="n">
        <v>147.756</v>
      </c>
      <c r="O27" t="n">
        <v>129.055</v>
      </c>
      <c r="P27" t="n">
        <v>125.629</v>
      </c>
      <c r="Q27" t="n">
        <v>125.044</v>
      </c>
      <c r="R27" t="n">
        <v>123.868</v>
      </c>
      <c r="S27" t="n">
        <v>130.537</v>
      </c>
      <c r="T27" t="n">
        <v>122.266</v>
      </c>
      <c r="U27" t="n">
        <v>124.222</v>
      </c>
      <c r="V27" t="n">
        <v>136.065</v>
      </c>
      <c r="W27" t="n">
        <v>132.785</v>
      </c>
      <c r="X27" t="n">
        <v>110.282</v>
      </c>
      <c r="Y27" t="n">
        <v>126.268</v>
      </c>
      <c r="Z27" t="n">
        <v>122.543</v>
      </c>
      <c r="AA27" t="n">
        <v>126.724</v>
      </c>
      <c r="AB27" t="n">
        <v>116.149</v>
      </c>
      <c r="AC27" t="n">
        <v>107.691</v>
      </c>
      <c r="AD27" t="n">
        <v>87.35</v>
      </c>
      <c r="AE27" t="n">
        <v>100.814</v>
      </c>
      <c r="AF27" t="n">
        <v>188.202</v>
      </c>
    </row>
    <row r="28">
      <c r="A28" t="s">
        <v>5</v>
      </c>
      <c r="B28" t="s">
        <v>326</v>
      </c>
      <c r="C28" t="s">
        <v>209</v>
      </c>
      <c r="D28" t="s">
        <v>327</v>
      </c>
      <c r="E28" t="s">
        <v>210</v>
      </c>
      <c r="F28" t="n">
        <v>799.832</v>
      </c>
      <c r="G28" t="n">
        <v>736.032</v>
      </c>
      <c r="H28" t="n">
        <v>686.066</v>
      </c>
      <c r="I28" t="n">
        <v>688.268</v>
      </c>
      <c r="J28" t="n">
        <v>827.261</v>
      </c>
      <c r="K28" t="n">
        <v>1054.893</v>
      </c>
      <c r="L28" t="n">
        <v>1111.582</v>
      </c>
      <c r="M28" t="n">
        <v>894.41</v>
      </c>
      <c r="N28" t="n">
        <v>869.288</v>
      </c>
      <c r="O28" t="n">
        <v>883.765</v>
      </c>
      <c r="P28" t="n">
        <v>818.351</v>
      </c>
      <c r="Q28" t="n">
        <v>891.005</v>
      </c>
      <c r="R28" t="n">
        <v>863.86</v>
      </c>
      <c r="S28" t="n">
        <v>790.7</v>
      </c>
      <c r="T28" t="n">
        <v>586.559</v>
      </c>
      <c r="U28" t="n">
        <v>786.429</v>
      </c>
      <c r="V28" t="n">
        <v>672.237</v>
      </c>
      <c r="W28" t="n">
        <v>589.881</v>
      </c>
      <c r="X28" t="n">
        <v>590.723</v>
      </c>
      <c r="Y28" t="n">
        <v>624.271</v>
      </c>
      <c r="Z28" t="n">
        <v>674.96</v>
      </c>
      <c r="AA28" t="n">
        <v>805.258</v>
      </c>
      <c r="AB28" t="n">
        <v>905.445</v>
      </c>
      <c r="AC28" t="n">
        <v>840.571</v>
      </c>
      <c r="AD28" t="n">
        <v>759.819</v>
      </c>
      <c r="AE28" t="n">
        <v>779.373</v>
      </c>
      <c r="AF28" t="n">
        <v>792.226</v>
      </c>
    </row>
    <row r="29">
      <c r="A29" t="s">
        <v>5</v>
      </c>
      <c r="B29" t="s">
        <v>328</v>
      </c>
      <c r="C29" t="s">
        <v>209</v>
      </c>
      <c r="D29" t="s">
        <v>329</v>
      </c>
      <c r="E29" t="s">
        <v>210</v>
      </c>
      <c r="F29" t="n">
        <v>280.83</v>
      </c>
      <c r="G29" t="n">
        <v>304.7</v>
      </c>
      <c r="H29" t="n">
        <v>274.315</v>
      </c>
      <c r="I29" t="n">
        <v>262.418</v>
      </c>
      <c r="J29" t="n">
        <v>291.248</v>
      </c>
      <c r="K29" t="n">
        <v>385.04</v>
      </c>
      <c r="L29" t="n">
        <v>402.666</v>
      </c>
      <c r="M29" t="n">
        <v>352.732</v>
      </c>
      <c r="N29" t="n">
        <v>278.698</v>
      </c>
      <c r="O29" t="n">
        <v>227.357</v>
      </c>
      <c r="P29" t="n">
        <v>180.022</v>
      </c>
      <c r="Q29" t="n">
        <v>159.713</v>
      </c>
      <c r="R29" t="n">
        <v>168.364</v>
      </c>
      <c r="S29" t="n">
        <v>209.884</v>
      </c>
      <c r="T29" t="n">
        <v>150.944</v>
      </c>
      <c r="U29" t="n">
        <v>176.843</v>
      </c>
      <c r="V29" t="n">
        <v>177.645</v>
      </c>
      <c r="W29" t="n">
        <v>156.194</v>
      </c>
      <c r="X29" t="n">
        <v>154.313</v>
      </c>
      <c r="Y29" t="n">
        <v>198.96</v>
      </c>
      <c r="Z29" t="n">
        <v>196.021</v>
      </c>
      <c r="AA29" t="n">
        <v>221.671</v>
      </c>
      <c r="AB29" t="n">
        <v>259.344</v>
      </c>
      <c r="AC29" t="n">
        <v>256.371</v>
      </c>
      <c r="AD29" t="n">
        <v>214.566</v>
      </c>
      <c r="AE29" t="n">
        <v>210.038</v>
      </c>
      <c r="AF29" t="n">
        <v>324.923</v>
      </c>
    </row>
    <row r="30">
      <c r="A30" t="s">
        <v>5</v>
      </c>
      <c r="B30" t="s">
        <v>330</v>
      </c>
      <c r="C30" t="s">
        <v>209</v>
      </c>
      <c r="D30" t="s">
        <v>331</v>
      </c>
      <c r="E30" t="s">
        <v>210</v>
      </c>
      <c r="F30" t="n">
        <v>142.483</v>
      </c>
      <c r="G30" t="n">
        <v>120.015</v>
      </c>
      <c r="H30" t="n">
        <v>126.293</v>
      </c>
      <c r="I30" t="n">
        <v>111.103</v>
      </c>
      <c r="J30" t="n">
        <v>144.507</v>
      </c>
      <c r="K30" t="n">
        <v>175.018</v>
      </c>
      <c r="L30" t="n">
        <v>216.021</v>
      </c>
      <c r="M30" t="n">
        <v>168.556</v>
      </c>
      <c r="N30" t="n">
        <v>208.431</v>
      </c>
      <c r="O30" t="n">
        <v>181.152</v>
      </c>
      <c r="P30" t="n">
        <v>174.538</v>
      </c>
      <c r="Q30" t="n">
        <v>265.922</v>
      </c>
      <c r="R30" t="n">
        <v>295.726</v>
      </c>
      <c r="S30" t="n">
        <v>279.418</v>
      </c>
      <c r="T30" t="n">
        <v>141.891</v>
      </c>
      <c r="U30" t="n">
        <v>302.887</v>
      </c>
      <c r="V30" t="n">
        <v>166.162</v>
      </c>
      <c r="W30" t="n">
        <v>132.983</v>
      </c>
      <c r="X30" t="n">
        <v>115.495</v>
      </c>
      <c r="Y30" t="n">
        <v>98.332</v>
      </c>
      <c r="Z30" t="n">
        <v>112.259</v>
      </c>
      <c r="AA30" t="n">
        <v>145.241</v>
      </c>
      <c r="AB30" t="n">
        <v>152.18</v>
      </c>
      <c r="AC30" t="n">
        <v>155.02</v>
      </c>
      <c r="AD30" t="n">
        <v>124.751</v>
      </c>
      <c r="AE30" t="n">
        <v>97.16</v>
      </c>
      <c r="AF30" t="n">
        <v>107.504</v>
      </c>
    </row>
    <row r="31">
      <c r="A31" t="s">
        <v>5</v>
      </c>
      <c r="B31" t="s">
        <v>332</v>
      </c>
      <c r="C31" t="s">
        <v>209</v>
      </c>
      <c r="D31" t="s">
        <v>333</v>
      </c>
      <c r="E31" t="s">
        <v>210</v>
      </c>
      <c r="F31" t="n">
        <v>61.452</v>
      </c>
      <c r="G31" t="n">
        <v>68.968</v>
      </c>
      <c r="H31" t="n">
        <v>56.494</v>
      </c>
      <c r="I31" t="n">
        <v>67.508</v>
      </c>
      <c r="J31" t="n">
        <v>70.382</v>
      </c>
      <c r="K31" t="n">
        <v>120.609</v>
      </c>
      <c r="L31" t="n">
        <v>88.612</v>
      </c>
      <c r="M31" t="n">
        <v>45.396</v>
      </c>
      <c r="N31" t="n">
        <v>47.12</v>
      </c>
      <c r="O31" t="n">
        <v>63.709</v>
      </c>
      <c r="P31" t="n">
        <v>83.087</v>
      </c>
      <c r="Q31" t="n">
        <v>104.542</v>
      </c>
      <c r="R31" t="n">
        <v>102.972</v>
      </c>
      <c r="S31" t="n">
        <v>41.087</v>
      </c>
      <c r="T31" t="n">
        <v>34.172</v>
      </c>
      <c r="U31" t="n">
        <v>32.252</v>
      </c>
      <c r="V31" t="n">
        <v>34.478</v>
      </c>
      <c r="W31" t="n">
        <v>37.471</v>
      </c>
      <c r="X31" t="n">
        <v>33.406</v>
      </c>
      <c r="Y31" t="n">
        <v>38.971</v>
      </c>
      <c r="Z31" t="n">
        <v>42.719</v>
      </c>
      <c r="AA31" t="n">
        <v>36.429</v>
      </c>
      <c r="AB31" t="n">
        <v>33.267</v>
      </c>
      <c r="AC31" t="n">
        <v>42.434</v>
      </c>
      <c r="AD31" t="n">
        <v>43.152</v>
      </c>
      <c r="AE31" t="n">
        <v>13.678</v>
      </c>
      <c r="AF31" t="n">
        <v>20.283</v>
      </c>
    </row>
    <row r="32">
      <c r="A32" t="s">
        <v>5</v>
      </c>
      <c r="B32" t="s">
        <v>334</v>
      </c>
      <c r="C32" t="s">
        <v>209</v>
      </c>
      <c r="D32" t="s">
        <v>335</v>
      </c>
      <c r="E32" t="s">
        <v>210</v>
      </c>
      <c r="F32" t="n">
        <v>92.792</v>
      </c>
      <c r="G32" t="n">
        <v>92.904</v>
      </c>
      <c r="H32" t="n">
        <v>93.191</v>
      </c>
      <c r="I32" t="n">
        <v>131.914</v>
      </c>
      <c r="J32" t="n">
        <v>163.582</v>
      </c>
      <c r="K32" t="n">
        <v>137.374</v>
      </c>
      <c r="L32" t="n">
        <v>166.623</v>
      </c>
      <c r="M32" t="n">
        <v>180.68</v>
      </c>
      <c r="N32" t="n">
        <v>149.299</v>
      </c>
      <c r="O32" t="n">
        <v>215.312</v>
      </c>
      <c r="P32" t="n">
        <v>184.046</v>
      </c>
      <c r="Q32" t="n">
        <v>167.547</v>
      </c>
      <c r="R32" t="n">
        <v>167.268</v>
      </c>
      <c r="S32" t="n">
        <v>191.94</v>
      </c>
      <c r="T32" t="n">
        <v>135.866</v>
      </c>
      <c r="U32" t="n">
        <v>131.485</v>
      </c>
      <c r="V32" t="n">
        <v>161.253</v>
      </c>
      <c r="W32" t="n">
        <v>147.466</v>
      </c>
      <c r="X32" t="n">
        <v>154.82</v>
      </c>
      <c r="Y32" t="n">
        <v>169.822</v>
      </c>
      <c r="Z32" t="n">
        <v>175.474</v>
      </c>
      <c r="AA32" t="n">
        <v>233.07</v>
      </c>
      <c r="AB32" t="n">
        <v>212.283</v>
      </c>
      <c r="AC32" t="n">
        <v>187.168</v>
      </c>
      <c r="AD32" t="n">
        <v>167.902</v>
      </c>
      <c r="AE32" t="n">
        <v>244.718</v>
      </c>
      <c r="AF32" t="n">
        <v>121.006</v>
      </c>
    </row>
    <row r="33">
      <c r="A33" t="s">
        <v>5</v>
      </c>
      <c r="B33" t="s">
        <v>336</v>
      </c>
      <c r="C33" t="s">
        <v>209</v>
      </c>
      <c r="D33" t="s">
        <v>337</v>
      </c>
      <c r="E33" t="s">
        <v>210</v>
      </c>
      <c r="F33" t="n">
        <v>222.275</v>
      </c>
      <c r="G33" t="n">
        <v>149.445</v>
      </c>
      <c r="H33" t="n">
        <v>135.773</v>
      </c>
      <c r="I33" t="n">
        <v>115.325</v>
      </c>
      <c r="J33" t="n">
        <v>157.542</v>
      </c>
      <c r="K33" t="n">
        <v>236.852</v>
      </c>
      <c r="L33" t="n">
        <v>237.66</v>
      </c>
      <c r="M33" t="n">
        <v>147.046</v>
      </c>
      <c r="N33" t="n">
        <v>185.74</v>
      </c>
      <c r="O33" t="n">
        <v>196.235</v>
      </c>
      <c r="P33" t="n">
        <v>196.658</v>
      </c>
      <c r="Q33" t="n">
        <v>193.281</v>
      </c>
      <c r="R33" t="n">
        <v>129.53</v>
      </c>
      <c r="S33" t="n">
        <v>68.371</v>
      </c>
      <c r="T33" t="n">
        <v>123.686</v>
      </c>
      <c r="U33" t="n">
        <v>142.962</v>
      </c>
      <c r="V33" t="n">
        <v>132.699</v>
      </c>
      <c r="W33" t="n">
        <v>115.767</v>
      </c>
      <c r="X33" t="n">
        <v>132.689</v>
      </c>
      <c r="Y33" t="n">
        <v>118.186</v>
      </c>
      <c r="Z33" t="n">
        <v>148.487</v>
      </c>
      <c r="AA33" t="n">
        <v>168.847</v>
      </c>
      <c r="AB33" t="n">
        <v>248.371</v>
      </c>
      <c r="AC33" t="n">
        <v>199.578</v>
      </c>
      <c r="AD33" t="n">
        <v>209.448</v>
      </c>
      <c r="AE33" t="n">
        <v>213.779</v>
      </c>
      <c r="AF33" t="n">
        <v>218.51</v>
      </c>
    </row>
    <row r="34">
      <c r="A34" t="s">
        <v>5</v>
      </c>
      <c r="B34" t="s">
        <v>338</v>
      </c>
      <c r="C34" t="s">
        <v>209</v>
      </c>
      <c r="D34" t="s">
        <v>339</v>
      </c>
      <c r="E34" t="s">
        <v>210</v>
      </c>
      <c r="F34" t="n">
        <v>124.918</v>
      </c>
      <c r="G34" t="n">
        <v>129.821</v>
      </c>
      <c r="H34" t="n">
        <v>115.521</v>
      </c>
      <c r="I34" t="n">
        <v>126.142</v>
      </c>
      <c r="J34" t="n">
        <v>119.179</v>
      </c>
      <c r="K34" t="n">
        <v>130.823</v>
      </c>
      <c r="L34" t="n">
        <v>117.248</v>
      </c>
      <c r="M34" t="n">
        <v>82.511</v>
      </c>
      <c r="N34" t="n">
        <v>81.95</v>
      </c>
      <c r="O34" t="n">
        <v>80.439</v>
      </c>
      <c r="P34" t="n">
        <v>87.647</v>
      </c>
      <c r="Q34" t="n">
        <v>79.921</v>
      </c>
      <c r="R34" t="n">
        <v>81.609</v>
      </c>
      <c r="S34" t="n">
        <v>80.404</v>
      </c>
      <c r="T34" t="n">
        <v>83.791</v>
      </c>
      <c r="U34" t="n">
        <v>111.076</v>
      </c>
      <c r="V34" t="n">
        <v>109.571</v>
      </c>
      <c r="W34" t="n">
        <v>109.814</v>
      </c>
      <c r="X34" t="n">
        <v>97.388</v>
      </c>
      <c r="Y34" t="n">
        <v>97.008</v>
      </c>
      <c r="Z34" t="n">
        <v>97.261</v>
      </c>
      <c r="AA34" t="n">
        <v>110.166</v>
      </c>
      <c r="AB34" t="n">
        <v>99.105</v>
      </c>
      <c r="AC34" t="n">
        <v>92.753</v>
      </c>
      <c r="AD34" t="n">
        <v>87.188</v>
      </c>
      <c r="AE34" t="n">
        <v>85.015</v>
      </c>
      <c r="AF34" t="n">
        <v>132.362</v>
      </c>
    </row>
    <row r="35">
      <c r="A35" t="s">
        <v>5</v>
      </c>
      <c r="B35" t="s">
        <v>340</v>
      </c>
      <c r="C35" t="s">
        <v>209</v>
      </c>
      <c r="D35" t="s">
        <v>341</v>
      </c>
      <c r="E35" t="s">
        <v>210</v>
      </c>
      <c r="F35" t="n">
        <v>2328.033</v>
      </c>
      <c r="G35" t="n">
        <v>2343.613</v>
      </c>
      <c r="H35" t="n">
        <v>1735.593</v>
      </c>
      <c r="I35" t="n">
        <v>1774.724</v>
      </c>
      <c r="J35" t="n">
        <v>2222.814</v>
      </c>
      <c r="K35" t="n">
        <v>2677.575</v>
      </c>
      <c r="L35" t="n">
        <v>3608.151</v>
      </c>
      <c r="M35" t="n">
        <v>2286.134</v>
      </c>
      <c r="N35" t="n">
        <v>1874.521</v>
      </c>
      <c r="O35" t="n">
        <v>2650.296</v>
      </c>
      <c r="P35" t="n">
        <v>2013.229</v>
      </c>
      <c r="Q35" t="n">
        <v>2557.859</v>
      </c>
      <c r="R35" t="n">
        <v>2112.808</v>
      </c>
      <c r="S35" t="n">
        <v>1565.365</v>
      </c>
      <c r="T35" t="n">
        <v>2143.02</v>
      </c>
      <c r="U35" t="n">
        <v>1945.708</v>
      </c>
      <c r="V35" t="n">
        <v>1928.856</v>
      </c>
      <c r="W35" t="n">
        <v>1667.597</v>
      </c>
      <c r="X35" t="n">
        <v>1672.634</v>
      </c>
      <c r="Y35" t="n">
        <v>1653.102</v>
      </c>
      <c r="Z35" t="n">
        <v>2039.044</v>
      </c>
      <c r="AA35" t="n">
        <v>2432.567</v>
      </c>
      <c r="AB35" t="n">
        <v>2766.223</v>
      </c>
      <c r="AC35" t="n">
        <v>2666.651</v>
      </c>
      <c r="AD35" t="n">
        <v>2793.769</v>
      </c>
      <c r="AE35" t="n">
        <v>2781.64</v>
      </c>
      <c r="AF35" t="n">
        <v>3087.3</v>
      </c>
    </row>
    <row r="36">
      <c r="A36" t="s">
        <v>5</v>
      </c>
      <c r="B36" t="s">
        <v>342</v>
      </c>
      <c r="C36" t="s">
        <v>209</v>
      </c>
      <c r="D36" t="s">
        <v>343</v>
      </c>
      <c r="E36" t="s">
        <v>210</v>
      </c>
      <c r="F36" t="n">
        <v>39.561</v>
      </c>
      <c r="G36" t="n">
        <v>48.463</v>
      </c>
      <c r="H36" t="n">
        <v>45.213</v>
      </c>
      <c r="I36" t="n">
        <v>48.399</v>
      </c>
      <c r="J36" t="n">
        <v>53.989</v>
      </c>
      <c r="K36" t="n">
        <v>64.059</v>
      </c>
      <c r="L36" t="n">
        <v>61.863</v>
      </c>
      <c r="M36" t="n">
        <v>37.041</v>
      </c>
      <c r="N36" t="n">
        <v>32.704</v>
      </c>
      <c r="O36" t="n">
        <v>35.993</v>
      </c>
      <c r="P36" t="n">
        <v>35.26</v>
      </c>
      <c r="Q36" t="n">
        <v>41.206</v>
      </c>
      <c r="R36" t="n">
        <v>30.878</v>
      </c>
      <c r="S36" t="n">
        <v>28.959</v>
      </c>
      <c r="T36" t="n">
        <v>29.812</v>
      </c>
      <c r="U36" t="n">
        <v>28.184</v>
      </c>
      <c r="V36" t="n">
        <v>28.259</v>
      </c>
      <c r="W36" t="n">
        <v>26.012</v>
      </c>
      <c r="X36" t="n">
        <v>22.735</v>
      </c>
      <c r="Y36" t="n">
        <v>13.905</v>
      </c>
      <c r="Z36" t="n">
        <v>15.804</v>
      </c>
      <c r="AA36" t="n">
        <v>21.644</v>
      </c>
      <c r="AB36" t="n">
        <v>19.58</v>
      </c>
      <c r="AC36" t="n">
        <v>21.695</v>
      </c>
      <c r="AD36" t="n">
        <v>20.843</v>
      </c>
      <c r="AE36" t="n">
        <v>22.663</v>
      </c>
      <c r="AF36" t="n">
        <v>13.61</v>
      </c>
    </row>
    <row r="37">
      <c r="A37" t="s">
        <v>5</v>
      </c>
      <c r="B37" t="s">
        <v>344</v>
      </c>
      <c r="C37" t="s">
        <v>209</v>
      </c>
      <c r="D37" t="s">
        <v>345</v>
      </c>
      <c r="E37" t="s">
        <v>210</v>
      </c>
      <c r="F37" t="n">
        <v>2211.511</v>
      </c>
      <c r="G37" t="n">
        <v>2183.663</v>
      </c>
      <c r="H37" t="n">
        <v>1558.072</v>
      </c>
      <c r="I37" t="n">
        <v>1555.194</v>
      </c>
      <c r="J37" t="n">
        <v>1891.923</v>
      </c>
      <c r="K37" t="n">
        <v>2205.782</v>
      </c>
      <c r="L37" t="n">
        <v>2994.785</v>
      </c>
      <c r="M37" t="n">
        <v>2030.696</v>
      </c>
      <c r="N37" t="n">
        <v>1559.806</v>
      </c>
      <c r="O37" t="n">
        <v>2342.223</v>
      </c>
      <c r="P37" t="n">
        <v>1729.764</v>
      </c>
      <c r="Q37" t="n">
        <v>2309.026</v>
      </c>
      <c r="R37" t="n">
        <v>1893.038</v>
      </c>
      <c r="S37" t="n">
        <v>1329.205</v>
      </c>
      <c r="T37" t="n">
        <v>1924.831</v>
      </c>
      <c r="U37" t="n">
        <v>1710.258</v>
      </c>
      <c r="V37" t="n">
        <v>1685.854</v>
      </c>
      <c r="W37" t="n">
        <v>1419.139</v>
      </c>
      <c r="X37" t="n">
        <v>1429.736</v>
      </c>
      <c r="Y37" t="n">
        <v>1476.962</v>
      </c>
      <c r="Z37" t="n">
        <v>1837.325</v>
      </c>
      <c r="AA37" t="n">
        <v>2180.215</v>
      </c>
      <c r="AB37" t="n">
        <v>2429.247</v>
      </c>
      <c r="AC37" t="n">
        <v>2242.073</v>
      </c>
      <c r="AD37" t="n">
        <v>2220.636</v>
      </c>
      <c r="AE37" t="n">
        <v>2324.613</v>
      </c>
      <c r="AF37" t="n">
        <v>2794.46</v>
      </c>
    </row>
    <row r="38">
      <c r="A38" t="s">
        <v>5</v>
      </c>
      <c r="B38" t="s">
        <v>346</v>
      </c>
      <c r="C38" t="s">
        <v>209</v>
      </c>
      <c r="D38" t="s">
        <v>347</v>
      </c>
      <c r="E38" t="s">
        <v>210</v>
      </c>
      <c r="F38" t="n">
        <v>76.961</v>
      </c>
      <c r="G38" t="n">
        <v>111.487</v>
      </c>
      <c r="H38" t="n">
        <v>132.308</v>
      </c>
      <c r="I38" t="n">
        <v>171.131</v>
      </c>
      <c r="J38" t="n">
        <v>276.902</v>
      </c>
      <c r="K38" t="n">
        <v>407.734</v>
      </c>
      <c r="L38" t="n">
        <v>551.503</v>
      </c>
      <c r="M38" t="n">
        <v>218.397</v>
      </c>
      <c r="N38" t="n">
        <v>282.011</v>
      </c>
      <c r="O38" t="n">
        <v>272.08</v>
      </c>
      <c r="P38" t="n">
        <v>248.205</v>
      </c>
      <c r="Q38" t="n">
        <v>207.627</v>
      </c>
      <c r="R38" t="n">
        <v>188.892</v>
      </c>
      <c r="S38" t="n">
        <v>207.201</v>
      </c>
      <c r="T38" t="n">
        <v>188.377</v>
      </c>
      <c r="U38" t="n">
        <v>207.266</v>
      </c>
      <c r="V38" t="n">
        <v>214.743</v>
      </c>
      <c r="W38" t="n">
        <v>222.446</v>
      </c>
      <c r="X38" t="n">
        <v>220.163</v>
      </c>
      <c r="Y38" t="n">
        <v>162.235</v>
      </c>
      <c r="Z38" t="n">
        <v>185.915</v>
      </c>
      <c r="AA38" t="n">
        <v>230.708</v>
      </c>
      <c r="AB38" t="n">
        <v>317.396</v>
      </c>
      <c r="AC38" t="n">
        <v>402.883</v>
      </c>
      <c r="AD38" t="n">
        <v>552.29</v>
      </c>
      <c r="AE38" t="n">
        <v>434.364</v>
      </c>
      <c r="AF38" t="n">
        <v>279.23</v>
      </c>
    </row>
    <row r="39">
      <c r="A39" t="s">
        <v>5</v>
      </c>
      <c r="B39" t="s">
        <v>348</v>
      </c>
      <c r="C39" t="s">
        <v>209</v>
      </c>
      <c r="D39" t="s">
        <v>349</v>
      </c>
      <c r="E39" t="s">
        <v>210</v>
      </c>
      <c r="F39" t="n">
        <v>815.161</v>
      </c>
      <c r="G39" t="n">
        <v>803.987</v>
      </c>
      <c r="H39" t="n">
        <v>732.948</v>
      </c>
      <c r="I39" t="n">
        <v>714.983</v>
      </c>
      <c r="J39" t="n">
        <v>917.592</v>
      </c>
      <c r="K39" t="n">
        <v>794.799</v>
      </c>
      <c r="L39" t="n">
        <v>798.2</v>
      </c>
      <c r="M39" t="n">
        <v>705.186</v>
      </c>
      <c r="N39" t="n">
        <v>519.393</v>
      </c>
      <c r="O39" t="n">
        <v>669.894</v>
      </c>
      <c r="P39" t="n">
        <v>399.736</v>
      </c>
      <c r="Q39" t="n">
        <v>262.262</v>
      </c>
      <c r="R39" t="n">
        <v>323.753</v>
      </c>
      <c r="S39" t="n">
        <v>272.816</v>
      </c>
      <c r="T39" t="n">
        <v>397.483</v>
      </c>
      <c r="U39" t="n">
        <v>410.205</v>
      </c>
      <c r="V39" t="n">
        <v>543.798</v>
      </c>
      <c r="W39" t="n">
        <v>513.307</v>
      </c>
      <c r="X39" t="n">
        <v>496.842</v>
      </c>
      <c r="Y39" t="n">
        <v>492.374</v>
      </c>
      <c r="Z39" t="n">
        <v>624.403</v>
      </c>
      <c r="AA39" t="n">
        <v>608.247</v>
      </c>
      <c r="AB39" t="n">
        <v>718.958</v>
      </c>
      <c r="AC39" t="n">
        <v>739.578</v>
      </c>
      <c r="AD39" t="n">
        <v>841.575</v>
      </c>
      <c r="AE39" t="n">
        <v>860.368</v>
      </c>
      <c r="AF39" t="n">
        <v>938.008</v>
      </c>
    </row>
    <row r="40">
      <c r="A40" t="s">
        <v>5</v>
      </c>
      <c r="B40" t="s">
        <v>350</v>
      </c>
      <c r="C40" t="s">
        <v>209</v>
      </c>
      <c r="D40" t="s">
        <v>351</v>
      </c>
      <c r="E40" t="s">
        <v>210</v>
      </c>
      <c r="F40" t="n">
        <v>60.686</v>
      </c>
      <c r="G40" t="n">
        <v>67.022</v>
      </c>
      <c r="H40" t="n">
        <v>62.648</v>
      </c>
      <c r="I40" t="n">
        <v>63.512</v>
      </c>
      <c r="J40" t="n">
        <v>67.997</v>
      </c>
      <c r="K40" t="n">
        <v>116.089</v>
      </c>
      <c r="L40" t="n">
        <v>121.487</v>
      </c>
      <c r="M40" t="n">
        <v>88.383</v>
      </c>
      <c r="N40" t="n">
        <v>99.527</v>
      </c>
      <c r="O40" t="n">
        <v>56.265</v>
      </c>
      <c r="P40" t="n">
        <v>57.654</v>
      </c>
      <c r="Q40" t="n">
        <v>67.735</v>
      </c>
      <c r="R40" t="n">
        <v>81.255</v>
      </c>
      <c r="S40" t="n">
        <v>100.703</v>
      </c>
      <c r="T40" t="n">
        <v>78.484</v>
      </c>
      <c r="U40" t="n">
        <v>71.555</v>
      </c>
      <c r="V40" t="n">
        <v>57.533</v>
      </c>
      <c r="W40" t="n">
        <v>63.953</v>
      </c>
      <c r="X40" t="n">
        <v>60.335</v>
      </c>
      <c r="Y40" t="n">
        <v>65.74</v>
      </c>
      <c r="Z40" t="n">
        <v>53.606</v>
      </c>
      <c r="AA40" t="n">
        <v>70.14</v>
      </c>
      <c r="AB40" t="n">
        <v>98.041</v>
      </c>
      <c r="AC40" t="n">
        <v>96.257</v>
      </c>
      <c r="AD40" t="n">
        <v>80.757</v>
      </c>
      <c r="AE40" t="n">
        <v>86.433</v>
      </c>
      <c r="AF40" t="n">
        <v>96.434</v>
      </c>
    </row>
    <row r="41">
      <c r="A41" t="s">
        <v>5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5</v>
      </c>
      <c r="B42" t="s">
        <v>354</v>
      </c>
      <c r="C42" t="s">
        <v>209</v>
      </c>
      <c r="D42" t="s">
        <v>355</v>
      </c>
      <c r="E42" t="s">
        <v>210</v>
      </c>
      <c r="F42" t="n">
        <v>298.316</v>
      </c>
      <c r="G42" t="n">
        <v>337.94</v>
      </c>
      <c r="H42" t="n">
        <v>326.876</v>
      </c>
      <c r="I42" t="n">
        <v>346.293</v>
      </c>
      <c r="J42" t="n">
        <v>374.769</v>
      </c>
      <c r="K42" t="n">
        <v>746.668</v>
      </c>
      <c r="L42" t="n">
        <v>431.253</v>
      </c>
      <c r="M42" t="n">
        <v>335.791</v>
      </c>
      <c r="N42" t="n">
        <v>347.546</v>
      </c>
      <c r="O42" t="n">
        <v>325.412</v>
      </c>
      <c r="P42" t="n">
        <v>302.273</v>
      </c>
      <c r="Q42" t="n">
        <v>302.058</v>
      </c>
      <c r="R42" t="n">
        <v>304.254</v>
      </c>
      <c r="S42" t="n">
        <v>338.223</v>
      </c>
      <c r="T42" t="n">
        <v>343.003</v>
      </c>
      <c r="U42" t="n">
        <v>334.589</v>
      </c>
      <c r="V42" t="n">
        <v>349.205</v>
      </c>
      <c r="W42" t="n">
        <v>312.847</v>
      </c>
      <c r="X42" t="n">
        <v>277.243</v>
      </c>
      <c r="Y42" t="n">
        <v>311.92</v>
      </c>
      <c r="Z42" t="n">
        <v>327.017</v>
      </c>
      <c r="AA42" t="n">
        <v>367.907</v>
      </c>
      <c r="AB42" t="n">
        <v>391.334</v>
      </c>
      <c r="AC42" t="n">
        <v>362.695</v>
      </c>
      <c r="AD42" t="n">
        <v>353.003</v>
      </c>
      <c r="AE42" t="n">
        <v>390.328</v>
      </c>
      <c r="AF42" t="n">
        <v>415.552</v>
      </c>
    </row>
    <row r="43">
      <c r="A43" t="s">
        <v>5</v>
      </c>
      <c r="B43" t="s">
        <v>356</v>
      </c>
      <c r="C43" t="s">
        <v>209</v>
      </c>
      <c r="D43" t="s">
        <v>357</v>
      </c>
      <c r="E43" t="s">
        <v>210</v>
      </c>
      <c r="F43" t="n">
        <v>1622.669</v>
      </c>
      <c r="G43" t="n">
        <v>1952.434</v>
      </c>
      <c r="H43" t="n">
        <v>2025.758</v>
      </c>
      <c r="I43" t="n">
        <v>2496.329</v>
      </c>
      <c r="J43" t="n">
        <v>2739.782</v>
      </c>
      <c r="K43" t="n">
        <v>3907.911</v>
      </c>
      <c r="L43" t="n">
        <v>3263.764</v>
      </c>
      <c r="M43" t="n">
        <v>2332.302</v>
      </c>
      <c r="N43" t="n">
        <v>2427.509</v>
      </c>
      <c r="O43" t="n">
        <v>2325.915</v>
      </c>
      <c r="P43" t="n">
        <v>2397.783</v>
      </c>
      <c r="Q43" t="n">
        <v>2426.372</v>
      </c>
      <c r="R43" t="n">
        <v>2475.658</v>
      </c>
      <c r="S43" t="n">
        <v>2578.983</v>
      </c>
      <c r="T43" t="n">
        <v>2067.769</v>
      </c>
      <c r="U43" t="n">
        <v>2001.492</v>
      </c>
      <c r="V43" t="n">
        <v>1876.888</v>
      </c>
      <c r="W43" t="n">
        <v>1772.16</v>
      </c>
      <c r="X43" t="n">
        <v>1582.358</v>
      </c>
      <c r="Y43" t="n">
        <v>1682.524</v>
      </c>
      <c r="Z43" t="n">
        <v>1813.12</v>
      </c>
      <c r="AA43" t="n">
        <v>1851.049</v>
      </c>
      <c r="AB43" t="n">
        <v>2058.666</v>
      </c>
      <c r="AC43" t="n">
        <v>1999.591</v>
      </c>
      <c r="AD43" t="n">
        <v>1737.982</v>
      </c>
      <c r="AE43" t="n">
        <v>1774.462</v>
      </c>
      <c r="AF43" t="n">
        <v>1431.894</v>
      </c>
    </row>
    <row r="44">
      <c r="A44" t="s">
        <v>5</v>
      </c>
      <c r="B44" t="s">
        <v>358</v>
      </c>
      <c r="C44" t="s">
        <v>209</v>
      </c>
      <c r="D44" t="s">
        <v>359</v>
      </c>
      <c r="E44" t="s">
        <v>210</v>
      </c>
      <c r="F44" t="n">
        <v>8194.134</v>
      </c>
      <c r="G44" t="n">
        <v>8795.719</v>
      </c>
      <c r="H44" t="n">
        <v>7962.578</v>
      </c>
      <c r="I44" t="n">
        <v>8638.48</v>
      </c>
      <c r="J44" t="n">
        <v>10055.177</v>
      </c>
      <c r="K44" t="n">
        <v>12165.439</v>
      </c>
      <c r="L44" t="n">
        <v>12318.407</v>
      </c>
      <c r="M44" t="n">
        <v>8794.566</v>
      </c>
      <c r="N44" t="n">
        <v>8212.828</v>
      </c>
      <c r="O44" t="n">
        <v>9000.344</v>
      </c>
      <c r="P44" t="n">
        <v>7960.994</v>
      </c>
      <c r="Q44" t="n">
        <v>8543.16</v>
      </c>
      <c r="R44" t="n">
        <v>7980.399</v>
      </c>
      <c r="S44" t="n">
        <v>7806.528</v>
      </c>
      <c r="T44" t="n">
        <v>7249.794</v>
      </c>
      <c r="U44" t="n">
        <v>7441.626</v>
      </c>
      <c r="V44" t="n">
        <v>7313.998</v>
      </c>
      <c r="W44" t="n">
        <v>6710.144</v>
      </c>
      <c r="X44" t="n">
        <v>6236.354</v>
      </c>
      <c r="Y44" t="n">
        <v>6462.863</v>
      </c>
      <c r="Z44" t="n">
        <v>7180.173</v>
      </c>
      <c r="AA44" t="n">
        <v>7920.657</v>
      </c>
      <c r="AB44" t="n">
        <v>8877.456</v>
      </c>
      <c r="AC44" t="n">
        <v>8539.804</v>
      </c>
      <c r="AD44" t="n">
        <v>8332.108</v>
      </c>
      <c r="AE44" t="n">
        <v>8489.686</v>
      </c>
      <c r="AF44" t="n">
        <v>9172.312</v>
      </c>
    </row>
    <row r="45">
      <c r="A45" t="s">
        <v>5</v>
      </c>
      <c r="B45" t="s">
        <v>360</v>
      </c>
      <c r="C45" t="s">
        <v>209</v>
      </c>
      <c r="D45" t="s">
        <v>361</v>
      </c>
      <c r="E45" t="s">
        <v>210</v>
      </c>
      <c r="F45" t="n">
        <v>8151.648</v>
      </c>
      <c r="G45" t="n">
        <v>8745.87</v>
      </c>
      <c r="H45" t="n">
        <v>7921.258</v>
      </c>
      <c r="I45" t="n">
        <v>8591.99</v>
      </c>
      <c r="J45" t="n">
        <v>10001.859</v>
      </c>
      <c r="K45" t="n">
        <v>12108.062</v>
      </c>
      <c r="L45" t="n">
        <v>12263.016</v>
      </c>
      <c r="M45" t="n">
        <v>8749.897</v>
      </c>
      <c r="N45" t="n">
        <v>8171.122</v>
      </c>
      <c r="O45" t="n">
        <v>8960.539</v>
      </c>
      <c r="P45" t="n">
        <v>7917.044</v>
      </c>
      <c r="Q45" t="n">
        <v>8491.668</v>
      </c>
      <c r="R45" t="n">
        <v>7939.333</v>
      </c>
      <c r="S45" t="n">
        <v>7757.526</v>
      </c>
      <c r="T45" t="n">
        <v>7201.825</v>
      </c>
      <c r="U45" t="n">
        <v>7400.446</v>
      </c>
      <c r="V45" t="n">
        <v>7266.613</v>
      </c>
      <c r="W45" t="n">
        <v>6670.142</v>
      </c>
      <c r="X45" t="n">
        <v>6200.221</v>
      </c>
      <c r="Y45" t="n">
        <v>6427.206</v>
      </c>
      <c r="Z45" t="n">
        <v>7144.998</v>
      </c>
      <c r="AA45" t="n">
        <v>7883.877</v>
      </c>
      <c r="AB45" t="n">
        <v>8836.537</v>
      </c>
      <c r="AC45" t="n">
        <v>8500.527</v>
      </c>
      <c r="AD45" t="n">
        <v>8293.318</v>
      </c>
      <c r="AE45" t="n">
        <v>8448.99</v>
      </c>
      <c r="AF45" t="n">
        <v>9127.189</v>
      </c>
    </row>
    <row r="46">
      <c r="A46" t="s">
        <v>5</v>
      </c>
      <c r="B46" t="s">
        <v>362</v>
      </c>
      <c r="C46" t="s">
        <v>209</v>
      </c>
      <c r="D46" t="s">
        <v>363</v>
      </c>
      <c r="E46" t="s">
        <v>210</v>
      </c>
      <c r="F46" t="n">
        <v>1324.353</v>
      </c>
      <c r="G46" t="n">
        <v>1614.494</v>
      </c>
      <c r="H46" t="n">
        <v>1698.882</v>
      </c>
      <c r="I46" t="n">
        <v>2150.036</v>
      </c>
      <c r="J46" t="n">
        <v>2365.013</v>
      </c>
      <c r="K46" t="n">
        <v>3161.243</v>
      </c>
      <c r="L46" t="n">
        <v>2832.511</v>
      </c>
      <c r="M46" t="n">
        <v>1996.511</v>
      </c>
      <c r="N46" t="n">
        <v>2079.963</v>
      </c>
      <c r="O46" t="n">
        <v>2000.503</v>
      </c>
      <c r="P46" t="n">
        <v>2095.51</v>
      </c>
      <c r="Q46" t="n">
        <v>2124.314</v>
      </c>
      <c r="R46" t="n">
        <v>2171.404</v>
      </c>
      <c r="S46" t="n">
        <v>2240.76</v>
      </c>
      <c r="T46" t="n">
        <v>1724.766</v>
      </c>
      <c r="U46" t="n">
        <v>1666.903</v>
      </c>
      <c r="V46" t="n">
        <v>1527.683</v>
      </c>
      <c r="W46" t="n">
        <v>1459.313</v>
      </c>
      <c r="X46" t="n">
        <v>1305.115</v>
      </c>
      <c r="Y46" t="n">
        <v>1370.604</v>
      </c>
      <c r="Z46" t="n">
        <v>1486.103</v>
      </c>
      <c r="AA46" t="n">
        <v>1483.142</v>
      </c>
      <c r="AB46" t="n">
        <v>1667.332</v>
      </c>
      <c r="AC46" t="n">
        <v>1636.896</v>
      </c>
      <c r="AD46" t="n">
        <v>1384.979</v>
      </c>
      <c r="AE46" t="n">
        <v>1384.134</v>
      </c>
      <c r="AF46" t="n">
        <v>1016.342</v>
      </c>
    </row>
    <row r="47">
      <c r="A47" t="s">
        <v>5</v>
      </c>
      <c r="B47" t="s">
        <v>364</v>
      </c>
      <c r="C47" t="s">
        <v>209</v>
      </c>
      <c r="D47" t="s">
        <v>365</v>
      </c>
      <c r="E47" t="s">
        <v>210</v>
      </c>
      <c r="F47" t="n">
        <v>479.945</v>
      </c>
      <c r="G47" t="n">
        <v>512.576</v>
      </c>
      <c r="H47" t="n">
        <v>460.762</v>
      </c>
      <c r="I47" t="n">
        <v>521.589</v>
      </c>
      <c r="J47" t="n">
        <v>603.495</v>
      </c>
      <c r="K47" t="n">
        <v>594.17</v>
      </c>
      <c r="L47" t="n">
        <v>581.708</v>
      </c>
      <c r="M47" t="n">
        <v>473.948</v>
      </c>
      <c r="N47" t="n">
        <v>544.495</v>
      </c>
      <c r="O47" t="n">
        <v>473.721</v>
      </c>
      <c r="P47" t="n">
        <v>652.706</v>
      </c>
      <c r="Q47" t="n">
        <v>793.718</v>
      </c>
      <c r="R47" t="n">
        <v>399.886</v>
      </c>
      <c r="S47" t="n">
        <v>469.711</v>
      </c>
      <c r="T47" t="n">
        <v>537.19</v>
      </c>
      <c r="U47" t="n">
        <v>659.482</v>
      </c>
      <c r="V47" t="n">
        <v>609.265</v>
      </c>
      <c r="W47" t="n">
        <v>568.59</v>
      </c>
      <c r="X47" t="n">
        <v>448.35</v>
      </c>
      <c r="Y47" t="n">
        <v>371.37</v>
      </c>
      <c r="Z47" t="n">
        <v>473.674</v>
      </c>
      <c r="AA47" t="n">
        <v>541.499</v>
      </c>
      <c r="AB47" t="n">
        <v>683.375</v>
      </c>
      <c r="AC47" t="n">
        <v>754.649</v>
      </c>
      <c r="AD47" t="n">
        <v>678.365</v>
      </c>
      <c r="AE47" t="n">
        <v>811.729</v>
      </c>
      <c r="AF47" t="n">
        <v>767.953</v>
      </c>
    </row>
    <row r="48">
      <c r="A48" t="s">
        <v>5</v>
      </c>
      <c r="B48" t="s">
        <v>366</v>
      </c>
      <c r="C48" t="s">
        <v>209</v>
      </c>
      <c r="D48" t="s">
        <v>367</v>
      </c>
      <c r="E48" t="s">
        <v>210</v>
      </c>
      <c r="F48" t="n">
        <v>1269.182</v>
      </c>
      <c r="G48" t="n">
        <v>1349.258</v>
      </c>
      <c r="H48" t="n">
        <v>1268.771</v>
      </c>
      <c r="I48" t="n">
        <v>1411.007</v>
      </c>
      <c r="J48" t="n">
        <v>1621.826</v>
      </c>
      <c r="K48" t="n">
        <v>1811.469</v>
      </c>
      <c r="L48" t="n">
        <v>1724.109</v>
      </c>
      <c r="M48" t="n">
        <v>1412.054</v>
      </c>
      <c r="N48" t="n">
        <v>1527.643</v>
      </c>
      <c r="O48" t="n">
        <v>1451.393</v>
      </c>
      <c r="P48" t="n">
        <v>1601.352</v>
      </c>
      <c r="Q48" t="n">
        <v>1709.102</v>
      </c>
      <c r="R48" t="n">
        <v>1215.343</v>
      </c>
      <c r="S48" t="n">
        <v>1344.768</v>
      </c>
      <c r="T48" t="n">
        <v>1085.721</v>
      </c>
      <c r="U48" t="n">
        <v>1227.82</v>
      </c>
      <c r="V48" t="n">
        <v>1153.471</v>
      </c>
      <c r="W48" t="n">
        <v>1109.902</v>
      </c>
      <c r="X48" t="n">
        <v>962.31</v>
      </c>
      <c r="Y48" t="n">
        <v>911.399</v>
      </c>
      <c r="Z48" t="n">
        <v>1029.221</v>
      </c>
      <c r="AA48" t="n">
        <v>1155.203</v>
      </c>
      <c r="AB48" t="n">
        <v>1361.504</v>
      </c>
      <c r="AC48" t="n">
        <v>1390.942</v>
      </c>
      <c r="AD48" t="n">
        <v>1303.136</v>
      </c>
      <c r="AE48" t="n">
        <v>1507.882</v>
      </c>
      <c r="AF48" t="n">
        <v>1630.256</v>
      </c>
    </row>
    <row r="49">
      <c r="A49" t="s">
        <v>5</v>
      </c>
      <c r="B49" t="s">
        <v>368</v>
      </c>
      <c r="C49" t="s">
        <v>209</v>
      </c>
      <c r="D49" t="s">
        <v>369</v>
      </c>
      <c r="E49" t="s">
        <v>210</v>
      </c>
      <c r="F49" t="n">
        <v>162.444</v>
      </c>
      <c r="G49" t="n">
        <v>166.17</v>
      </c>
      <c r="H49" t="n">
        <v>153.575</v>
      </c>
      <c r="I49" t="n">
        <v>155.78</v>
      </c>
      <c r="J49" t="n">
        <v>185.59</v>
      </c>
      <c r="K49" t="n">
        <v>215.294</v>
      </c>
      <c r="L49" t="n">
        <v>224.045</v>
      </c>
      <c r="M49" t="n">
        <v>173.941</v>
      </c>
      <c r="N49" t="n">
        <v>181.918</v>
      </c>
      <c r="O49" t="n">
        <v>177.014</v>
      </c>
      <c r="P49" t="n">
        <v>164.891</v>
      </c>
      <c r="Q49" t="n">
        <v>165.53</v>
      </c>
      <c r="R49" t="n">
        <v>147.71</v>
      </c>
      <c r="S49" t="n">
        <v>172.014</v>
      </c>
      <c r="T49" t="n">
        <v>154.249</v>
      </c>
      <c r="U49" t="n">
        <v>155.877</v>
      </c>
      <c r="V49" t="n">
        <v>142.504</v>
      </c>
      <c r="W49" t="n">
        <v>130.594</v>
      </c>
      <c r="X49" t="n">
        <v>123.538</v>
      </c>
      <c r="Y49" t="n">
        <v>123.765</v>
      </c>
      <c r="Z49" t="n">
        <v>130.972</v>
      </c>
      <c r="AA49" t="n">
        <v>138.221</v>
      </c>
      <c r="AB49" t="n">
        <v>156.424</v>
      </c>
      <c r="AC49" t="n">
        <v>144.096</v>
      </c>
      <c r="AD49" t="n">
        <v>145.319</v>
      </c>
      <c r="AE49" t="n">
        <v>179.99</v>
      </c>
      <c r="AF49" t="n">
        <v>217.321</v>
      </c>
    </row>
    <row r="50">
      <c r="A50" t="s">
        <v>5</v>
      </c>
      <c r="B50" t="s">
        <v>370</v>
      </c>
      <c r="C50" t="s">
        <v>209</v>
      </c>
      <c r="D50" t="s">
        <v>371</v>
      </c>
      <c r="E50" t="s">
        <v>210</v>
      </c>
      <c r="F50" t="n">
        <v>626.793</v>
      </c>
      <c r="G50" t="n">
        <v>670.512</v>
      </c>
      <c r="H50" t="n">
        <v>654.434</v>
      </c>
      <c r="I50" t="n">
        <v>733.638</v>
      </c>
      <c r="J50" t="n">
        <v>832.741</v>
      </c>
      <c r="K50" t="n">
        <v>1002.005</v>
      </c>
      <c r="L50" t="n">
        <v>918.356</v>
      </c>
      <c r="M50" t="n">
        <v>764.165</v>
      </c>
      <c r="N50" t="n">
        <v>801.23</v>
      </c>
      <c r="O50" t="n">
        <v>800.658</v>
      </c>
      <c r="P50" t="n">
        <v>783.755</v>
      </c>
      <c r="Q50" t="n">
        <v>749.854</v>
      </c>
      <c r="R50" t="n">
        <v>667.747</v>
      </c>
      <c r="S50" t="n">
        <v>703.043</v>
      </c>
      <c r="T50" t="n">
        <v>394.282</v>
      </c>
      <c r="U50" t="n">
        <v>412.461</v>
      </c>
      <c r="V50" t="n">
        <v>401.702</v>
      </c>
      <c r="W50" t="n">
        <v>410.718</v>
      </c>
      <c r="X50" t="n">
        <v>390.422</v>
      </c>
      <c r="Y50" t="n">
        <v>416.264</v>
      </c>
      <c r="Z50" t="n">
        <v>424.575</v>
      </c>
      <c r="AA50" t="n">
        <v>475.483</v>
      </c>
      <c r="AB50" t="n">
        <v>521.705</v>
      </c>
      <c r="AC50" t="n">
        <v>492.197</v>
      </c>
      <c r="AD50" t="n">
        <v>479.452</v>
      </c>
      <c r="AE50" t="n">
        <v>516.163</v>
      </c>
      <c r="AF50" t="n">
        <v>644.982</v>
      </c>
    </row>
    <row r="51">
      <c r="A51" t="s">
        <v>5</v>
      </c>
      <c r="B51" t="s">
        <v>372</v>
      </c>
      <c r="C51" t="s">
        <v>209</v>
      </c>
      <c r="D51" t="s">
        <v>373</v>
      </c>
      <c r="E51" t="s">
        <v>210</v>
      </c>
      <c r="F51" t="n">
        <v>466.66</v>
      </c>
      <c r="G51" t="n">
        <v>504.204</v>
      </c>
      <c r="H51" t="n">
        <v>492.83</v>
      </c>
      <c r="I51" t="n">
        <v>557.051</v>
      </c>
      <c r="J51" t="n">
        <v>629.14</v>
      </c>
      <c r="K51" t="n">
        <v>774.367</v>
      </c>
      <c r="L51" t="n">
        <v>676.313</v>
      </c>
      <c r="M51" t="n">
        <v>554.869</v>
      </c>
      <c r="N51" t="n">
        <v>570.893</v>
      </c>
      <c r="O51" t="n">
        <v>572.863</v>
      </c>
      <c r="P51" t="n">
        <v>547.025</v>
      </c>
      <c r="Q51" t="n">
        <v>506.306</v>
      </c>
      <c r="R51" t="n">
        <v>428.185</v>
      </c>
      <c r="S51" t="n">
        <v>444.215</v>
      </c>
      <c r="T51" t="n">
        <v>231.242</v>
      </c>
      <c r="U51" t="n">
        <v>242.786</v>
      </c>
      <c r="V51" t="n">
        <v>230.252</v>
      </c>
      <c r="W51" t="n">
        <v>230.088</v>
      </c>
      <c r="X51" t="n">
        <v>219.009</v>
      </c>
      <c r="Y51" t="n">
        <v>232.137</v>
      </c>
      <c r="Z51" t="n">
        <v>230.195</v>
      </c>
      <c r="AA51" t="n">
        <v>263.917</v>
      </c>
      <c r="AB51" t="n">
        <v>292.1</v>
      </c>
      <c r="AC51" t="n">
        <v>273.892</v>
      </c>
      <c r="AD51" t="n">
        <v>274.777</v>
      </c>
      <c r="AE51" t="n">
        <v>290.829</v>
      </c>
      <c r="AF51" t="n">
        <v>369.811</v>
      </c>
    </row>
    <row r="52">
      <c r="A52" t="s">
        <v>5</v>
      </c>
      <c r="B52" t="s">
        <v>374</v>
      </c>
      <c r="C52" t="s">
        <v>209</v>
      </c>
      <c r="D52" t="s">
        <v>375</v>
      </c>
      <c r="E52" t="s">
        <v>210</v>
      </c>
      <c r="F52" t="n">
        <v>160.133</v>
      </c>
      <c r="G52" t="n">
        <v>166.308</v>
      </c>
      <c r="H52" t="n">
        <v>161.604</v>
      </c>
      <c r="I52" t="n">
        <v>176.587</v>
      </c>
      <c r="J52" t="n">
        <v>203.601</v>
      </c>
      <c r="K52" t="n">
        <v>227.638</v>
      </c>
      <c r="L52" t="n">
        <v>242.043</v>
      </c>
      <c r="M52" t="n">
        <v>209.296</v>
      </c>
      <c r="N52" t="n">
        <v>230.337</v>
      </c>
      <c r="O52" t="n">
        <v>227.795</v>
      </c>
      <c r="P52" t="n">
        <v>236.73</v>
      </c>
      <c r="Q52" t="n">
        <v>243.548</v>
      </c>
      <c r="R52" t="n">
        <v>239.562</v>
      </c>
      <c r="S52" t="n">
        <v>258.828</v>
      </c>
      <c r="T52" t="n">
        <v>163.04</v>
      </c>
      <c r="U52" t="n">
        <v>169.675</v>
      </c>
      <c r="V52" t="n">
        <v>171.45</v>
      </c>
      <c r="W52" t="n">
        <v>180.63</v>
      </c>
      <c r="X52" t="n">
        <v>171.413</v>
      </c>
      <c r="Y52" t="n">
        <v>184.127</v>
      </c>
      <c r="Z52" t="n">
        <v>194.38</v>
      </c>
      <c r="AA52" t="n">
        <v>211.566</v>
      </c>
      <c r="AB52" t="n">
        <v>229.605</v>
      </c>
      <c r="AC52" t="n">
        <v>218.305</v>
      </c>
      <c r="AD52" t="n">
        <v>204.675</v>
      </c>
      <c r="AE52" t="n">
        <v>225.334</v>
      </c>
      <c r="AF52" t="n">
        <v>275.171</v>
      </c>
    </row>
    <row r="53">
      <c r="A53" t="s">
        <v>5</v>
      </c>
      <c r="B53" t="s">
        <v>376</v>
      </c>
      <c r="C53" t="s">
        <v>209</v>
      </c>
      <c r="D53" t="s">
        <v>377</v>
      </c>
      <c r="E53" t="s">
        <v>210</v>
      </c>
      <c r="F53" t="n">
        <v>131.595</v>
      </c>
      <c r="G53" t="n">
        <v>146.101</v>
      </c>
      <c r="H53" t="n">
        <v>147.931</v>
      </c>
      <c r="I53" t="n">
        <v>175.633</v>
      </c>
      <c r="J53" t="n">
        <v>223.538</v>
      </c>
      <c r="K53" t="n">
        <v>276.281</v>
      </c>
      <c r="L53" t="n">
        <v>269.62</v>
      </c>
      <c r="M53" t="n">
        <v>204.298</v>
      </c>
      <c r="N53" t="n">
        <v>224.865</v>
      </c>
      <c r="O53" t="n">
        <v>231.876</v>
      </c>
      <c r="P53" t="n">
        <v>326.084</v>
      </c>
      <c r="Q53" t="n">
        <v>335.086</v>
      </c>
      <c r="R53" t="n">
        <v>305.506</v>
      </c>
      <c r="S53" t="n">
        <v>192.607</v>
      </c>
      <c r="T53" t="n">
        <v>151.578</v>
      </c>
      <c r="U53" t="n">
        <v>151.283</v>
      </c>
      <c r="V53" t="n">
        <v>137.686</v>
      </c>
      <c r="W53" t="n">
        <v>129.889</v>
      </c>
      <c r="X53" t="n">
        <v>124.683</v>
      </c>
      <c r="Y53" t="n">
        <v>130.374</v>
      </c>
      <c r="Z53" t="n">
        <v>135.27</v>
      </c>
      <c r="AA53" t="n">
        <v>150.774</v>
      </c>
      <c r="AB53" t="n">
        <v>164.393</v>
      </c>
      <c r="AC53" t="n">
        <v>153.491</v>
      </c>
      <c r="AD53" t="n">
        <v>146.469</v>
      </c>
      <c r="AE53" t="n">
        <v>142.392</v>
      </c>
      <c r="AF53" t="n">
        <v>190.63</v>
      </c>
    </row>
    <row r="54">
      <c r="A54" t="s">
        <v>5</v>
      </c>
      <c r="B54" t="s">
        <v>378</v>
      </c>
      <c r="C54" t="s">
        <v>209</v>
      </c>
      <c r="D54" t="s">
        <v>379</v>
      </c>
      <c r="E54" t="s">
        <v>210</v>
      </c>
      <c r="F54" t="n">
        <v>207.761</v>
      </c>
      <c r="G54" t="n">
        <v>229.972</v>
      </c>
      <c r="H54" t="n">
        <v>226.539</v>
      </c>
      <c r="I54" t="n">
        <v>261.111</v>
      </c>
      <c r="J54" t="n">
        <v>320.071</v>
      </c>
      <c r="K54" t="n">
        <v>396.744</v>
      </c>
      <c r="L54" t="n">
        <v>388.83</v>
      </c>
      <c r="M54" t="n">
        <v>290.813</v>
      </c>
      <c r="N54" t="n">
        <v>316.952</v>
      </c>
      <c r="O54" t="n">
        <v>319.312</v>
      </c>
      <c r="P54" t="n">
        <v>412.191</v>
      </c>
      <c r="Q54" t="n">
        <v>429.998</v>
      </c>
      <c r="R54" t="n">
        <v>385.448</v>
      </c>
      <c r="S54" t="n">
        <v>275.623</v>
      </c>
      <c r="T54" t="n">
        <v>219.177</v>
      </c>
      <c r="U54" t="n">
        <v>214.449</v>
      </c>
      <c r="V54" t="n">
        <v>189.824</v>
      </c>
      <c r="W54" t="n">
        <v>178.392</v>
      </c>
      <c r="X54" t="n">
        <v>167.341</v>
      </c>
      <c r="Y54" t="n">
        <v>175.376</v>
      </c>
      <c r="Z54" t="n">
        <v>180.318</v>
      </c>
      <c r="AA54" t="n">
        <v>196.7</v>
      </c>
      <c r="AB54" t="n">
        <v>213.827</v>
      </c>
      <c r="AC54" t="n">
        <v>199.073</v>
      </c>
      <c r="AD54" t="n">
        <v>187.837</v>
      </c>
      <c r="AE54" t="n">
        <v>186.337</v>
      </c>
      <c r="AF54" t="n">
        <v>249.462</v>
      </c>
    </row>
    <row r="55">
      <c r="A55" t="s">
        <v>5</v>
      </c>
      <c r="B55" t="s">
        <v>380</v>
      </c>
      <c r="C55" t="s">
        <v>209</v>
      </c>
      <c r="D55" t="s">
        <v>381</v>
      </c>
      <c r="E55" t="s">
        <v>210</v>
      </c>
      <c r="F55" t="n">
        <v>76.166</v>
      </c>
      <c r="G55" t="n">
        <v>83.871</v>
      </c>
      <c r="H55" t="n">
        <v>78.608</v>
      </c>
      <c r="I55" t="n">
        <v>85.478</v>
      </c>
      <c r="J55" t="n">
        <v>96.533</v>
      </c>
      <c r="K55" t="n">
        <v>120.463</v>
      </c>
      <c r="L55" t="n">
        <v>119.21</v>
      </c>
      <c r="M55" t="n">
        <v>86.515</v>
      </c>
      <c r="N55" t="n">
        <v>92.087</v>
      </c>
      <c r="O55" t="n">
        <v>87.436</v>
      </c>
      <c r="P55" t="n">
        <v>86.107</v>
      </c>
      <c r="Q55" t="n">
        <v>94.912</v>
      </c>
      <c r="R55" t="n">
        <v>79.942</v>
      </c>
      <c r="S55" t="n">
        <v>83.016</v>
      </c>
      <c r="T55" t="n">
        <v>67.599</v>
      </c>
      <c r="U55" t="n">
        <v>63.166</v>
      </c>
      <c r="V55" t="n">
        <v>52.138</v>
      </c>
      <c r="W55" t="n">
        <v>48.503</v>
      </c>
      <c r="X55" t="n">
        <v>42.658</v>
      </c>
      <c r="Y55" t="n">
        <v>45.002</v>
      </c>
      <c r="Z55" t="n">
        <v>45.048</v>
      </c>
      <c r="AA55" t="n">
        <v>45.926</v>
      </c>
      <c r="AB55" t="n">
        <v>49.434</v>
      </c>
      <c r="AC55" t="n">
        <v>45.582</v>
      </c>
      <c r="AD55" t="n">
        <v>41.368</v>
      </c>
      <c r="AE55" t="n">
        <v>43.945</v>
      </c>
      <c r="AF55" t="n">
        <v>58.832</v>
      </c>
    </row>
    <row r="56">
      <c r="A56" t="s">
        <v>5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5</v>
      </c>
      <c r="B57" t="s">
        <v>384</v>
      </c>
      <c r="C57" t="s">
        <v>209</v>
      </c>
      <c r="D57" t="s">
        <v>385</v>
      </c>
      <c r="E57" t="s">
        <v>210</v>
      </c>
      <c r="F57" t="n">
        <v>9524.002</v>
      </c>
      <c r="G57" t="n">
        <v>10211.999</v>
      </c>
      <c r="H57" t="n">
        <v>9293.997</v>
      </c>
      <c r="I57" t="n">
        <v>10112.999</v>
      </c>
      <c r="J57" t="n">
        <v>11745</v>
      </c>
      <c r="K57" t="n">
        <v>14092.997</v>
      </c>
      <c r="L57" t="n">
        <v>14164.003</v>
      </c>
      <c r="M57" t="n">
        <v>10295.003</v>
      </c>
      <c r="N57" t="n">
        <v>9839.998</v>
      </c>
      <c r="O57" t="n">
        <v>10508.002</v>
      </c>
      <c r="P57" t="n">
        <v>9620</v>
      </c>
      <c r="Q57" t="n">
        <v>10319.997</v>
      </c>
      <c r="R57" t="n">
        <v>9276.997</v>
      </c>
      <c r="S57" t="n">
        <v>9251.999</v>
      </c>
      <c r="T57" t="n">
        <v>8413.999</v>
      </c>
      <c r="U57" t="n">
        <v>8741.001</v>
      </c>
      <c r="V57" t="n">
        <v>8525.002</v>
      </c>
      <c r="W57" t="n">
        <v>7883.999</v>
      </c>
      <c r="X57" t="n">
        <v>7258.999</v>
      </c>
      <c r="Y57" t="n">
        <v>7440.002</v>
      </c>
      <c r="Z57" t="n">
        <v>8263</v>
      </c>
      <c r="AA57" t="n">
        <v>9146</v>
      </c>
      <c r="AB57" t="n">
        <v>10337.001</v>
      </c>
      <c r="AC57" t="n">
        <v>10027.003</v>
      </c>
      <c r="AD57" t="n">
        <v>9716.001</v>
      </c>
      <c r="AE57" t="n">
        <v>10084.001</v>
      </c>
      <c r="AF57" t="n">
        <v>10899.002</v>
      </c>
    </row>
    <row r="58">
      <c r="A58" t="s">
        <v>5</v>
      </c>
      <c r="B58" t="s">
        <v>386</v>
      </c>
      <c r="C58" t="s">
        <v>209</v>
      </c>
      <c r="D58" t="s">
        <v>387</v>
      </c>
      <c r="E58" t="s">
        <v>210</v>
      </c>
      <c r="F58" t="n">
        <v>9524.002</v>
      </c>
      <c r="G58" t="n">
        <v>10211.999</v>
      </c>
      <c r="H58" t="n">
        <v>9293.997</v>
      </c>
      <c r="I58" t="n">
        <v>10112.999</v>
      </c>
      <c r="J58" t="n">
        <v>11745</v>
      </c>
      <c r="K58" t="n">
        <v>14092.997</v>
      </c>
      <c r="L58" t="n">
        <v>14164.003</v>
      </c>
      <c r="M58" t="n">
        <v>10295.003</v>
      </c>
      <c r="N58" t="n">
        <v>9839.998</v>
      </c>
      <c r="O58" t="n">
        <v>10508.002</v>
      </c>
      <c r="P58" t="n">
        <v>9620</v>
      </c>
      <c r="Q58" t="n">
        <v>10319.997</v>
      </c>
      <c r="R58" t="n">
        <v>9276.997</v>
      </c>
      <c r="S58" t="n">
        <v>9251.999</v>
      </c>
      <c r="T58" t="n">
        <v>8413.999</v>
      </c>
      <c r="U58" t="n">
        <v>8741.001</v>
      </c>
      <c r="V58" t="n">
        <v>8525.002</v>
      </c>
      <c r="W58" t="n">
        <v>7883.999</v>
      </c>
      <c r="X58" t="n">
        <v>7258.999</v>
      </c>
      <c r="Y58" t="n">
        <v>7440.002</v>
      </c>
      <c r="Z58" t="n">
        <v>8263</v>
      </c>
      <c r="AA58" t="n">
        <v>9146</v>
      </c>
      <c r="AB58" t="n">
        <v>10337.001</v>
      </c>
      <c r="AC58" t="n">
        <v>10027.003</v>
      </c>
      <c r="AD58" t="n">
        <v>9716.001</v>
      </c>
      <c r="AE58" t="n">
        <v>10084.001</v>
      </c>
      <c r="AF58" t="n">
        <v>10899.002</v>
      </c>
    </row>
    <row r="59">
      <c r="A59" t="s">
        <v>5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7</v>
      </c>
      <c r="B2" t="s">
        <v>197</v>
      </c>
      <c r="C2" t="s">
        <v>209</v>
      </c>
      <c r="D2" t="s">
        <v>199</v>
      </c>
      <c r="E2" t="s">
        <v>210</v>
      </c>
      <c r="F2" t="n">
        <v>19</v>
      </c>
      <c r="G2" t="n">
        <v>24</v>
      </c>
      <c r="H2" t="n">
        <v>28</v>
      </c>
      <c r="I2" t="n">
        <v>26</v>
      </c>
      <c r="J2" t="n">
        <v>31</v>
      </c>
      <c r="K2" t="n">
        <v>40</v>
      </c>
      <c r="L2" t="n">
        <v>34</v>
      </c>
      <c r="M2" t="n">
        <v>34</v>
      </c>
      <c r="N2" t="n">
        <v>33</v>
      </c>
      <c r="O2" t="n">
        <v>35</v>
      </c>
      <c r="P2" t="n">
        <v>34</v>
      </c>
      <c r="Q2" t="n">
        <v>40</v>
      </c>
      <c r="R2" t="n">
        <v>32</v>
      </c>
      <c r="S2" t="n">
        <v>35</v>
      </c>
      <c r="T2" t="n">
        <v>39</v>
      </c>
      <c r="U2" t="n">
        <v>38</v>
      </c>
      <c r="V2" t="n">
        <v>38</v>
      </c>
      <c r="W2" t="n">
        <v>37</v>
      </c>
      <c r="X2" t="n">
        <v>37</v>
      </c>
      <c r="Y2" t="n">
        <v>33</v>
      </c>
      <c r="Z2" t="n">
        <v>32</v>
      </c>
      <c r="AA2" t="n">
        <v>45</v>
      </c>
      <c r="AB2" t="n">
        <v>41</v>
      </c>
      <c r="AC2" t="n">
        <v>37</v>
      </c>
      <c r="AD2" t="n">
        <v>34</v>
      </c>
      <c r="AE2" t="n">
        <v>37</v>
      </c>
      <c r="AF2" t="n">
        <v>43</v>
      </c>
    </row>
    <row r="3">
      <c r="A3" t="s">
        <v>7</v>
      </c>
      <c r="B3" t="s">
        <v>276</v>
      </c>
      <c r="C3" t="s">
        <v>209</v>
      </c>
      <c r="D3" t="s">
        <v>277</v>
      </c>
      <c r="E3" t="s">
        <v>210</v>
      </c>
      <c r="F3" t="n">
        <v>49</v>
      </c>
      <c r="G3" t="n">
        <v>53</v>
      </c>
      <c r="H3" t="n">
        <v>37</v>
      </c>
      <c r="I3" t="n">
        <v>33</v>
      </c>
      <c r="J3" t="n">
        <v>30</v>
      </c>
      <c r="K3" t="n">
        <v>25</v>
      </c>
      <c r="L3" t="n">
        <v>18</v>
      </c>
      <c r="M3" t="n">
        <v>30</v>
      </c>
      <c r="N3" t="n">
        <v>25</v>
      </c>
      <c r="O3" t="n">
        <v>25</v>
      </c>
      <c r="P3" t="n">
        <v>31</v>
      </c>
      <c r="Q3" t="n">
        <v>19</v>
      </c>
      <c r="R3" t="n">
        <v>27</v>
      </c>
      <c r="S3" t="n">
        <v>27</v>
      </c>
      <c r="T3" t="n">
        <v>17</v>
      </c>
      <c r="U3" t="n">
        <v>23</v>
      </c>
      <c r="V3" t="n">
        <v>24</v>
      </c>
      <c r="W3" t="n">
        <v>19</v>
      </c>
      <c r="X3" t="n">
        <v>37</v>
      </c>
      <c r="Y3" t="n">
        <v>36</v>
      </c>
      <c r="Z3" t="n">
        <v>27</v>
      </c>
      <c r="AA3" t="n">
        <v>41</v>
      </c>
      <c r="AB3" t="n">
        <v>41</v>
      </c>
      <c r="AC3" t="n">
        <v>25</v>
      </c>
      <c r="AD3" t="n">
        <v>24</v>
      </c>
      <c r="AE3" t="n">
        <v>18</v>
      </c>
      <c r="AF3" t="n">
        <v>39</v>
      </c>
    </row>
    <row r="4">
      <c r="A4" t="s">
        <v>7</v>
      </c>
      <c r="B4" t="s">
        <v>278</v>
      </c>
      <c r="C4" t="s">
        <v>209</v>
      </c>
      <c r="D4" t="s">
        <v>279</v>
      </c>
      <c r="E4" t="s">
        <v>210</v>
      </c>
      <c r="F4" t="n">
        <v>2133.999</v>
      </c>
      <c r="G4" t="n">
        <v>2211.001</v>
      </c>
      <c r="H4" t="n">
        <v>2284.999</v>
      </c>
      <c r="I4" t="n">
        <v>2266.001</v>
      </c>
      <c r="J4" t="n">
        <v>2411</v>
      </c>
      <c r="K4" t="n">
        <v>2587.001</v>
      </c>
      <c r="L4" t="n">
        <v>2664</v>
      </c>
      <c r="M4" t="n">
        <v>2445.999</v>
      </c>
      <c r="N4" t="n">
        <v>2403</v>
      </c>
      <c r="O4" t="n">
        <v>2361.999</v>
      </c>
      <c r="P4" t="n">
        <v>2308.001</v>
      </c>
      <c r="Q4" t="n">
        <v>2443</v>
      </c>
      <c r="R4" t="n">
        <v>2780</v>
      </c>
      <c r="S4" t="n">
        <v>2980</v>
      </c>
      <c r="T4" t="n">
        <v>3176.999</v>
      </c>
      <c r="U4" t="n">
        <v>3248</v>
      </c>
      <c r="V4" t="n">
        <v>3365.002</v>
      </c>
      <c r="W4" t="n">
        <v>3745.999</v>
      </c>
      <c r="X4" t="n">
        <v>3782.999</v>
      </c>
      <c r="Y4" t="n">
        <v>4032.001</v>
      </c>
      <c r="Z4" t="n">
        <v>4226.999</v>
      </c>
      <c r="AA4" t="n">
        <v>4458</v>
      </c>
      <c r="AB4" t="n">
        <v>4868.001</v>
      </c>
      <c r="AC4" t="n">
        <v>5258</v>
      </c>
      <c r="AD4" t="n">
        <v>5043.001</v>
      </c>
      <c r="AE4" t="n">
        <v>4941.999</v>
      </c>
      <c r="AF4" t="n">
        <v>4952</v>
      </c>
    </row>
    <row r="5">
      <c r="A5" t="s">
        <v>7</v>
      </c>
      <c r="B5" t="s">
        <v>280</v>
      </c>
      <c r="C5" t="s">
        <v>209</v>
      </c>
      <c r="D5" t="s">
        <v>281</v>
      </c>
      <c r="E5" t="s">
        <v>210</v>
      </c>
      <c r="F5" t="n">
        <v>27.855</v>
      </c>
      <c r="G5" t="n">
        <v>25.346</v>
      </c>
      <c r="H5" t="n">
        <v>25.924</v>
      </c>
      <c r="I5" t="n">
        <v>23.361</v>
      </c>
      <c r="J5" t="n">
        <v>22.8</v>
      </c>
      <c r="K5" t="n">
        <v>25.441</v>
      </c>
      <c r="L5" t="n">
        <v>27.117</v>
      </c>
      <c r="M5" t="n">
        <v>23.719</v>
      </c>
      <c r="N5" t="n">
        <v>22.985</v>
      </c>
      <c r="O5" t="n">
        <v>24.138</v>
      </c>
      <c r="P5" t="n">
        <v>23.911</v>
      </c>
      <c r="Q5" t="n">
        <v>26.105</v>
      </c>
      <c r="R5" t="n">
        <v>29.171</v>
      </c>
      <c r="S5" t="n">
        <v>28.302</v>
      </c>
      <c r="T5" t="n">
        <v>34.651</v>
      </c>
      <c r="U5" t="n">
        <v>31.451</v>
      </c>
      <c r="V5" t="n">
        <v>30.267</v>
      </c>
      <c r="W5" t="n">
        <v>32.664</v>
      </c>
      <c r="X5" t="n">
        <v>30.66</v>
      </c>
      <c r="Y5" t="n">
        <v>33.167</v>
      </c>
      <c r="Z5" t="n">
        <v>36.451</v>
      </c>
      <c r="AA5" t="n">
        <v>35.285</v>
      </c>
      <c r="AB5" t="n">
        <v>36.888</v>
      </c>
      <c r="AC5" t="n">
        <v>42.542</v>
      </c>
      <c r="AD5" t="n">
        <v>36.267</v>
      </c>
      <c r="AE5" t="n">
        <v>37.777</v>
      </c>
      <c r="AF5" t="n">
        <v>39.3</v>
      </c>
    </row>
    <row r="6">
      <c r="A6" t="s">
        <v>7</v>
      </c>
      <c r="B6" t="s">
        <v>282</v>
      </c>
      <c r="C6" t="s">
        <v>209</v>
      </c>
      <c r="D6" t="s">
        <v>283</v>
      </c>
      <c r="E6" t="s">
        <v>210</v>
      </c>
      <c r="F6" t="n">
        <v>14.999</v>
      </c>
      <c r="G6" t="n">
        <v>15.881</v>
      </c>
      <c r="H6" t="n">
        <v>17.742</v>
      </c>
      <c r="I6" t="n">
        <v>16.132</v>
      </c>
      <c r="J6" t="n">
        <v>16.413</v>
      </c>
      <c r="K6" t="n">
        <v>15.401</v>
      </c>
      <c r="L6" t="n">
        <v>11.663</v>
      </c>
      <c r="M6" t="n">
        <v>10.099</v>
      </c>
      <c r="N6" t="n">
        <v>10.353</v>
      </c>
      <c r="O6" t="n">
        <v>12.662</v>
      </c>
      <c r="P6" t="n">
        <v>10.684</v>
      </c>
      <c r="Q6" t="n">
        <v>12.636</v>
      </c>
      <c r="R6" t="n">
        <v>14.62</v>
      </c>
      <c r="S6" t="n">
        <v>12.768</v>
      </c>
      <c r="T6" t="n">
        <v>13.08</v>
      </c>
      <c r="U6" t="n">
        <v>13.866</v>
      </c>
      <c r="V6" t="n">
        <v>14.12</v>
      </c>
      <c r="W6" t="n">
        <v>15.905</v>
      </c>
      <c r="X6" t="n">
        <v>15.889</v>
      </c>
      <c r="Y6" t="n">
        <v>14.574</v>
      </c>
      <c r="Z6" t="n">
        <v>17.645</v>
      </c>
      <c r="AA6" t="n">
        <v>17.151</v>
      </c>
      <c r="AB6" t="n">
        <v>17.766</v>
      </c>
      <c r="AC6" t="n">
        <v>16.029</v>
      </c>
      <c r="AD6" t="n">
        <v>15.071</v>
      </c>
      <c r="AE6" t="n">
        <v>15.125</v>
      </c>
      <c r="AF6" t="n">
        <v>17.234</v>
      </c>
    </row>
    <row r="7">
      <c r="A7" t="s">
        <v>7</v>
      </c>
      <c r="B7" t="s">
        <v>284</v>
      </c>
      <c r="C7" t="s">
        <v>209</v>
      </c>
      <c r="D7" t="s">
        <v>285</v>
      </c>
      <c r="E7" t="s">
        <v>210</v>
      </c>
      <c r="F7" t="n">
        <v>19.443</v>
      </c>
      <c r="G7" t="n">
        <v>19.009</v>
      </c>
      <c r="H7" t="n">
        <v>19.929</v>
      </c>
      <c r="I7" t="n">
        <v>17.273</v>
      </c>
      <c r="J7" t="n">
        <v>16.413</v>
      </c>
      <c r="K7" t="n">
        <v>16.307</v>
      </c>
      <c r="L7" t="n">
        <v>14.433</v>
      </c>
      <c r="M7" t="n">
        <v>16.809</v>
      </c>
      <c r="N7" t="n">
        <v>16.018</v>
      </c>
      <c r="O7" t="n">
        <v>15.234</v>
      </c>
      <c r="P7" t="n">
        <v>15.708</v>
      </c>
      <c r="Q7" t="n">
        <v>17.575</v>
      </c>
      <c r="R7" t="n">
        <v>22.925</v>
      </c>
      <c r="S7" t="n">
        <v>23.691</v>
      </c>
      <c r="T7" t="n">
        <v>23.406</v>
      </c>
      <c r="U7" t="n">
        <v>26.184</v>
      </c>
      <c r="V7" t="n">
        <v>25.16</v>
      </c>
      <c r="W7" t="n">
        <v>25.604</v>
      </c>
      <c r="X7" t="n">
        <v>28.903</v>
      </c>
      <c r="Y7" t="n">
        <v>29.937</v>
      </c>
      <c r="Z7" t="n">
        <v>28.48</v>
      </c>
      <c r="AA7" t="n">
        <v>29.845</v>
      </c>
      <c r="AB7" t="n">
        <v>33.877</v>
      </c>
      <c r="AC7" t="n">
        <v>34.945</v>
      </c>
      <c r="AD7" t="n">
        <v>27.803</v>
      </c>
      <c r="AE7" t="n">
        <v>29.382</v>
      </c>
      <c r="AF7" t="n">
        <v>35.694</v>
      </c>
    </row>
    <row r="8">
      <c r="A8" t="s">
        <v>7</v>
      </c>
      <c r="B8" t="s">
        <v>286</v>
      </c>
      <c r="C8" t="s">
        <v>209</v>
      </c>
      <c r="D8" t="s">
        <v>287</v>
      </c>
      <c r="E8" t="s">
        <v>210</v>
      </c>
      <c r="F8" t="n">
        <v>5.238</v>
      </c>
      <c r="G8" t="n">
        <v>4.973</v>
      </c>
      <c r="H8" t="n">
        <v>3.97</v>
      </c>
      <c r="I8" t="n">
        <v>2.663</v>
      </c>
      <c r="J8" t="n">
        <v>2.302</v>
      </c>
      <c r="K8" t="n">
        <v>3.02</v>
      </c>
      <c r="L8" t="n">
        <v>2.77</v>
      </c>
      <c r="M8" t="n">
        <v>2.325</v>
      </c>
      <c r="N8" t="n">
        <v>2.409</v>
      </c>
      <c r="O8" t="n">
        <v>2.11</v>
      </c>
      <c r="P8" t="n">
        <v>1.971</v>
      </c>
      <c r="Q8" t="n">
        <v>3.335</v>
      </c>
      <c r="R8" t="n">
        <v>4.873</v>
      </c>
      <c r="S8" t="n">
        <v>8.796</v>
      </c>
      <c r="T8" t="n">
        <v>10.097</v>
      </c>
      <c r="U8" t="n">
        <v>10.148</v>
      </c>
      <c r="V8" t="n">
        <v>7.811</v>
      </c>
      <c r="W8" t="n">
        <v>7.526</v>
      </c>
      <c r="X8" t="n">
        <v>9.022</v>
      </c>
      <c r="Y8" t="n">
        <v>10.793</v>
      </c>
      <c r="Z8" t="n">
        <v>16.716</v>
      </c>
      <c r="AA8" t="n">
        <v>15.565</v>
      </c>
      <c r="AB8" t="n">
        <v>14.228</v>
      </c>
      <c r="AC8" t="n">
        <v>14.89</v>
      </c>
      <c r="AD8" t="n">
        <v>12.731</v>
      </c>
      <c r="AE8" t="n">
        <v>12.448</v>
      </c>
      <c r="AF8" t="n">
        <v>14.422</v>
      </c>
    </row>
    <row r="9">
      <c r="A9" t="s">
        <v>7</v>
      </c>
      <c r="B9" t="s">
        <v>288</v>
      </c>
      <c r="C9" t="s">
        <v>209</v>
      </c>
      <c r="D9" t="s">
        <v>289</v>
      </c>
      <c r="E9" t="s">
        <v>210</v>
      </c>
      <c r="F9" t="n">
        <v>214.035</v>
      </c>
      <c r="G9" t="n">
        <v>240.302</v>
      </c>
      <c r="H9" t="n">
        <v>247.498</v>
      </c>
      <c r="I9" t="n">
        <v>246.164</v>
      </c>
      <c r="J9" t="n">
        <v>254.438</v>
      </c>
      <c r="K9" t="n">
        <v>273.436</v>
      </c>
      <c r="L9" t="n">
        <v>284.288</v>
      </c>
      <c r="M9" t="n">
        <v>265.828</v>
      </c>
      <c r="N9" t="n">
        <v>241.374</v>
      </c>
      <c r="O9" t="n">
        <v>240.454</v>
      </c>
      <c r="P9" t="n">
        <v>234.533</v>
      </c>
      <c r="Q9" t="n">
        <v>185.56</v>
      </c>
      <c r="R9" t="n">
        <v>223.001</v>
      </c>
      <c r="S9" t="n">
        <v>246.915</v>
      </c>
      <c r="T9" t="n">
        <v>253.034</v>
      </c>
      <c r="U9" t="n">
        <v>253.392</v>
      </c>
      <c r="V9" t="n">
        <v>250.325</v>
      </c>
      <c r="W9" t="n">
        <v>267.289</v>
      </c>
      <c r="X9" t="n">
        <v>218.053</v>
      </c>
      <c r="Y9" t="n">
        <v>256.274</v>
      </c>
      <c r="Z9" t="n">
        <v>251.829</v>
      </c>
      <c r="AA9" t="n">
        <v>282.658</v>
      </c>
      <c r="AB9" t="n">
        <v>265.744</v>
      </c>
      <c r="AC9" t="n">
        <v>275.457</v>
      </c>
      <c r="AD9" t="n">
        <v>297.226</v>
      </c>
      <c r="AE9" t="n">
        <v>332.757</v>
      </c>
      <c r="AF9" t="n">
        <v>323.917</v>
      </c>
    </row>
    <row r="10">
      <c r="A10" t="s">
        <v>7</v>
      </c>
      <c r="B10" t="s">
        <v>290</v>
      </c>
      <c r="C10" t="s">
        <v>209</v>
      </c>
      <c r="D10" t="s">
        <v>291</v>
      </c>
      <c r="E10" t="s">
        <v>210</v>
      </c>
      <c r="F10" t="n">
        <v>457.195</v>
      </c>
      <c r="G10" t="n">
        <v>496.405</v>
      </c>
      <c r="H10" t="n">
        <v>527.077</v>
      </c>
      <c r="I10" t="n">
        <v>513.33</v>
      </c>
      <c r="J10" t="n">
        <v>525.735</v>
      </c>
      <c r="K10" t="n">
        <v>559.631</v>
      </c>
      <c r="L10" t="n">
        <v>560.777</v>
      </c>
      <c r="M10" t="n">
        <v>528.4</v>
      </c>
      <c r="N10" t="n">
        <v>515.37</v>
      </c>
      <c r="O10" t="n">
        <v>506.892</v>
      </c>
      <c r="P10" t="n">
        <v>494.949</v>
      </c>
      <c r="Q10" t="n">
        <v>464.83</v>
      </c>
      <c r="R10" t="n">
        <v>506.677</v>
      </c>
      <c r="S10" t="n">
        <v>564.052</v>
      </c>
      <c r="T10" t="n">
        <v>629.984</v>
      </c>
      <c r="U10" t="n">
        <v>613.61</v>
      </c>
      <c r="V10" t="n">
        <v>591.752</v>
      </c>
      <c r="W10" t="n">
        <v>655.071</v>
      </c>
      <c r="X10" t="n">
        <v>649.449</v>
      </c>
      <c r="Y10" t="n">
        <v>685.157</v>
      </c>
      <c r="Z10" t="n">
        <v>705.416</v>
      </c>
      <c r="AA10" t="n">
        <v>802.715</v>
      </c>
      <c r="AB10" t="n">
        <v>706.818</v>
      </c>
      <c r="AC10" t="n">
        <v>788.236</v>
      </c>
      <c r="AD10" t="n">
        <v>853.897</v>
      </c>
      <c r="AE10" t="n">
        <v>802.076</v>
      </c>
      <c r="AF10" t="n">
        <v>802.799</v>
      </c>
    </row>
    <row r="11">
      <c r="A11" t="s">
        <v>7</v>
      </c>
      <c r="B11" t="s">
        <v>292</v>
      </c>
      <c r="C11" t="s">
        <v>209</v>
      </c>
      <c r="D11" t="s">
        <v>293</v>
      </c>
      <c r="E11" t="s">
        <v>210</v>
      </c>
      <c r="F11" t="n">
        <v>243.16</v>
      </c>
      <c r="G11" t="n">
        <v>256.103</v>
      </c>
      <c r="H11" t="n">
        <v>279.579</v>
      </c>
      <c r="I11" t="n">
        <v>267.166</v>
      </c>
      <c r="J11" t="n">
        <v>271.297</v>
      </c>
      <c r="K11" t="n">
        <v>286.195</v>
      </c>
      <c r="L11" t="n">
        <v>276.489</v>
      </c>
      <c r="M11" t="n">
        <v>262.572</v>
      </c>
      <c r="N11" t="n">
        <v>273.996</v>
      </c>
      <c r="O11" t="n">
        <v>266.438</v>
      </c>
      <c r="P11" t="n">
        <v>260.416</v>
      </c>
      <c r="Q11" t="n">
        <v>279.27</v>
      </c>
      <c r="R11" t="n">
        <v>283.676</v>
      </c>
      <c r="S11" t="n">
        <v>317.137</v>
      </c>
      <c r="T11" t="n">
        <v>376.95</v>
      </c>
      <c r="U11" t="n">
        <v>360.218</v>
      </c>
      <c r="V11" t="n">
        <v>341.427</v>
      </c>
      <c r="W11" t="n">
        <v>387.782</v>
      </c>
      <c r="X11" t="n">
        <v>431.396</v>
      </c>
      <c r="Y11" t="n">
        <v>428.883</v>
      </c>
      <c r="Z11" t="n">
        <v>453.587</v>
      </c>
      <c r="AA11" t="n">
        <v>520.057</v>
      </c>
      <c r="AB11" t="n">
        <v>441.074</v>
      </c>
      <c r="AC11" t="n">
        <v>512.779</v>
      </c>
      <c r="AD11" t="n">
        <v>556.671</v>
      </c>
      <c r="AE11" t="n">
        <v>469.319</v>
      </c>
      <c r="AF11" t="n">
        <v>478.882</v>
      </c>
    </row>
    <row r="12">
      <c r="A12" t="s">
        <v>7</v>
      </c>
      <c r="B12" t="s">
        <v>294</v>
      </c>
      <c r="C12" t="s">
        <v>209</v>
      </c>
      <c r="D12" t="s">
        <v>295</v>
      </c>
      <c r="E12" t="s">
        <v>210</v>
      </c>
      <c r="F12" t="n">
        <v>60.631</v>
      </c>
      <c r="G12" t="n">
        <v>63.043</v>
      </c>
      <c r="H12" t="n">
        <v>61.166</v>
      </c>
      <c r="I12" t="n">
        <v>61.788</v>
      </c>
      <c r="J12" t="n">
        <v>72.93</v>
      </c>
      <c r="K12" t="n">
        <v>77.305</v>
      </c>
      <c r="L12" t="n">
        <v>73.478</v>
      </c>
      <c r="M12" t="n">
        <v>64.115</v>
      </c>
      <c r="N12" t="n">
        <v>63.876</v>
      </c>
      <c r="O12" t="n">
        <v>66.082</v>
      </c>
      <c r="P12" t="n">
        <v>65.438</v>
      </c>
      <c r="Q12" t="n">
        <v>70.298</v>
      </c>
      <c r="R12" t="n">
        <v>83.188</v>
      </c>
      <c r="S12" t="n">
        <v>80.224</v>
      </c>
      <c r="T12" t="n">
        <v>81.922</v>
      </c>
      <c r="U12" t="n">
        <v>81.804</v>
      </c>
      <c r="V12" t="n">
        <v>93.731</v>
      </c>
      <c r="W12" t="n">
        <v>96.674</v>
      </c>
      <c r="X12" t="n">
        <v>92.459</v>
      </c>
      <c r="Y12" t="n">
        <v>96.743</v>
      </c>
      <c r="Z12" t="n">
        <v>111.752</v>
      </c>
      <c r="AA12" t="n">
        <v>113.637</v>
      </c>
      <c r="AB12" t="n">
        <v>92.446</v>
      </c>
      <c r="AC12" t="n">
        <v>119.345</v>
      </c>
      <c r="AD12" t="n">
        <v>112.174</v>
      </c>
      <c r="AE12" t="n">
        <v>101.607</v>
      </c>
      <c r="AF12" t="n">
        <v>104.92</v>
      </c>
    </row>
    <row r="13">
      <c r="A13" t="s">
        <v>7</v>
      </c>
      <c r="B13" t="s">
        <v>296</v>
      </c>
      <c r="C13" t="s">
        <v>209</v>
      </c>
      <c r="D13" t="s">
        <v>297</v>
      </c>
      <c r="E13" t="s">
        <v>210</v>
      </c>
      <c r="F13" t="n">
        <v>81.344</v>
      </c>
      <c r="G13" t="n">
        <v>81.25</v>
      </c>
      <c r="H13" t="n">
        <v>87.981</v>
      </c>
      <c r="I13" t="n">
        <v>80.127</v>
      </c>
      <c r="J13" t="n">
        <v>86.818</v>
      </c>
      <c r="K13" t="n">
        <v>90.29</v>
      </c>
      <c r="L13" t="n">
        <v>88.858</v>
      </c>
      <c r="M13" t="n">
        <v>78.599</v>
      </c>
      <c r="N13" t="n">
        <v>72.862</v>
      </c>
      <c r="O13" t="n">
        <v>76.37</v>
      </c>
      <c r="P13" t="n">
        <v>79.174</v>
      </c>
      <c r="Q13" t="n">
        <v>84.923</v>
      </c>
      <c r="R13" t="n">
        <v>101.994</v>
      </c>
      <c r="S13" t="n">
        <v>103.348</v>
      </c>
      <c r="T13" t="n">
        <v>111.678</v>
      </c>
      <c r="U13" t="n">
        <v>107.213</v>
      </c>
      <c r="V13" t="n">
        <v>108.376</v>
      </c>
      <c r="W13" t="n">
        <v>113.666</v>
      </c>
      <c r="X13" t="n">
        <v>110.025</v>
      </c>
      <c r="Y13" t="n">
        <v>106.827</v>
      </c>
      <c r="Z13" t="n">
        <v>119.259</v>
      </c>
      <c r="AA13" t="n">
        <v>125.046</v>
      </c>
      <c r="AB13" t="n">
        <v>129.936</v>
      </c>
      <c r="AC13" t="n">
        <v>136.665</v>
      </c>
      <c r="AD13" t="n">
        <v>123.391</v>
      </c>
      <c r="AE13" t="n">
        <v>118.904</v>
      </c>
      <c r="AF13" t="n">
        <v>126.769</v>
      </c>
    </row>
    <row r="14">
      <c r="A14" t="s">
        <v>7</v>
      </c>
      <c r="B14" t="s">
        <v>298</v>
      </c>
      <c r="C14" t="s">
        <v>209</v>
      </c>
      <c r="D14" t="s">
        <v>299</v>
      </c>
      <c r="E14" t="s">
        <v>210</v>
      </c>
      <c r="F14" t="n">
        <v>400.214</v>
      </c>
      <c r="G14" t="n">
        <v>395.904</v>
      </c>
      <c r="H14" t="n">
        <v>405.232</v>
      </c>
      <c r="I14" t="n">
        <v>382.296</v>
      </c>
      <c r="J14" t="n">
        <v>404.012</v>
      </c>
      <c r="K14" t="n">
        <v>456.734</v>
      </c>
      <c r="L14" t="n">
        <v>486.352</v>
      </c>
      <c r="M14" t="n">
        <v>422.427</v>
      </c>
      <c r="N14" t="n">
        <v>393.153</v>
      </c>
      <c r="O14" t="n">
        <v>409.813</v>
      </c>
      <c r="P14" t="n">
        <v>420.162</v>
      </c>
      <c r="Q14" t="n">
        <v>440.199</v>
      </c>
      <c r="R14" t="n">
        <v>511.002</v>
      </c>
      <c r="S14" t="n">
        <v>496.667</v>
      </c>
      <c r="T14" t="n">
        <v>498.266</v>
      </c>
      <c r="U14" t="n">
        <v>491.832</v>
      </c>
      <c r="V14" t="n">
        <v>502.302</v>
      </c>
      <c r="W14" t="n">
        <v>574.69</v>
      </c>
      <c r="X14" t="n">
        <v>589.407</v>
      </c>
      <c r="Y14" t="n">
        <v>586.917</v>
      </c>
      <c r="Z14" t="n">
        <v>579.888</v>
      </c>
      <c r="AA14" t="n">
        <v>566.827</v>
      </c>
      <c r="AB14" t="n">
        <v>556.405</v>
      </c>
      <c r="AC14" t="n">
        <v>619.893</v>
      </c>
      <c r="AD14" t="n">
        <v>564.378</v>
      </c>
      <c r="AE14" t="n">
        <v>614.566</v>
      </c>
      <c r="AF14" t="n">
        <v>649.566</v>
      </c>
    </row>
    <row r="15">
      <c r="A15" t="s">
        <v>7</v>
      </c>
      <c r="B15" t="s">
        <v>300</v>
      </c>
      <c r="C15" t="s">
        <v>209</v>
      </c>
      <c r="D15" t="s">
        <v>301</v>
      </c>
      <c r="E15" t="s">
        <v>210</v>
      </c>
      <c r="F15" t="n">
        <v>562.347</v>
      </c>
      <c r="G15" t="n">
        <v>527.685</v>
      </c>
      <c r="H15" t="n">
        <v>508.849</v>
      </c>
      <c r="I15" t="n">
        <v>487.382</v>
      </c>
      <c r="J15" t="n">
        <v>517.418</v>
      </c>
      <c r="K15" t="n">
        <v>578.127</v>
      </c>
      <c r="L15" t="n">
        <v>613.771</v>
      </c>
      <c r="M15" t="n">
        <v>535.641</v>
      </c>
      <c r="N15" t="n">
        <v>492.646</v>
      </c>
      <c r="O15" t="n">
        <v>513.882</v>
      </c>
      <c r="P15" t="n">
        <v>527.317</v>
      </c>
      <c r="Q15" t="n">
        <v>550.201</v>
      </c>
      <c r="R15" t="n">
        <v>641.206</v>
      </c>
      <c r="S15" t="n">
        <v>641.369</v>
      </c>
      <c r="T15" t="n">
        <v>643.141</v>
      </c>
      <c r="U15" t="n">
        <v>632.356</v>
      </c>
      <c r="V15" t="n">
        <v>670.237</v>
      </c>
      <c r="W15" t="n">
        <v>760.357</v>
      </c>
      <c r="X15" t="n">
        <v>786.861</v>
      </c>
      <c r="Y15" t="n">
        <v>766.301</v>
      </c>
      <c r="Z15" t="n">
        <v>786.366</v>
      </c>
      <c r="AA15" t="n">
        <v>825.156</v>
      </c>
      <c r="AB15" t="n">
        <v>782.174</v>
      </c>
      <c r="AC15" t="n">
        <v>892.16</v>
      </c>
      <c r="AD15" t="n">
        <v>775.031</v>
      </c>
      <c r="AE15" t="n">
        <v>812.281</v>
      </c>
      <c r="AF15" t="n">
        <v>849.238</v>
      </c>
    </row>
    <row r="16">
      <c r="A16" t="s">
        <v>7</v>
      </c>
      <c r="B16" t="s">
        <v>302</v>
      </c>
      <c r="C16" t="s">
        <v>209</v>
      </c>
      <c r="D16" t="s">
        <v>303</v>
      </c>
      <c r="E16" t="s">
        <v>210</v>
      </c>
      <c r="F16" t="n">
        <v>162.133</v>
      </c>
      <c r="G16" t="n">
        <v>131.781</v>
      </c>
      <c r="H16" t="n">
        <v>103.617</v>
      </c>
      <c r="I16" t="n">
        <v>105.086</v>
      </c>
      <c r="J16" t="n">
        <v>113.406</v>
      </c>
      <c r="K16" t="n">
        <v>121.393</v>
      </c>
      <c r="L16" t="n">
        <v>127.419</v>
      </c>
      <c r="M16" t="n">
        <v>113.214</v>
      </c>
      <c r="N16" t="n">
        <v>99.493</v>
      </c>
      <c r="O16" t="n">
        <v>104.069</v>
      </c>
      <c r="P16" t="n">
        <v>107.155</v>
      </c>
      <c r="Q16" t="n">
        <v>110.002</v>
      </c>
      <c r="R16" t="n">
        <v>130.204</v>
      </c>
      <c r="S16" t="n">
        <v>144.702</v>
      </c>
      <c r="T16" t="n">
        <v>144.875</v>
      </c>
      <c r="U16" t="n">
        <v>140.524</v>
      </c>
      <c r="V16" t="n">
        <v>167.935</v>
      </c>
      <c r="W16" t="n">
        <v>185.667</v>
      </c>
      <c r="X16" t="n">
        <v>197.454</v>
      </c>
      <c r="Y16" t="n">
        <v>179.384</v>
      </c>
      <c r="Z16" t="n">
        <v>206.478</v>
      </c>
      <c r="AA16" t="n">
        <v>258.329</v>
      </c>
      <c r="AB16" t="n">
        <v>225.769</v>
      </c>
      <c r="AC16" t="n">
        <v>272.267</v>
      </c>
      <c r="AD16" t="n">
        <v>210.653</v>
      </c>
      <c r="AE16" t="n">
        <v>197.715</v>
      </c>
      <c r="AF16" t="n">
        <v>199.672</v>
      </c>
    </row>
    <row r="17">
      <c r="A17" t="s">
        <v>7</v>
      </c>
      <c r="B17" t="s">
        <v>304</v>
      </c>
      <c r="C17" t="s">
        <v>209</v>
      </c>
      <c r="D17" t="s">
        <v>305</v>
      </c>
      <c r="E17" t="s">
        <v>210</v>
      </c>
      <c r="F17" t="n">
        <v>214.67</v>
      </c>
      <c r="G17" t="n">
        <v>222.095</v>
      </c>
      <c r="H17" t="n">
        <v>235.832</v>
      </c>
      <c r="I17" t="n">
        <v>232.391</v>
      </c>
      <c r="J17" t="n">
        <v>246.195</v>
      </c>
      <c r="K17" t="n">
        <v>268.831</v>
      </c>
      <c r="L17" t="n">
        <v>267.085</v>
      </c>
      <c r="M17" t="n">
        <v>244.367</v>
      </c>
      <c r="N17" t="n">
        <v>243.718</v>
      </c>
      <c r="O17" t="n">
        <v>249.027</v>
      </c>
      <c r="P17" t="n">
        <v>242.419</v>
      </c>
      <c r="Q17" t="n">
        <v>269.071</v>
      </c>
      <c r="R17" t="n">
        <v>319.642</v>
      </c>
      <c r="S17" t="n">
        <v>348.489</v>
      </c>
      <c r="T17" t="n">
        <v>359.128</v>
      </c>
      <c r="U17" t="n">
        <v>367.112</v>
      </c>
      <c r="V17" t="n">
        <v>384.162</v>
      </c>
      <c r="W17" t="n">
        <v>415.558</v>
      </c>
      <c r="X17" t="n">
        <v>409.679</v>
      </c>
      <c r="Y17" t="n">
        <v>436.445</v>
      </c>
      <c r="Z17" t="n">
        <v>422.243</v>
      </c>
      <c r="AA17" t="n">
        <v>428.634</v>
      </c>
      <c r="AB17" t="n">
        <v>551.512</v>
      </c>
      <c r="AC17" t="n">
        <v>545.673</v>
      </c>
      <c r="AD17" t="n">
        <v>519.234</v>
      </c>
      <c r="AE17" t="n">
        <v>525.478</v>
      </c>
      <c r="AF17" t="n">
        <v>527.628</v>
      </c>
    </row>
    <row r="18">
      <c r="A18" t="s">
        <v>7</v>
      </c>
      <c r="B18" t="s">
        <v>306</v>
      </c>
      <c r="C18" t="s">
        <v>209</v>
      </c>
      <c r="D18" t="s">
        <v>307</v>
      </c>
      <c r="E18" t="s">
        <v>210</v>
      </c>
      <c r="F18" t="n">
        <v>628.693</v>
      </c>
      <c r="G18" t="n">
        <v>695.158</v>
      </c>
      <c r="H18" t="n">
        <v>737.065</v>
      </c>
      <c r="I18" t="n">
        <v>773.799</v>
      </c>
      <c r="J18" t="n">
        <v>843.3</v>
      </c>
      <c r="K18" t="n">
        <v>885.912</v>
      </c>
      <c r="L18" t="n">
        <v>931.955</v>
      </c>
      <c r="M18" t="n">
        <v>878.009</v>
      </c>
      <c r="N18" t="n">
        <v>901.361</v>
      </c>
      <c r="O18" t="n">
        <v>830.443</v>
      </c>
      <c r="P18" t="n">
        <v>777.685</v>
      </c>
      <c r="Q18" t="n">
        <v>868.532</v>
      </c>
      <c r="R18" t="n">
        <v>969.016</v>
      </c>
      <c r="S18" t="n">
        <v>1073.132</v>
      </c>
      <c r="T18" t="n">
        <v>1160.912</v>
      </c>
      <c r="U18" t="n">
        <v>1253.789</v>
      </c>
      <c r="V18" t="n">
        <v>1317.265</v>
      </c>
      <c r="W18" t="n">
        <v>1509.619</v>
      </c>
      <c r="X18" t="n">
        <v>1544.978</v>
      </c>
      <c r="Y18" t="n">
        <v>1720.493</v>
      </c>
      <c r="Z18" t="n">
        <v>1802.815</v>
      </c>
      <c r="AA18" t="n">
        <v>1894.737</v>
      </c>
      <c r="AB18" t="n">
        <v>2388.756</v>
      </c>
      <c r="AC18" t="n">
        <v>2553.564</v>
      </c>
      <c r="AD18" t="n">
        <v>2433.344</v>
      </c>
      <c r="AE18" t="n">
        <v>2354.701</v>
      </c>
      <c r="AF18" t="n">
        <v>2305.064</v>
      </c>
    </row>
    <row r="19">
      <c r="A19" t="s">
        <v>7</v>
      </c>
      <c r="B19" t="s">
        <v>308</v>
      </c>
      <c r="C19" t="s">
        <v>209</v>
      </c>
      <c r="D19" t="s">
        <v>309</v>
      </c>
      <c r="E19" t="s">
        <v>210</v>
      </c>
      <c r="F19" t="n">
        <v>61.584</v>
      </c>
      <c r="G19" t="n">
        <v>60.156</v>
      </c>
      <c r="H19" t="n">
        <v>59.464</v>
      </c>
      <c r="I19" t="n">
        <v>57.755</v>
      </c>
      <c r="J19" t="n">
        <v>60.676</v>
      </c>
      <c r="K19" t="n">
        <v>66.736</v>
      </c>
      <c r="L19" t="n">
        <v>72.093</v>
      </c>
      <c r="M19" t="n">
        <v>63.916</v>
      </c>
      <c r="N19" t="n">
        <v>61.402</v>
      </c>
      <c r="O19" t="n">
        <v>65.159</v>
      </c>
      <c r="P19" t="n">
        <v>68.745</v>
      </c>
      <c r="Q19" t="n">
        <v>75.494</v>
      </c>
      <c r="R19" t="n">
        <v>86.688</v>
      </c>
      <c r="S19" t="n">
        <v>95.829</v>
      </c>
      <c r="T19" t="n">
        <v>109</v>
      </c>
      <c r="U19" t="n">
        <v>110.467</v>
      </c>
      <c r="V19" t="n">
        <v>122.121</v>
      </c>
      <c r="W19" t="n">
        <v>113.355</v>
      </c>
      <c r="X19" t="n">
        <v>105.074</v>
      </c>
      <c r="Y19" t="n">
        <v>131.564</v>
      </c>
      <c r="Z19" t="n">
        <v>179.856</v>
      </c>
      <c r="AA19" t="n">
        <v>170.229</v>
      </c>
      <c r="AB19" t="n">
        <v>113.6</v>
      </c>
      <c r="AC19" t="n">
        <v>113.951</v>
      </c>
      <c r="AD19" t="n">
        <v>134.058</v>
      </c>
      <c r="AE19" t="n">
        <v>132.22</v>
      </c>
      <c r="AF19" t="n">
        <v>128.932</v>
      </c>
    </row>
    <row r="20">
      <c r="A20" t="s">
        <v>7</v>
      </c>
      <c r="B20" t="s">
        <v>310</v>
      </c>
      <c r="C20" t="s">
        <v>209</v>
      </c>
      <c r="D20" t="s">
        <v>311</v>
      </c>
      <c r="E20" t="s">
        <v>210</v>
      </c>
      <c r="F20" t="n">
        <v>151</v>
      </c>
      <c r="G20" t="n">
        <v>136</v>
      </c>
      <c r="H20" t="n">
        <v>146</v>
      </c>
      <c r="I20" t="n">
        <v>141</v>
      </c>
      <c r="J20" t="n">
        <v>133</v>
      </c>
      <c r="K20" t="n">
        <v>145</v>
      </c>
      <c r="L20" t="n">
        <v>164</v>
      </c>
      <c r="M20" t="n">
        <v>165</v>
      </c>
      <c r="N20" t="n">
        <v>176</v>
      </c>
      <c r="O20" t="n">
        <v>209</v>
      </c>
      <c r="P20" t="n">
        <v>204</v>
      </c>
      <c r="Q20" t="n">
        <v>212</v>
      </c>
      <c r="R20" t="n">
        <v>280</v>
      </c>
      <c r="S20" t="n">
        <v>331</v>
      </c>
      <c r="T20" t="n">
        <v>338</v>
      </c>
      <c r="U20" t="n">
        <v>374</v>
      </c>
      <c r="V20" t="n">
        <v>435</v>
      </c>
      <c r="W20" t="n">
        <v>408</v>
      </c>
      <c r="X20" t="n">
        <v>390</v>
      </c>
      <c r="Y20" t="n">
        <v>397</v>
      </c>
      <c r="Z20" t="n">
        <v>507</v>
      </c>
      <c r="AA20" t="n">
        <v>504</v>
      </c>
      <c r="AB20" t="n">
        <v>523</v>
      </c>
      <c r="AC20" t="n">
        <v>645</v>
      </c>
      <c r="AD20" t="n">
        <v>706</v>
      </c>
      <c r="AE20" t="n">
        <v>612</v>
      </c>
      <c r="AF20" t="n">
        <v>741</v>
      </c>
    </row>
    <row r="21">
      <c r="A21" t="s">
        <v>7</v>
      </c>
      <c r="B21" t="s">
        <v>312</v>
      </c>
      <c r="C21" t="s">
        <v>209</v>
      </c>
      <c r="D21" t="s">
        <v>313</v>
      </c>
      <c r="E21" t="s">
        <v>210</v>
      </c>
      <c r="F21" t="n">
        <v>185</v>
      </c>
      <c r="G21" t="n">
        <v>184</v>
      </c>
      <c r="H21" t="n">
        <v>181</v>
      </c>
      <c r="I21" t="n">
        <v>183</v>
      </c>
      <c r="J21" t="n">
        <v>200</v>
      </c>
      <c r="K21" t="n">
        <v>190</v>
      </c>
      <c r="L21" t="n">
        <v>214</v>
      </c>
      <c r="M21" t="n">
        <v>211</v>
      </c>
      <c r="N21" t="n">
        <v>208</v>
      </c>
      <c r="O21" t="n">
        <v>247</v>
      </c>
      <c r="P21" t="n">
        <v>253</v>
      </c>
      <c r="Q21" t="n">
        <v>253</v>
      </c>
      <c r="R21" t="n">
        <v>323</v>
      </c>
      <c r="S21" t="n">
        <v>393</v>
      </c>
      <c r="T21" t="n">
        <v>382</v>
      </c>
      <c r="U21" t="n">
        <v>434</v>
      </c>
      <c r="V21" t="n">
        <v>493</v>
      </c>
      <c r="W21" t="n">
        <v>489</v>
      </c>
      <c r="X21" t="n">
        <v>440</v>
      </c>
      <c r="Y21" t="n">
        <v>473</v>
      </c>
      <c r="Z21" t="n">
        <v>594</v>
      </c>
      <c r="AA21" t="n">
        <v>591</v>
      </c>
      <c r="AB21" t="n">
        <v>608</v>
      </c>
      <c r="AC21" t="n">
        <v>752</v>
      </c>
      <c r="AD21" t="n">
        <v>797</v>
      </c>
      <c r="AE21" t="n">
        <v>707</v>
      </c>
      <c r="AF21" t="n">
        <v>867</v>
      </c>
    </row>
    <row r="22">
      <c r="A22" t="s">
        <v>7</v>
      </c>
      <c r="B22" t="s">
        <v>314</v>
      </c>
      <c r="C22" t="s">
        <v>209</v>
      </c>
      <c r="D22" t="s">
        <v>315</v>
      </c>
      <c r="E22" t="s">
        <v>210</v>
      </c>
      <c r="F22" t="n">
        <v>34</v>
      </c>
      <c r="G22" t="n">
        <v>48</v>
      </c>
      <c r="H22" t="n">
        <v>35</v>
      </c>
      <c r="I22" t="n">
        <v>42</v>
      </c>
      <c r="J22" t="n">
        <v>67</v>
      </c>
      <c r="K22" t="n">
        <v>45</v>
      </c>
      <c r="L22" t="n">
        <v>50</v>
      </c>
      <c r="M22" t="n">
        <v>46</v>
      </c>
      <c r="N22" t="n">
        <v>32</v>
      </c>
      <c r="O22" t="n">
        <v>38</v>
      </c>
      <c r="P22" t="n">
        <v>49</v>
      </c>
      <c r="Q22" t="n">
        <v>41</v>
      </c>
      <c r="R22" t="n">
        <v>43</v>
      </c>
      <c r="S22" t="n">
        <v>62</v>
      </c>
      <c r="T22" t="n">
        <v>44</v>
      </c>
      <c r="U22" t="n">
        <v>60</v>
      </c>
      <c r="V22" t="n">
        <v>58</v>
      </c>
      <c r="W22" t="n">
        <v>81</v>
      </c>
      <c r="X22" t="n">
        <v>50</v>
      </c>
      <c r="Y22" t="n">
        <v>76</v>
      </c>
      <c r="Z22" t="n">
        <v>87</v>
      </c>
      <c r="AA22" t="n">
        <v>87</v>
      </c>
      <c r="AB22" t="n">
        <v>85</v>
      </c>
      <c r="AC22" t="n">
        <v>107</v>
      </c>
      <c r="AD22" t="n">
        <v>91</v>
      </c>
      <c r="AE22" t="n">
        <v>95</v>
      </c>
      <c r="AF22" t="n">
        <v>126</v>
      </c>
    </row>
    <row r="23">
      <c r="A23" t="s">
        <v>7</v>
      </c>
      <c r="B23" t="s">
        <v>316</v>
      </c>
      <c r="C23" t="s">
        <v>209</v>
      </c>
      <c r="D23" t="s">
        <v>317</v>
      </c>
      <c r="E23" t="s">
        <v>210</v>
      </c>
      <c r="F23" t="n">
        <v>245</v>
      </c>
      <c r="G23" t="n">
        <v>267</v>
      </c>
      <c r="H23" t="n">
        <v>292</v>
      </c>
      <c r="I23" t="n">
        <v>299</v>
      </c>
      <c r="J23" t="n">
        <v>329</v>
      </c>
      <c r="K23" t="n">
        <v>378</v>
      </c>
      <c r="L23" t="n">
        <v>382</v>
      </c>
      <c r="M23" t="n">
        <v>382</v>
      </c>
      <c r="N23" t="n">
        <v>371</v>
      </c>
      <c r="O23" t="n">
        <v>352</v>
      </c>
      <c r="P23" t="n">
        <v>340</v>
      </c>
      <c r="Q23" t="n">
        <v>346</v>
      </c>
      <c r="R23" t="n">
        <v>390</v>
      </c>
      <c r="S23" t="n">
        <v>403</v>
      </c>
      <c r="T23" t="n">
        <v>443</v>
      </c>
      <c r="U23" t="n">
        <v>425</v>
      </c>
      <c r="V23" t="n">
        <v>388</v>
      </c>
      <c r="W23" t="n">
        <v>343</v>
      </c>
      <c r="X23" t="n">
        <v>403</v>
      </c>
      <c r="Y23" t="n">
        <v>424</v>
      </c>
      <c r="Z23" t="n">
        <v>445</v>
      </c>
      <c r="AA23" t="n">
        <v>458</v>
      </c>
      <c r="AB23" t="n">
        <v>485</v>
      </c>
      <c r="AC23" t="n">
        <v>497</v>
      </c>
      <c r="AD23" t="n">
        <v>467</v>
      </c>
      <c r="AE23" t="n">
        <v>473</v>
      </c>
      <c r="AF23" t="n">
        <v>416</v>
      </c>
    </row>
    <row r="24">
      <c r="A24" t="s">
        <v>7</v>
      </c>
      <c r="B24" t="s">
        <v>318</v>
      </c>
      <c r="C24" t="s">
        <v>209</v>
      </c>
      <c r="D24" t="s">
        <v>319</v>
      </c>
      <c r="E24" t="s">
        <v>210</v>
      </c>
      <c r="F24" t="n">
        <v>1138</v>
      </c>
      <c r="G24" t="n">
        <v>1254.999</v>
      </c>
      <c r="H24" t="n">
        <v>1258</v>
      </c>
      <c r="I24" t="n">
        <v>1534.999</v>
      </c>
      <c r="J24" t="n">
        <v>1801.999</v>
      </c>
      <c r="K24" t="n">
        <v>1699</v>
      </c>
      <c r="L24" t="n">
        <v>1790.999</v>
      </c>
      <c r="M24" t="n">
        <v>1693</v>
      </c>
      <c r="N24" t="n">
        <v>1704</v>
      </c>
      <c r="O24" t="n">
        <v>1704</v>
      </c>
      <c r="P24" t="n">
        <v>1813</v>
      </c>
      <c r="Q24" t="n">
        <v>1828</v>
      </c>
      <c r="R24" t="n">
        <v>1884.999</v>
      </c>
      <c r="S24" t="n">
        <v>1928</v>
      </c>
      <c r="T24" t="n">
        <v>1930</v>
      </c>
      <c r="U24" t="n">
        <v>1933</v>
      </c>
      <c r="V24" t="n">
        <v>1935</v>
      </c>
      <c r="W24" t="n">
        <v>1994</v>
      </c>
      <c r="X24" t="n">
        <v>2481</v>
      </c>
      <c r="Y24" t="n">
        <v>2374</v>
      </c>
      <c r="Z24" t="n">
        <v>2245</v>
      </c>
      <c r="AA24" t="n">
        <v>2670</v>
      </c>
      <c r="AB24" t="n">
        <v>2665</v>
      </c>
      <c r="AC24" t="n">
        <v>2749</v>
      </c>
      <c r="AD24" t="n">
        <v>2678.999</v>
      </c>
      <c r="AE24" t="n">
        <v>2640</v>
      </c>
      <c r="AF24" t="n">
        <v>2242</v>
      </c>
    </row>
    <row r="25">
      <c r="A25" t="s">
        <v>7</v>
      </c>
      <c r="B25" t="s">
        <v>320</v>
      </c>
      <c r="C25" t="s">
        <v>209</v>
      </c>
      <c r="D25" t="s">
        <v>321</v>
      </c>
      <c r="E25" t="s">
        <v>210</v>
      </c>
      <c r="F25" t="n">
        <v>118.234</v>
      </c>
      <c r="G25" t="n">
        <v>135.846</v>
      </c>
      <c r="H25" t="n">
        <v>152.437</v>
      </c>
      <c r="I25" t="n">
        <v>177.629</v>
      </c>
      <c r="J25" t="n">
        <v>203.335</v>
      </c>
      <c r="K25" t="n">
        <v>202.444</v>
      </c>
      <c r="L25" t="n">
        <v>200.245</v>
      </c>
      <c r="M25" t="n">
        <v>197.171</v>
      </c>
      <c r="N25" t="n">
        <v>229.015</v>
      </c>
      <c r="O25" t="n">
        <v>248.085</v>
      </c>
      <c r="P25" t="n">
        <v>254.235</v>
      </c>
      <c r="Q25" t="n">
        <v>273.658</v>
      </c>
      <c r="R25" t="n">
        <v>272.723</v>
      </c>
      <c r="S25" t="n">
        <v>262.87</v>
      </c>
      <c r="T25" t="n">
        <v>270.545</v>
      </c>
      <c r="U25" t="n">
        <v>274.759</v>
      </c>
      <c r="V25" t="n">
        <v>208.813</v>
      </c>
      <c r="W25" t="n">
        <v>189.963</v>
      </c>
      <c r="X25" t="n">
        <v>229.026</v>
      </c>
      <c r="Y25" t="n">
        <v>246.819</v>
      </c>
      <c r="Z25" t="n">
        <v>241.894</v>
      </c>
      <c r="AA25" t="n">
        <v>261.167</v>
      </c>
      <c r="AB25" t="n">
        <v>281.574</v>
      </c>
      <c r="AC25" t="n">
        <v>295.271</v>
      </c>
      <c r="AD25" t="n">
        <v>272.867</v>
      </c>
      <c r="AE25" t="n">
        <v>278.152</v>
      </c>
      <c r="AF25" t="n">
        <v>240.599</v>
      </c>
    </row>
    <row r="26">
      <c r="A26" t="s">
        <v>7</v>
      </c>
      <c r="B26" t="s">
        <v>322</v>
      </c>
      <c r="C26" t="s">
        <v>209</v>
      </c>
      <c r="D26" t="s">
        <v>323</v>
      </c>
      <c r="E26" t="s">
        <v>210</v>
      </c>
      <c r="F26" t="n">
        <v>604.392</v>
      </c>
      <c r="G26" t="n">
        <v>662.646</v>
      </c>
      <c r="H26" t="n">
        <v>649.037</v>
      </c>
      <c r="I26" t="n">
        <v>860.637</v>
      </c>
      <c r="J26" t="n">
        <v>978.251</v>
      </c>
      <c r="K26" t="n">
        <v>946.52</v>
      </c>
      <c r="L26" t="n">
        <v>1032.608</v>
      </c>
      <c r="M26" t="n">
        <v>959.91</v>
      </c>
      <c r="N26" t="n">
        <v>893.639</v>
      </c>
      <c r="O26" t="n">
        <v>816.689</v>
      </c>
      <c r="P26" t="n">
        <v>827.615</v>
      </c>
      <c r="Q26" t="n">
        <v>802.008</v>
      </c>
      <c r="R26" t="n">
        <v>814.605</v>
      </c>
      <c r="S26" t="n">
        <v>893.93</v>
      </c>
      <c r="T26" t="n">
        <v>938.29</v>
      </c>
      <c r="U26" t="n">
        <v>933.476</v>
      </c>
      <c r="V26" t="n">
        <v>1178.633</v>
      </c>
      <c r="W26" t="n">
        <v>1287.46</v>
      </c>
      <c r="X26" t="n">
        <v>1646.164</v>
      </c>
      <c r="Y26" t="n">
        <v>1500.164</v>
      </c>
      <c r="Z26" t="n">
        <v>1412.71</v>
      </c>
      <c r="AA26" t="n">
        <v>1693.607</v>
      </c>
      <c r="AB26" t="n">
        <v>1606.964</v>
      </c>
      <c r="AC26" t="n">
        <v>1669.416</v>
      </c>
      <c r="AD26" t="n">
        <v>1675.991</v>
      </c>
      <c r="AE26" t="n">
        <v>1620.808</v>
      </c>
      <c r="AF26" t="n">
        <v>1418.899</v>
      </c>
    </row>
    <row r="27">
      <c r="A27" t="s">
        <v>7</v>
      </c>
      <c r="B27" t="s">
        <v>324</v>
      </c>
      <c r="C27" t="s">
        <v>209</v>
      </c>
      <c r="D27" t="s">
        <v>325</v>
      </c>
      <c r="E27" t="s">
        <v>210</v>
      </c>
      <c r="F27" t="n">
        <v>415.374</v>
      </c>
      <c r="G27" t="n">
        <v>456.507</v>
      </c>
      <c r="H27" t="n">
        <v>456.526</v>
      </c>
      <c r="I27" t="n">
        <v>496.733</v>
      </c>
      <c r="J27" t="n">
        <v>620.413</v>
      </c>
      <c r="K27" t="n">
        <v>550.036</v>
      </c>
      <c r="L27" t="n">
        <v>558.146</v>
      </c>
      <c r="M27" t="n">
        <v>535.919</v>
      </c>
      <c r="N27" t="n">
        <v>581.346</v>
      </c>
      <c r="O27" t="n">
        <v>639.226</v>
      </c>
      <c r="P27" t="n">
        <v>731.15</v>
      </c>
      <c r="Q27" t="n">
        <v>752.334</v>
      </c>
      <c r="R27" t="n">
        <v>797.671</v>
      </c>
      <c r="S27" t="n">
        <v>771.2</v>
      </c>
      <c r="T27" t="n">
        <v>721.165</v>
      </c>
      <c r="U27" t="n">
        <v>724.765</v>
      </c>
      <c r="V27" t="n">
        <v>547.554</v>
      </c>
      <c r="W27" t="n">
        <v>516.577</v>
      </c>
      <c r="X27" t="n">
        <v>605.81</v>
      </c>
      <c r="Y27" t="n">
        <v>627.017</v>
      </c>
      <c r="Z27" t="n">
        <v>590.396</v>
      </c>
      <c r="AA27" t="n">
        <v>715.226</v>
      </c>
      <c r="AB27" t="n">
        <v>776.462</v>
      </c>
      <c r="AC27" t="n">
        <v>784.313</v>
      </c>
      <c r="AD27" t="n">
        <v>730.141</v>
      </c>
      <c r="AE27" t="n">
        <v>741.04</v>
      </c>
      <c r="AF27" t="n">
        <v>582.502</v>
      </c>
    </row>
    <row r="28">
      <c r="A28" t="s">
        <v>7</v>
      </c>
      <c r="B28" t="s">
        <v>326</v>
      </c>
      <c r="C28" t="s">
        <v>209</v>
      </c>
      <c r="D28" t="s">
        <v>327</v>
      </c>
      <c r="E28" t="s">
        <v>210</v>
      </c>
      <c r="F28" t="n">
        <v>349</v>
      </c>
      <c r="G28" t="n">
        <v>400</v>
      </c>
      <c r="H28" t="n">
        <v>382</v>
      </c>
      <c r="I28" t="n">
        <v>362.999</v>
      </c>
      <c r="J28" t="n">
        <v>451</v>
      </c>
      <c r="K28" t="n">
        <v>446</v>
      </c>
      <c r="L28" t="n">
        <v>466.001</v>
      </c>
      <c r="M28" t="n">
        <v>537</v>
      </c>
      <c r="N28" t="n">
        <v>423</v>
      </c>
      <c r="O28" t="n">
        <v>515</v>
      </c>
      <c r="P28" t="n">
        <v>494</v>
      </c>
      <c r="Q28" t="n">
        <v>554.001</v>
      </c>
      <c r="R28" t="n">
        <v>573.001</v>
      </c>
      <c r="S28" t="n">
        <v>578.001</v>
      </c>
      <c r="T28" t="n">
        <v>416</v>
      </c>
      <c r="U28" t="n">
        <v>472.999</v>
      </c>
      <c r="V28" t="n">
        <v>541.001</v>
      </c>
      <c r="W28" t="n">
        <v>591</v>
      </c>
      <c r="X28" t="n">
        <v>559.999</v>
      </c>
      <c r="Y28" t="n">
        <v>616.999</v>
      </c>
      <c r="Z28" t="n">
        <v>547.999</v>
      </c>
      <c r="AA28" t="n">
        <v>619</v>
      </c>
      <c r="AB28" t="n">
        <v>666.999</v>
      </c>
      <c r="AC28" t="n">
        <v>633.001</v>
      </c>
      <c r="AD28" t="n">
        <v>745.999</v>
      </c>
      <c r="AE28" t="n">
        <v>658.999</v>
      </c>
      <c r="AF28" t="n">
        <v>694.999</v>
      </c>
    </row>
    <row r="29">
      <c r="A29" t="s">
        <v>7</v>
      </c>
      <c r="B29" t="s">
        <v>328</v>
      </c>
      <c r="C29" t="s">
        <v>209</v>
      </c>
      <c r="D29" t="s">
        <v>329</v>
      </c>
      <c r="E29" t="s">
        <v>210</v>
      </c>
      <c r="F29" t="n">
        <v>98.211</v>
      </c>
      <c r="G29" t="n">
        <v>115.576</v>
      </c>
      <c r="H29" t="n">
        <v>82.374</v>
      </c>
      <c r="I29" t="n">
        <v>87.357</v>
      </c>
      <c r="J29" t="n">
        <v>108.978</v>
      </c>
      <c r="K29" t="n">
        <v>102.272</v>
      </c>
      <c r="L29" t="n">
        <v>97.417</v>
      </c>
      <c r="M29" t="n">
        <v>143.412</v>
      </c>
      <c r="N29" t="n">
        <v>103.693</v>
      </c>
      <c r="O29" t="n">
        <v>106.433</v>
      </c>
      <c r="P29" t="n">
        <v>104.653</v>
      </c>
      <c r="Q29" t="n">
        <v>121.916</v>
      </c>
      <c r="R29" t="n">
        <v>141.033</v>
      </c>
      <c r="S29" t="n">
        <v>122.012</v>
      </c>
      <c r="T29" t="n">
        <v>86.038</v>
      </c>
      <c r="U29" t="n">
        <v>134.354</v>
      </c>
      <c r="V29" t="n">
        <v>126.729</v>
      </c>
      <c r="W29" t="n">
        <v>142.916</v>
      </c>
      <c r="X29" t="n">
        <v>114.526</v>
      </c>
      <c r="Y29" t="n">
        <v>152.946</v>
      </c>
      <c r="Z29" t="n">
        <v>175.125</v>
      </c>
      <c r="AA29" t="n">
        <v>188.994</v>
      </c>
      <c r="AB29" t="n">
        <v>208.016</v>
      </c>
      <c r="AC29" t="n">
        <v>203.705</v>
      </c>
      <c r="AD29" t="n">
        <v>265.372</v>
      </c>
      <c r="AE29" t="n">
        <v>264.726</v>
      </c>
      <c r="AF29" t="n">
        <v>358.893</v>
      </c>
    </row>
    <row r="30">
      <c r="A30" t="s">
        <v>7</v>
      </c>
      <c r="B30" t="s">
        <v>330</v>
      </c>
      <c r="C30" t="s">
        <v>209</v>
      </c>
      <c r="D30" t="s">
        <v>331</v>
      </c>
      <c r="E30" t="s">
        <v>210</v>
      </c>
      <c r="F30" t="n">
        <v>8.769</v>
      </c>
      <c r="G30" t="n">
        <v>11.738</v>
      </c>
      <c r="H30" t="n">
        <v>12.673</v>
      </c>
      <c r="I30" t="n">
        <v>6.785</v>
      </c>
      <c r="J30" t="n">
        <v>10.898</v>
      </c>
      <c r="K30" t="n">
        <v>7.69</v>
      </c>
      <c r="L30" t="n">
        <v>8.724</v>
      </c>
      <c r="M30" t="n">
        <v>5.577</v>
      </c>
      <c r="N30" t="n">
        <v>4.938</v>
      </c>
      <c r="O30" t="n">
        <v>10.3</v>
      </c>
      <c r="P30" t="n">
        <v>6.208</v>
      </c>
      <c r="Q30" t="n">
        <v>13.447</v>
      </c>
      <c r="R30" t="n">
        <v>13.305</v>
      </c>
      <c r="S30" t="n">
        <v>23.156</v>
      </c>
      <c r="T30" t="n">
        <v>9.757</v>
      </c>
      <c r="U30" t="n">
        <v>16.564</v>
      </c>
      <c r="V30" t="n">
        <v>13.984</v>
      </c>
      <c r="W30" t="n">
        <v>21.017</v>
      </c>
      <c r="X30" t="n">
        <v>17.684</v>
      </c>
      <c r="Y30" t="n">
        <v>20.856</v>
      </c>
      <c r="Z30" t="n">
        <v>22.624</v>
      </c>
      <c r="AA30" t="n">
        <v>17.339</v>
      </c>
      <c r="AB30" t="n">
        <v>30.318</v>
      </c>
      <c r="AC30" t="n">
        <v>19.36</v>
      </c>
      <c r="AD30" t="n">
        <v>17.253</v>
      </c>
      <c r="AE30" t="n">
        <v>15.288</v>
      </c>
      <c r="AF30" t="n">
        <v>17.904</v>
      </c>
    </row>
    <row r="31">
      <c r="A31" t="s">
        <v>7</v>
      </c>
      <c r="B31" t="s">
        <v>332</v>
      </c>
      <c r="C31" t="s">
        <v>209</v>
      </c>
      <c r="D31" t="s">
        <v>333</v>
      </c>
      <c r="E31" t="s">
        <v>210</v>
      </c>
      <c r="F31" t="n">
        <v>45.598</v>
      </c>
      <c r="G31" t="n">
        <v>39.729</v>
      </c>
      <c r="H31" t="n">
        <v>45.261</v>
      </c>
      <c r="I31" t="n">
        <v>47.495</v>
      </c>
      <c r="J31" t="n">
        <v>57.004</v>
      </c>
      <c r="K31" t="n">
        <v>50.752</v>
      </c>
      <c r="L31" t="n">
        <v>42.165</v>
      </c>
      <c r="M31" t="n">
        <v>58.162</v>
      </c>
      <c r="N31" t="n">
        <v>55.138</v>
      </c>
      <c r="O31" t="n">
        <v>68.667</v>
      </c>
      <c r="P31" t="n">
        <v>60.309</v>
      </c>
      <c r="Q31" t="n">
        <v>51.097</v>
      </c>
      <c r="R31" t="n">
        <v>46.124</v>
      </c>
      <c r="S31" t="n">
        <v>32.062</v>
      </c>
      <c r="T31" t="n">
        <v>34.593</v>
      </c>
      <c r="U31" t="n">
        <v>47.852</v>
      </c>
      <c r="V31" t="n">
        <v>35.834</v>
      </c>
      <c r="W31" t="n">
        <v>58.007</v>
      </c>
      <c r="X31" t="n">
        <v>37.053</v>
      </c>
      <c r="Y31" t="n">
        <v>47.796</v>
      </c>
      <c r="Z31" t="n">
        <v>52.789</v>
      </c>
      <c r="AA31" t="n">
        <v>66.755</v>
      </c>
      <c r="AB31" t="n">
        <v>45.477</v>
      </c>
      <c r="AC31" t="n">
        <v>42.93</v>
      </c>
      <c r="AD31" t="n">
        <v>73.121</v>
      </c>
      <c r="AE31" t="n">
        <v>45.06</v>
      </c>
      <c r="AF31" t="n">
        <v>60.222</v>
      </c>
    </row>
    <row r="32">
      <c r="A32" t="s">
        <v>7</v>
      </c>
      <c r="B32" t="s">
        <v>334</v>
      </c>
      <c r="C32" t="s">
        <v>209</v>
      </c>
      <c r="D32" t="s">
        <v>335</v>
      </c>
      <c r="E32" t="s">
        <v>210</v>
      </c>
      <c r="F32" t="n">
        <v>164.854</v>
      </c>
      <c r="G32" t="n">
        <v>181.49</v>
      </c>
      <c r="H32" t="n">
        <v>185.569</v>
      </c>
      <c r="I32" t="n">
        <v>158.6</v>
      </c>
      <c r="J32" t="n">
        <v>183.585</v>
      </c>
      <c r="K32" t="n">
        <v>205.314</v>
      </c>
      <c r="L32" t="n">
        <v>226.821</v>
      </c>
      <c r="M32" t="n">
        <v>224.68</v>
      </c>
      <c r="N32" t="n">
        <v>170.352</v>
      </c>
      <c r="O32" t="n">
        <v>225.742</v>
      </c>
      <c r="P32" t="n">
        <v>219.063</v>
      </c>
      <c r="Q32" t="n">
        <v>235.764</v>
      </c>
      <c r="R32" t="n">
        <v>259.89</v>
      </c>
      <c r="S32" t="n">
        <v>270.743</v>
      </c>
      <c r="T32" t="n">
        <v>232.392</v>
      </c>
      <c r="U32" t="n">
        <v>210.733</v>
      </c>
      <c r="V32" t="n">
        <v>284.047</v>
      </c>
      <c r="W32" t="n">
        <v>273.222</v>
      </c>
      <c r="X32" t="n">
        <v>331.789</v>
      </c>
      <c r="Y32" t="n">
        <v>310.238</v>
      </c>
      <c r="Z32" t="n">
        <v>258.917</v>
      </c>
      <c r="AA32" t="n">
        <v>306.899</v>
      </c>
      <c r="AB32" t="n">
        <v>325.92</v>
      </c>
      <c r="AC32" t="n">
        <v>318.184</v>
      </c>
      <c r="AD32" t="n">
        <v>340.958</v>
      </c>
      <c r="AE32" t="n">
        <v>285.647</v>
      </c>
      <c r="AF32" t="n">
        <v>214.034</v>
      </c>
    </row>
    <row r="33">
      <c r="A33" t="s">
        <v>7</v>
      </c>
      <c r="B33" t="s">
        <v>336</v>
      </c>
      <c r="C33" t="s">
        <v>209</v>
      </c>
      <c r="D33" t="s">
        <v>337</v>
      </c>
      <c r="E33" t="s">
        <v>210</v>
      </c>
      <c r="F33" t="n">
        <v>31.568</v>
      </c>
      <c r="G33" t="n">
        <v>51.467</v>
      </c>
      <c r="H33" t="n">
        <v>56.123</v>
      </c>
      <c r="I33" t="n">
        <v>62.762</v>
      </c>
      <c r="J33" t="n">
        <v>90.535</v>
      </c>
      <c r="K33" t="n">
        <v>79.972</v>
      </c>
      <c r="L33" t="n">
        <v>90.874</v>
      </c>
      <c r="M33" t="n">
        <v>105.169</v>
      </c>
      <c r="N33" t="n">
        <v>88.879</v>
      </c>
      <c r="O33" t="n">
        <v>103.858</v>
      </c>
      <c r="P33" t="n">
        <v>103.767</v>
      </c>
      <c r="Q33" t="n">
        <v>131.777</v>
      </c>
      <c r="R33" t="n">
        <v>112.649</v>
      </c>
      <c r="S33" t="n">
        <v>130.028</v>
      </c>
      <c r="T33" t="n">
        <v>53.22</v>
      </c>
      <c r="U33" t="n">
        <v>63.496</v>
      </c>
      <c r="V33" t="n">
        <v>80.407</v>
      </c>
      <c r="W33" t="n">
        <v>95.838</v>
      </c>
      <c r="X33" t="n">
        <v>58.947</v>
      </c>
      <c r="Y33" t="n">
        <v>85.163</v>
      </c>
      <c r="Z33" t="n">
        <v>38.544</v>
      </c>
      <c r="AA33" t="n">
        <v>39.013</v>
      </c>
      <c r="AB33" t="n">
        <v>57.268</v>
      </c>
      <c r="AC33" t="n">
        <v>48.822</v>
      </c>
      <c r="AD33" t="n">
        <v>49.295</v>
      </c>
      <c r="AE33" t="n">
        <v>48.278</v>
      </c>
      <c r="AF33" t="n">
        <v>43.946</v>
      </c>
    </row>
    <row r="34">
      <c r="A34" t="s">
        <v>7</v>
      </c>
      <c r="B34" t="s">
        <v>338</v>
      </c>
      <c r="C34" t="s">
        <v>209</v>
      </c>
      <c r="D34" t="s">
        <v>339</v>
      </c>
      <c r="E34" t="s">
        <v>210</v>
      </c>
      <c r="F34" t="n">
        <v>112</v>
      </c>
      <c r="G34" t="n">
        <v>119</v>
      </c>
      <c r="H34" t="n">
        <v>133</v>
      </c>
      <c r="I34" t="n">
        <v>131</v>
      </c>
      <c r="J34" t="n">
        <v>141</v>
      </c>
      <c r="K34" t="n">
        <v>152</v>
      </c>
      <c r="L34" t="n">
        <v>163</v>
      </c>
      <c r="M34" t="n">
        <v>163</v>
      </c>
      <c r="N34" t="n">
        <v>166</v>
      </c>
      <c r="O34" t="n">
        <v>177</v>
      </c>
      <c r="P34" t="n">
        <v>173</v>
      </c>
      <c r="Q34" t="n">
        <v>173</v>
      </c>
      <c r="R34" t="n">
        <v>177</v>
      </c>
      <c r="S34" t="n">
        <v>181</v>
      </c>
      <c r="T34" t="n">
        <v>174</v>
      </c>
      <c r="U34" t="n">
        <v>176</v>
      </c>
      <c r="V34" t="n">
        <v>173</v>
      </c>
      <c r="W34" t="n">
        <v>174</v>
      </c>
      <c r="X34" t="n">
        <v>177</v>
      </c>
      <c r="Y34" t="n">
        <v>186</v>
      </c>
      <c r="Z34" t="n">
        <v>203</v>
      </c>
      <c r="AA34" t="n">
        <v>194</v>
      </c>
      <c r="AB34" t="n">
        <v>188</v>
      </c>
      <c r="AC34" t="n">
        <v>198</v>
      </c>
      <c r="AD34" t="n">
        <v>224</v>
      </c>
      <c r="AE34" t="n">
        <v>196</v>
      </c>
      <c r="AF34" t="n">
        <v>201</v>
      </c>
    </row>
    <row r="35">
      <c r="A35" t="s">
        <v>7</v>
      </c>
      <c r="B35" t="s">
        <v>340</v>
      </c>
      <c r="C35" t="s">
        <v>209</v>
      </c>
      <c r="D35" t="s">
        <v>341</v>
      </c>
      <c r="E35" t="s">
        <v>210</v>
      </c>
      <c r="F35" t="n">
        <v>1899</v>
      </c>
      <c r="G35" t="n">
        <v>2050</v>
      </c>
      <c r="H35" t="n">
        <v>2358</v>
      </c>
      <c r="I35" t="n">
        <v>2601</v>
      </c>
      <c r="J35" t="n">
        <v>2985</v>
      </c>
      <c r="K35" t="n">
        <v>3116</v>
      </c>
      <c r="L35" t="n">
        <v>3448.999</v>
      </c>
      <c r="M35" t="n">
        <v>3431</v>
      </c>
      <c r="N35" t="n">
        <v>3110</v>
      </c>
      <c r="O35" t="n">
        <v>3401</v>
      </c>
      <c r="P35" t="n">
        <v>3734</v>
      </c>
      <c r="Q35" t="n">
        <v>4192</v>
      </c>
      <c r="R35" t="n">
        <v>3960</v>
      </c>
      <c r="S35" t="n">
        <v>4876</v>
      </c>
      <c r="T35" t="n">
        <v>4558</v>
      </c>
      <c r="U35" t="n">
        <v>4215</v>
      </c>
      <c r="V35" t="n">
        <v>7097.001</v>
      </c>
      <c r="W35" t="n">
        <v>4658</v>
      </c>
      <c r="X35" t="n">
        <v>5449.999</v>
      </c>
      <c r="Y35" t="n">
        <v>5537.001</v>
      </c>
      <c r="Z35" t="n">
        <v>7830</v>
      </c>
      <c r="AA35" t="n">
        <v>6881.001</v>
      </c>
      <c r="AB35" t="n">
        <v>6631</v>
      </c>
      <c r="AC35" t="n">
        <v>6885</v>
      </c>
      <c r="AD35" t="n">
        <v>9287</v>
      </c>
      <c r="AE35" t="n">
        <v>8110</v>
      </c>
      <c r="AF35" t="n">
        <v>8992.001</v>
      </c>
    </row>
    <row r="36">
      <c r="A36" t="s">
        <v>7</v>
      </c>
      <c r="B36" t="s">
        <v>342</v>
      </c>
      <c r="C36" t="s">
        <v>209</v>
      </c>
      <c r="D36" t="s">
        <v>343</v>
      </c>
      <c r="E36" t="s">
        <v>210</v>
      </c>
      <c r="F36" t="n">
        <v>1273.533</v>
      </c>
      <c r="G36" t="n">
        <v>1338.495</v>
      </c>
      <c r="H36" t="n">
        <v>1502.959</v>
      </c>
      <c r="I36" t="n">
        <v>1697.282</v>
      </c>
      <c r="J36" t="n">
        <v>1862.463</v>
      </c>
      <c r="K36" t="n">
        <v>1831.261</v>
      </c>
      <c r="L36" t="n">
        <v>1933.992</v>
      </c>
      <c r="M36" t="n">
        <v>1797.706</v>
      </c>
      <c r="N36" t="n">
        <v>1633.016</v>
      </c>
      <c r="O36" t="n">
        <v>1698.276</v>
      </c>
      <c r="P36" t="n">
        <v>1834.253</v>
      </c>
      <c r="Q36" t="n">
        <v>1914.835</v>
      </c>
      <c r="R36" t="n">
        <v>1782.159</v>
      </c>
      <c r="S36" t="n">
        <v>2048.425</v>
      </c>
      <c r="T36" t="n">
        <v>2057.234</v>
      </c>
      <c r="U36" t="n">
        <v>1793.932</v>
      </c>
      <c r="V36" t="n">
        <v>2334.224</v>
      </c>
      <c r="W36" t="n">
        <v>1929.528</v>
      </c>
      <c r="X36" t="n">
        <v>2134.456</v>
      </c>
      <c r="Y36" t="n">
        <v>2115.223</v>
      </c>
      <c r="Z36" t="n">
        <v>2758.612</v>
      </c>
      <c r="AA36" t="n">
        <v>2609.442</v>
      </c>
      <c r="AB36" t="n">
        <v>2035.955</v>
      </c>
      <c r="AC36" t="n">
        <v>2617.352</v>
      </c>
      <c r="AD36" t="n">
        <v>3083.71</v>
      </c>
      <c r="AE36" t="n">
        <v>2546.605</v>
      </c>
      <c r="AF36" t="n">
        <v>2597.648</v>
      </c>
    </row>
    <row r="37">
      <c r="A37" t="s">
        <v>7</v>
      </c>
      <c r="B37" t="s">
        <v>344</v>
      </c>
      <c r="C37" t="s">
        <v>209</v>
      </c>
      <c r="D37" t="s">
        <v>345</v>
      </c>
      <c r="E37" t="s">
        <v>210</v>
      </c>
      <c r="F37" t="n">
        <v>175.228</v>
      </c>
      <c r="G37" t="n">
        <v>207.508</v>
      </c>
      <c r="H37" t="n">
        <v>233.322</v>
      </c>
      <c r="I37" t="n">
        <v>231.553</v>
      </c>
      <c r="J37" t="n">
        <v>291.262</v>
      </c>
      <c r="K37" t="n">
        <v>329.642</v>
      </c>
      <c r="L37" t="n">
        <v>354.371</v>
      </c>
      <c r="M37" t="n">
        <v>418.383</v>
      </c>
      <c r="N37" t="n">
        <v>345.65</v>
      </c>
      <c r="O37" t="n">
        <v>384.225</v>
      </c>
      <c r="P37" t="n">
        <v>490.551</v>
      </c>
      <c r="Q37" t="n">
        <v>636.878</v>
      </c>
      <c r="R37" t="n">
        <v>616.01</v>
      </c>
      <c r="S37" t="n">
        <v>822.099</v>
      </c>
      <c r="T37" t="n">
        <v>899.197</v>
      </c>
      <c r="U37" t="n">
        <v>685.453</v>
      </c>
      <c r="V37" t="n">
        <v>2170.125</v>
      </c>
      <c r="W37" t="n">
        <v>579.68</v>
      </c>
      <c r="X37" t="n">
        <v>716.874</v>
      </c>
      <c r="Y37" t="n">
        <v>684.537</v>
      </c>
      <c r="Z37" t="n">
        <v>1771.556</v>
      </c>
      <c r="AA37" t="n">
        <v>853.739</v>
      </c>
      <c r="AB37" t="n">
        <v>709.344</v>
      </c>
      <c r="AC37" t="n">
        <v>439.226</v>
      </c>
      <c r="AD37" t="n">
        <v>1796.106</v>
      </c>
      <c r="AE37" t="n">
        <v>1444.343</v>
      </c>
      <c r="AF37" t="n">
        <v>1377.345</v>
      </c>
    </row>
    <row r="38">
      <c r="A38" t="s">
        <v>7</v>
      </c>
      <c r="B38" t="s">
        <v>346</v>
      </c>
      <c r="C38" t="s">
        <v>209</v>
      </c>
      <c r="D38" t="s">
        <v>347</v>
      </c>
      <c r="E38" t="s">
        <v>210</v>
      </c>
      <c r="F38" t="n">
        <v>450.239</v>
      </c>
      <c r="G38" t="n">
        <v>503.997</v>
      </c>
      <c r="H38" t="n">
        <v>621.719</v>
      </c>
      <c r="I38" t="n">
        <v>672.165</v>
      </c>
      <c r="J38" t="n">
        <v>831.275</v>
      </c>
      <c r="K38" t="n">
        <v>955.097</v>
      </c>
      <c r="L38" t="n">
        <v>1160.636</v>
      </c>
      <c r="M38" t="n">
        <v>1214.911</v>
      </c>
      <c r="N38" t="n">
        <v>1131.334</v>
      </c>
      <c r="O38" t="n">
        <v>1318.499</v>
      </c>
      <c r="P38" t="n">
        <v>1409.196</v>
      </c>
      <c r="Q38" t="n">
        <v>1640.287</v>
      </c>
      <c r="R38" t="n">
        <v>1561.831</v>
      </c>
      <c r="S38" t="n">
        <v>2005.476</v>
      </c>
      <c r="T38" t="n">
        <v>1601.569</v>
      </c>
      <c r="U38" t="n">
        <v>1735.615</v>
      </c>
      <c r="V38" t="n">
        <v>2592.652</v>
      </c>
      <c r="W38" t="n">
        <v>2148.792</v>
      </c>
      <c r="X38" t="n">
        <v>2598.669</v>
      </c>
      <c r="Y38" t="n">
        <v>2737.241</v>
      </c>
      <c r="Z38" t="n">
        <v>3299.832</v>
      </c>
      <c r="AA38" t="n">
        <v>3417.82</v>
      </c>
      <c r="AB38" t="n">
        <v>3885.701</v>
      </c>
      <c r="AC38" t="n">
        <v>3828.422</v>
      </c>
      <c r="AD38" t="n">
        <v>4407.184</v>
      </c>
      <c r="AE38" t="n">
        <v>4119.052</v>
      </c>
      <c r="AF38" t="n">
        <v>5017.008</v>
      </c>
    </row>
    <row r="39">
      <c r="A39" t="s">
        <v>7</v>
      </c>
      <c r="B39" t="s">
        <v>348</v>
      </c>
      <c r="C39" t="s">
        <v>209</v>
      </c>
      <c r="D39" t="s">
        <v>349</v>
      </c>
      <c r="E39" t="s">
        <v>210</v>
      </c>
      <c r="F39" t="n">
        <v>975</v>
      </c>
      <c r="G39" t="n">
        <v>992</v>
      </c>
      <c r="H39" t="n">
        <v>990</v>
      </c>
      <c r="I39" t="n">
        <v>1050</v>
      </c>
      <c r="J39" t="n">
        <v>1147</v>
      </c>
      <c r="K39" t="n">
        <v>1206</v>
      </c>
      <c r="L39" t="n">
        <v>1162</v>
      </c>
      <c r="M39" t="n">
        <v>1273</v>
      </c>
      <c r="N39" t="n">
        <v>1259</v>
      </c>
      <c r="O39" t="n">
        <v>1402</v>
      </c>
      <c r="P39" t="n">
        <v>1385</v>
      </c>
      <c r="Q39" t="n">
        <v>1374</v>
      </c>
      <c r="R39" t="n">
        <v>1589</v>
      </c>
      <c r="S39" t="n">
        <v>1459</v>
      </c>
      <c r="T39" t="n">
        <v>1353</v>
      </c>
      <c r="U39" t="n">
        <v>1310</v>
      </c>
      <c r="V39" t="n">
        <v>1496</v>
      </c>
      <c r="W39" t="n">
        <v>1333</v>
      </c>
      <c r="X39" t="n">
        <v>1358</v>
      </c>
      <c r="Y39" t="n">
        <v>1356</v>
      </c>
      <c r="Z39" t="n">
        <v>1487</v>
      </c>
      <c r="AA39" t="n">
        <v>1471</v>
      </c>
      <c r="AB39" t="n">
        <v>1605</v>
      </c>
      <c r="AC39" t="n">
        <v>1648</v>
      </c>
      <c r="AD39" t="n">
        <v>1580</v>
      </c>
      <c r="AE39" t="n">
        <v>1506</v>
      </c>
      <c r="AF39" t="n">
        <v>1900</v>
      </c>
    </row>
    <row r="40">
      <c r="A40" t="s">
        <v>7</v>
      </c>
      <c r="B40" t="s">
        <v>350</v>
      </c>
      <c r="C40" t="s">
        <v>209</v>
      </c>
      <c r="D40" t="s">
        <v>351</v>
      </c>
      <c r="E40" t="s">
        <v>210</v>
      </c>
      <c r="F40" t="n">
        <v>56</v>
      </c>
      <c r="G40" t="n">
        <v>64</v>
      </c>
      <c r="H40" t="n">
        <v>80</v>
      </c>
      <c r="I40" t="n">
        <v>67</v>
      </c>
      <c r="J40" t="n">
        <v>72</v>
      </c>
      <c r="K40" t="n">
        <v>80</v>
      </c>
      <c r="L40" t="n">
        <v>72</v>
      </c>
      <c r="M40" t="n">
        <v>74</v>
      </c>
      <c r="N40" t="n">
        <v>76</v>
      </c>
      <c r="O40" t="n">
        <v>71</v>
      </c>
      <c r="P40" t="n">
        <v>79</v>
      </c>
      <c r="Q40" t="n">
        <v>99</v>
      </c>
      <c r="R40" t="n">
        <v>177</v>
      </c>
      <c r="S40" t="n">
        <v>111</v>
      </c>
      <c r="T40" t="n">
        <v>102</v>
      </c>
      <c r="U40" t="n">
        <v>93</v>
      </c>
      <c r="V40" t="n">
        <v>122</v>
      </c>
      <c r="W40" t="n">
        <v>114</v>
      </c>
      <c r="X40" t="n">
        <v>85</v>
      </c>
      <c r="Y40" t="n">
        <v>88</v>
      </c>
      <c r="Z40" t="n">
        <v>107</v>
      </c>
      <c r="AA40" t="n">
        <v>123</v>
      </c>
      <c r="AB40" t="n">
        <v>142</v>
      </c>
      <c r="AC40" t="n">
        <v>124</v>
      </c>
      <c r="AD40" t="n">
        <v>160</v>
      </c>
      <c r="AE40" t="n">
        <v>171</v>
      </c>
      <c r="AF40" t="n">
        <v>175</v>
      </c>
    </row>
    <row r="41">
      <c r="A41" t="s">
        <v>7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7</v>
      </c>
      <c r="B42" t="s">
        <v>354</v>
      </c>
      <c r="C42" t="s">
        <v>209</v>
      </c>
      <c r="D42" t="s">
        <v>355</v>
      </c>
      <c r="E42" t="s">
        <v>210</v>
      </c>
      <c r="F42" t="n">
        <v>681</v>
      </c>
      <c r="G42" t="n">
        <v>738</v>
      </c>
      <c r="H42" t="n">
        <v>739</v>
      </c>
      <c r="I42" t="n">
        <v>764</v>
      </c>
      <c r="J42" t="n">
        <v>907</v>
      </c>
      <c r="K42" t="n">
        <v>908</v>
      </c>
      <c r="L42" t="n">
        <v>910</v>
      </c>
      <c r="M42" t="n">
        <v>971</v>
      </c>
      <c r="N42" t="n">
        <v>919</v>
      </c>
      <c r="O42" t="n">
        <v>871</v>
      </c>
      <c r="P42" t="n">
        <v>940</v>
      </c>
      <c r="Q42" t="n">
        <v>1087</v>
      </c>
      <c r="R42" t="n">
        <v>1158</v>
      </c>
      <c r="S42" t="n">
        <v>1323</v>
      </c>
      <c r="T42" t="n">
        <v>1223</v>
      </c>
      <c r="U42" t="n">
        <v>1453</v>
      </c>
      <c r="V42" t="n">
        <v>1330</v>
      </c>
      <c r="W42" t="n">
        <v>1305</v>
      </c>
      <c r="X42" t="n">
        <v>1555</v>
      </c>
      <c r="Y42" t="n">
        <v>1806</v>
      </c>
      <c r="Z42" t="n">
        <v>1776</v>
      </c>
      <c r="AA42" t="n">
        <v>2119</v>
      </c>
      <c r="AB42" t="n">
        <v>2377</v>
      </c>
      <c r="AC42" t="n">
        <v>2802</v>
      </c>
      <c r="AD42" t="n">
        <v>2662</v>
      </c>
      <c r="AE42" t="n">
        <v>2492</v>
      </c>
      <c r="AF42" t="n">
        <v>2519</v>
      </c>
    </row>
    <row r="43">
      <c r="A43" t="s">
        <v>7</v>
      </c>
      <c r="B43" t="s">
        <v>356</v>
      </c>
      <c r="C43" t="s">
        <v>209</v>
      </c>
      <c r="D43" t="s">
        <v>357</v>
      </c>
      <c r="E43" t="s">
        <v>210</v>
      </c>
      <c r="F43" t="n">
        <v>1015</v>
      </c>
      <c r="G43" t="n">
        <v>1112</v>
      </c>
      <c r="H43" t="n">
        <v>1106</v>
      </c>
      <c r="I43" t="n">
        <v>1163</v>
      </c>
      <c r="J43" t="n">
        <v>1362</v>
      </c>
      <c r="K43" t="n">
        <v>1346</v>
      </c>
      <c r="L43" t="n">
        <v>1357</v>
      </c>
      <c r="M43" t="n">
        <v>1414</v>
      </c>
      <c r="N43" t="n">
        <v>1352</v>
      </c>
      <c r="O43" t="n">
        <v>1278</v>
      </c>
      <c r="P43" t="n">
        <v>1480</v>
      </c>
      <c r="Q43" t="n">
        <v>1687</v>
      </c>
      <c r="R43" t="n">
        <v>1821</v>
      </c>
      <c r="S43" t="n">
        <v>1903</v>
      </c>
      <c r="T43" t="n">
        <v>1764</v>
      </c>
      <c r="U43" t="n">
        <v>2200</v>
      </c>
      <c r="V43" t="n">
        <v>1983</v>
      </c>
      <c r="W43" t="n">
        <v>1964</v>
      </c>
      <c r="X43" t="n">
        <v>2305</v>
      </c>
      <c r="Y43" t="n">
        <v>2607</v>
      </c>
      <c r="Z43" t="n">
        <v>2504</v>
      </c>
      <c r="AA43" t="n">
        <v>2913</v>
      </c>
      <c r="AB43" t="n">
        <v>3269</v>
      </c>
      <c r="AC43" t="n">
        <v>3670</v>
      </c>
      <c r="AD43" t="n">
        <v>3592</v>
      </c>
      <c r="AE43" t="n">
        <v>3320</v>
      </c>
      <c r="AF43" t="n">
        <v>3247</v>
      </c>
    </row>
    <row r="44">
      <c r="A44" t="s">
        <v>7</v>
      </c>
      <c r="B44" t="s">
        <v>358</v>
      </c>
      <c r="C44" t="s">
        <v>209</v>
      </c>
      <c r="D44" t="s">
        <v>359</v>
      </c>
      <c r="E44" t="s">
        <v>210</v>
      </c>
      <c r="F44" t="n">
        <v>8386.999</v>
      </c>
      <c r="G44" t="n">
        <v>8961</v>
      </c>
      <c r="H44" t="n">
        <v>9341.999</v>
      </c>
      <c r="I44" t="n">
        <v>9972.999</v>
      </c>
      <c r="J44" t="n">
        <v>11279.999</v>
      </c>
      <c r="K44" t="n">
        <v>11575.001</v>
      </c>
      <c r="L44" t="n">
        <v>12129.999</v>
      </c>
      <c r="M44" t="n">
        <v>12011.999</v>
      </c>
      <c r="N44" t="n">
        <v>11459</v>
      </c>
      <c r="O44" t="n">
        <v>11860.999</v>
      </c>
      <c r="P44" t="n">
        <v>12457.001</v>
      </c>
      <c r="Q44" t="n">
        <v>13367.001</v>
      </c>
      <c r="R44" t="n">
        <v>13998</v>
      </c>
      <c r="S44" t="n">
        <v>15208.001</v>
      </c>
      <c r="T44" t="n">
        <v>14731.999</v>
      </c>
      <c r="U44" t="n">
        <v>14921.999</v>
      </c>
      <c r="V44" t="n">
        <v>18002.004</v>
      </c>
      <c r="W44" t="n">
        <v>15782.999</v>
      </c>
      <c r="X44" t="n">
        <v>17492.997</v>
      </c>
      <c r="Y44" t="n">
        <v>18155.001</v>
      </c>
      <c r="Z44" t="n">
        <v>20636.998</v>
      </c>
      <c r="AA44" t="n">
        <v>20822.001</v>
      </c>
      <c r="AB44" t="n">
        <v>21577</v>
      </c>
      <c r="AC44" t="n">
        <v>22913.001</v>
      </c>
      <c r="AD44" t="n">
        <v>24988.999</v>
      </c>
      <c r="AE44" t="n">
        <v>23102.998</v>
      </c>
      <c r="AF44" t="n">
        <v>24280</v>
      </c>
    </row>
    <row r="45">
      <c r="A45" t="s">
        <v>7</v>
      </c>
      <c r="B45" t="s">
        <v>360</v>
      </c>
      <c r="C45" t="s">
        <v>209</v>
      </c>
      <c r="D45" t="s">
        <v>361</v>
      </c>
      <c r="E45" t="s">
        <v>210</v>
      </c>
      <c r="F45" t="n">
        <v>8367.999</v>
      </c>
      <c r="G45" t="n">
        <v>8937</v>
      </c>
      <c r="H45" t="n">
        <v>9313.999</v>
      </c>
      <c r="I45" t="n">
        <v>9946.999</v>
      </c>
      <c r="J45" t="n">
        <v>11248.999</v>
      </c>
      <c r="K45" t="n">
        <v>11535.001</v>
      </c>
      <c r="L45" t="n">
        <v>12095.999</v>
      </c>
      <c r="M45" t="n">
        <v>11977.999</v>
      </c>
      <c r="N45" t="n">
        <v>11426</v>
      </c>
      <c r="O45" t="n">
        <v>11825.999</v>
      </c>
      <c r="P45" t="n">
        <v>12423.001</v>
      </c>
      <c r="Q45" t="n">
        <v>13327.001</v>
      </c>
      <c r="R45" t="n">
        <v>13966</v>
      </c>
      <c r="S45" t="n">
        <v>15173.001</v>
      </c>
      <c r="T45" t="n">
        <v>14692.999</v>
      </c>
      <c r="U45" t="n">
        <v>14883.999</v>
      </c>
      <c r="V45" t="n">
        <v>17964.004</v>
      </c>
      <c r="W45" t="n">
        <v>15745.999</v>
      </c>
      <c r="X45" t="n">
        <v>17455.997</v>
      </c>
      <c r="Y45" t="n">
        <v>18122.001</v>
      </c>
      <c r="Z45" t="n">
        <v>20604.998</v>
      </c>
      <c r="AA45" t="n">
        <v>20777.001</v>
      </c>
      <c r="AB45" t="n">
        <v>21536</v>
      </c>
      <c r="AC45" t="n">
        <v>22876.001</v>
      </c>
      <c r="AD45" t="n">
        <v>24954.999</v>
      </c>
      <c r="AE45" t="n">
        <v>23065.998</v>
      </c>
      <c r="AF45" t="n">
        <v>24237</v>
      </c>
    </row>
    <row r="46">
      <c r="A46" t="s">
        <v>7</v>
      </c>
      <c r="B46" t="s">
        <v>362</v>
      </c>
      <c r="C46" t="s">
        <v>209</v>
      </c>
      <c r="D46" t="s">
        <v>363</v>
      </c>
      <c r="E46" t="s">
        <v>210</v>
      </c>
      <c r="F46" t="n">
        <v>334</v>
      </c>
      <c r="G46" t="n">
        <v>374</v>
      </c>
      <c r="H46" t="n">
        <v>367</v>
      </c>
      <c r="I46" t="n">
        <v>399</v>
      </c>
      <c r="J46" t="n">
        <v>455</v>
      </c>
      <c r="K46" t="n">
        <v>438</v>
      </c>
      <c r="L46" t="n">
        <v>447</v>
      </c>
      <c r="M46" t="n">
        <v>443</v>
      </c>
      <c r="N46" t="n">
        <v>433</v>
      </c>
      <c r="O46" t="n">
        <v>407</v>
      </c>
      <c r="P46" t="n">
        <v>540</v>
      </c>
      <c r="Q46" t="n">
        <v>600</v>
      </c>
      <c r="R46" t="n">
        <v>663</v>
      </c>
      <c r="S46" t="n">
        <v>580</v>
      </c>
      <c r="T46" t="n">
        <v>541</v>
      </c>
      <c r="U46" t="n">
        <v>747</v>
      </c>
      <c r="V46" t="n">
        <v>653</v>
      </c>
      <c r="W46" t="n">
        <v>659</v>
      </c>
      <c r="X46" t="n">
        <v>750</v>
      </c>
      <c r="Y46" t="n">
        <v>801</v>
      </c>
      <c r="Z46" t="n">
        <v>728</v>
      </c>
      <c r="AA46" t="n">
        <v>794</v>
      </c>
      <c r="AB46" t="n">
        <v>892</v>
      </c>
      <c r="AC46" t="n">
        <v>868</v>
      </c>
      <c r="AD46" t="n">
        <v>930</v>
      </c>
      <c r="AE46" t="n">
        <v>828</v>
      </c>
      <c r="AF46" t="n">
        <v>728</v>
      </c>
    </row>
    <row r="47">
      <c r="A47" t="s">
        <v>7</v>
      </c>
      <c r="B47" t="s">
        <v>364</v>
      </c>
      <c r="C47" t="s">
        <v>209</v>
      </c>
      <c r="D47" t="s">
        <v>365</v>
      </c>
      <c r="E47" t="s">
        <v>210</v>
      </c>
      <c r="F47" t="n">
        <v>725</v>
      </c>
      <c r="G47" t="n">
        <v>676</v>
      </c>
      <c r="H47" t="n">
        <v>719</v>
      </c>
      <c r="I47" t="n">
        <v>761</v>
      </c>
      <c r="J47" t="n">
        <v>813</v>
      </c>
      <c r="K47" t="n">
        <v>840</v>
      </c>
      <c r="L47" t="n">
        <v>829</v>
      </c>
      <c r="M47" t="n">
        <v>829</v>
      </c>
      <c r="N47" t="n">
        <v>888</v>
      </c>
      <c r="O47" t="n">
        <v>879</v>
      </c>
      <c r="P47" t="n">
        <v>900</v>
      </c>
      <c r="Q47" t="n">
        <v>911</v>
      </c>
      <c r="R47" t="n">
        <v>1037</v>
      </c>
      <c r="S47" t="n">
        <v>973</v>
      </c>
      <c r="T47" t="n">
        <v>974</v>
      </c>
      <c r="U47" t="n">
        <v>926</v>
      </c>
      <c r="V47" t="n">
        <v>981</v>
      </c>
      <c r="W47" t="n">
        <v>942</v>
      </c>
      <c r="X47" t="n">
        <v>913</v>
      </c>
      <c r="Y47" t="n">
        <v>922</v>
      </c>
      <c r="Z47" t="n">
        <v>1037</v>
      </c>
      <c r="AA47" t="n">
        <v>999</v>
      </c>
      <c r="AB47" t="n">
        <v>1031</v>
      </c>
      <c r="AC47" t="n">
        <v>1117</v>
      </c>
      <c r="AD47" t="n">
        <v>1147</v>
      </c>
      <c r="AE47" t="n">
        <v>1056</v>
      </c>
      <c r="AF47" t="n">
        <v>1326</v>
      </c>
    </row>
    <row r="48">
      <c r="A48" t="s">
        <v>7</v>
      </c>
      <c r="B48" t="s">
        <v>366</v>
      </c>
      <c r="C48" t="s">
        <v>209</v>
      </c>
      <c r="D48" t="s">
        <v>367</v>
      </c>
      <c r="E48" t="s">
        <v>210</v>
      </c>
      <c r="F48" t="n">
        <v>1435</v>
      </c>
      <c r="G48" t="n">
        <v>1446</v>
      </c>
      <c r="H48" t="n">
        <v>1515</v>
      </c>
      <c r="I48" t="n">
        <v>1656</v>
      </c>
      <c r="J48" t="n">
        <v>1848</v>
      </c>
      <c r="K48" t="n">
        <v>1965</v>
      </c>
      <c r="L48" t="n">
        <v>1960</v>
      </c>
      <c r="M48" t="n">
        <v>1990</v>
      </c>
      <c r="N48" t="n">
        <v>2060</v>
      </c>
      <c r="O48" t="n">
        <v>2054</v>
      </c>
      <c r="P48" t="n">
        <v>2106</v>
      </c>
      <c r="Q48" t="n">
        <v>2174</v>
      </c>
      <c r="R48" t="n">
        <v>2406</v>
      </c>
      <c r="S48" t="n">
        <v>2335</v>
      </c>
      <c r="T48" t="n">
        <v>2259</v>
      </c>
      <c r="U48" t="n">
        <v>2275</v>
      </c>
      <c r="V48" t="n">
        <v>2346</v>
      </c>
      <c r="W48" t="n">
        <v>2277</v>
      </c>
      <c r="X48" t="n">
        <v>2207</v>
      </c>
      <c r="Y48" t="n">
        <v>2293</v>
      </c>
      <c r="Z48" t="n">
        <v>2442</v>
      </c>
      <c r="AA48" t="n">
        <v>2380</v>
      </c>
      <c r="AB48" t="n">
        <v>2483</v>
      </c>
      <c r="AC48" t="n">
        <v>2568</v>
      </c>
      <c r="AD48" t="n">
        <v>2585</v>
      </c>
      <c r="AE48" t="n">
        <v>2486</v>
      </c>
      <c r="AF48" t="n">
        <v>2773</v>
      </c>
    </row>
    <row r="49">
      <c r="A49" t="s">
        <v>7</v>
      </c>
      <c r="B49" t="s">
        <v>368</v>
      </c>
      <c r="C49" t="s">
        <v>209</v>
      </c>
      <c r="D49" t="s">
        <v>369</v>
      </c>
      <c r="E49" t="s">
        <v>210</v>
      </c>
      <c r="F49" t="n">
        <v>299</v>
      </c>
      <c r="G49" t="n">
        <v>310</v>
      </c>
      <c r="H49" t="n">
        <v>332</v>
      </c>
      <c r="I49" t="n">
        <v>378</v>
      </c>
      <c r="J49" t="n">
        <v>416</v>
      </c>
      <c r="K49" t="n">
        <v>474</v>
      </c>
      <c r="L49" t="n">
        <v>472</v>
      </c>
      <c r="M49" t="n">
        <v>473</v>
      </c>
      <c r="N49" t="n">
        <v>478</v>
      </c>
      <c r="O49" t="n">
        <v>465</v>
      </c>
      <c r="P49" t="n">
        <v>478</v>
      </c>
      <c r="Q49" t="n">
        <v>505</v>
      </c>
      <c r="R49" t="n">
        <v>542</v>
      </c>
      <c r="S49" t="n">
        <v>552</v>
      </c>
      <c r="T49" t="n">
        <v>511</v>
      </c>
      <c r="U49" t="n">
        <v>537</v>
      </c>
      <c r="V49" t="n">
        <v>489</v>
      </c>
      <c r="W49" t="n">
        <v>511</v>
      </c>
      <c r="X49" t="n">
        <v>518</v>
      </c>
      <c r="Y49" t="n">
        <v>586</v>
      </c>
      <c r="Z49" t="n">
        <v>569</v>
      </c>
      <c r="AA49" t="n">
        <v>506</v>
      </c>
      <c r="AB49" t="n">
        <v>564</v>
      </c>
      <c r="AC49" t="n">
        <v>530</v>
      </c>
      <c r="AD49" t="n">
        <v>525</v>
      </c>
      <c r="AE49" t="n">
        <v>542</v>
      </c>
      <c r="AF49" t="n">
        <v>437</v>
      </c>
    </row>
    <row r="50">
      <c r="A50" t="s">
        <v>7</v>
      </c>
      <c r="B50" t="s">
        <v>370</v>
      </c>
      <c r="C50" t="s">
        <v>209</v>
      </c>
      <c r="D50" t="s">
        <v>371</v>
      </c>
      <c r="E50" t="s">
        <v>210</v>
      </c>
      <c r="F50" t="n">
        <v>411</v>
      </c>
      <c r="G50" t="n">
        <v>460</v>
      </c>
      <c r="H50" t="n">
        <v>464</v>
      </c>
      <c r="I50" t="n">
        <v>517</v>
      </c>
      <c r="J50" t="n">
        <v>619</v>
      </c>
      <c r="K50" t="n">
        <v>651</v>
      </c>
      <c r="L50" t="n">
        <v>659</v>
      </c>
      <c r="M50" t="n">
        <v>688</v>
      </c>
      <c r="N50" t="n">
        <v>694</v>
      </c>
      <c r="O50" t="n">
        <v>710</v>
      </c>
      <c r="P50" t="n">
        <v>728</v>
      </c>
      <c r="Q50" t="n">
        <v>758</v>
      </c>
      <c r="R50" t="n">
        <v>827</v>
      </c>
      <c r="S50" t="n">
        <v>810</v>
      </c>
      <c r="T50" t="n">
        <v>774</v>
      </c>
      <c r="U50" t="n">
        <v>812</v>
      </c>
      <c r="V50" t="n">
        <v>876</v>
      </c>
      <c r="W50" t="n">
        <v>824</v>
      </c>
      <c r="X50" t="n">
        <v>776</v>
      </c>
      <c r="Y50" t="n">
        <v>785</v>
      </c>
      <c r="Z50" t="n">
        <v>836</v>
      </c>
      <c r="AA50" t="n">
        <v>875</v>
      </c>
      <c r="AB50" t="n">
        <v>888</v>
      </c>
      <c r="AC50" t="n">
        <v>921</v>
      </c>
      <c r="AD50" t="n">
        <v>913</v>
      </c>
      <c r="AE50" t="n">
        <v>888</v>
      </c>
      <c r="AF50" t="n">
        <v>1010</v>
      </c>
    </row>
    <row r="51">
      <c r="A51" t="s">
        <v>7</v>
      </c>
      <c r="B51" t="s">
        <v>372</v>
      </c>
      <c r="C51" t="s">
        <v>209</v>
      </c>
      <c r="D51" t="s">
        <v>373</v>
      </c>
      <c r="E51" t="s">
        <v>210</v>
      </c>
      <c r="F51" t="n">
        <v>366.395</v>
      </c>
      <c r="G51" t="n">
        <v>412.228</v>
      </c>
      <c r="H51" t="n">
        <v>416.027</v>
      </c>
      <c r="I51" t="n">
        <v>464.701</v>
      </c>
      <c r="J51" t="n">
        <v>543.167</v>
      </c>
      <c r="K51" t="n">
        <v>569.053</v>
      </c>
      <c r="L51" t="n">
        <v>579.867</v>
      </c>
      <c r="M51" t="n">
        <v>606.983</v>
      </c>
      <c r="N51" t="n">
        <v>606.871</v>
      </c>
      <c r="O51" t="n">
        <v>653.732</v>
      </c>
      <c r="P51" t="n">
        <v>670.644</v>
      </c>
      <c r="Q51" t="n">
        <v>695.754</v>
      </c>
      <c r="R51" t="n">
        <v>755.249</v>
      </c>
      <c r="S51" t="n">
        <v>746.547</v>
      </c>
      <c r="T51" t="n">
        <v>721.487</v>
      </c>
      <c r="U51" t="n">
        <v>758.079</v>
      </c>
      <c r="V51" t="n">
        <v>818.935</v>
      </c>
      <c r="W51" t="n">
        <v>774.963</v>
      </c>
      <c r="X51" t="n">
        <v>729.191</v>
      </c>
      <c r="Y51" t="n">
        <v>740.659</v>
      </c>
      <c r="Z51" t="n">
        <v>786.785</v>
      </c>
      <c r="AA51" t="n">
        <v>817.806</v>
      </c>
      <c r="AB51" t="n">
        <v>833.141</v>
      </c>
      <c r="AC51" t="n">
        <v>864.514</v>
      </c>
      <c r="AD51" t="n">
        <v>855.188</v>
      </c>
      <c r="AE51" t="n">
        <v>840.408</v>
      </c>
      <c r="AF51" t="n">
        <v>961.123</v>
      </c>
    </row>
    <row r="52">
      <c r="A52" t="s">
        <v>7</v>
      </c>
      <c r="B52" t="s">
        <v>374</v>
      </c>
      <c r="C52" t="s">
        <v>209</v>
      </c>
      <c r="D52" t="s">
        <v>375</v>
      </c>
      <c r="E52" t="s">
        <v>210</v>
      </c>
      <c r="F52" t="n">
        <v>44.605</v>
      </c>
      <c r="G52" t="n">
        <v>47.772</v>
      </c>
      <c r="H52" t="n">
        <v>47.973</v>
      </c>
      <c r="I52" t="n">
        <v>52.299</v>
      </c>
      <c r="J52" t="n">
        <v>75.833</v>
      </c>
      <c r="K52" t="n">
        <v>81.947</v>
      </c>
      <c r="L52" t="n">
        <v>79.133</v>
      </c>
      <c r="M52" t="n">
        <v>81.017</v>
      </c>
      <c r="N52" t="n">
        <v>87.129</v>
      </c>
      <c r="O52" t="n">
        <v>56.268</v>
      </c>
      <c r="P52" t="n">
        <v>57.356</v>
      </c>
      <c r="Q52" t="n">
        <v>62.246</v>
      </c>
      <c r="R52" t="n">
        <v>71.751</v>
      </c>
      <c r="S52" t="n">
        <v>63.453</v>
      </c>
      <c r="T52" t="n">
        <v>52.513</v>
      </c>
      <c r="U52" t="n">
        <v>53.921</v>
      </c>
      <c r="V52" t="n">
        <v>57.065</v>
      </c>
      <c r="W52" t="n">
        <v>49.037</v>
      </c>
      <c r="X52" t="n">
        <v>46.809</v>
      </c>
      <c r="Y52" t="n">
        <v>44.341</v>
      </c>
      <c r="Z52" t="n">
        <v>49.215</v>
      </c>
      <c r="AA52" t="n">
        <v>57.194</v>
      </c>
      <c r="AB52" t="n">
        <v>54.859</v>
      </c>
      <c r="AC52" t="n">
        <v>56.486</v>
      </c>
      <c r="AD52" t="n">
        <v>57.812</v>
      </c>
      <c r="AE52" t="n">
        <v>47.592</v>
      </c>
      <c r="AF52" t="n">
        <v>48.877</v>
      </c>
    </row>
    <row r="53">
      <c r="A53" t="s">
        <v>7</v>
      </c>
      <c r="B53" t="s">
        <v>376</v>
      </c>
      <c r="C53" t="s">
        <v>209</v>
      </c>
      <c r="D53" t="s">
        <v>377</v>
      </c>
      <c r="E53" t="s">
        <v>210</v>
      </c>
      <c r="F53" t="n">
        <v>68</v>
      </c>
      <c r="G53" t="n">
        <v>92</v>
      </c>
      <c r="H53" t="n">
        <v>75</v>
      </c>
      <c r="I53" t="n">
        <v>85</v>
      </c>
      <c r="J53" t="n">
        <v>124</v>
      </c>
      <c r="K53" t="n">
        <v>120</v>
      </c>
      <c r="L53" t="n">
        <v>144</v>
      </c>
      <c r="M53" t="n">
        <v>138</v>
      </c>
      <c r="N53" t="n">
        <v>135</v>
      </c>
      <c r="O53" t="n">
        <v>112</v>
      </c>
      <c r="P53" t="n">
        <v>144</v>
      </c>
      <c r="Q53" t="n">
        <v>152</v>
      </c>
      <c r="R53" t="n">
        <v>139</v>
      </c>
      <c r="S53" t="n">
        <v>141</v>
      </c>
      <c r="T53" t="n">
        <v>137</v>
      </c>
      <c r="U53" t="n">
        <v>120</v>
      </c>
      <c r="V53" t="n">
        <v>116</v>
      </c>
      <c r="W53" t="n">
        <v>106</v>
      </c>
      <c r="X53" t="n">
        <v>123</v>
      </c>
      <c r="Y53" t="n">
        <v>113</v>
      </c>
      <c r="Z53" t="n">
        <v>134</v>
      </c>
      <c r="AA53" t="n">
        <v>124</v>
      </c>
      <c r="AB53" t="n">
        <v>137</v>
      </c>
      <c r="AC53" t="n">
        <v>146</v>
      </c>
      <c r="AD53" t="n">
        <v>124</v>
      </c>
      <c r="AE53" t="n">
        <v>124</v>
      </c>
      <c r="AF53" t="n">
        <v>149</v>
      </c>
    </row>
    <row r="54">
      <c r="A54" t="s">
        <v>7</v>
      </c>
      <c r="B54" t="s">
        <v>378</v>
      </c>
      <c r="C54" t="s">
        <v>209</v>
      </c>
      <c r="D54" t="s">
        <v>379</v>
      </c>
      <c r="E54" t="s">
        <v>210</v>
      </c>
      <c r="F54" t="n">
        <v>267</v>
      </c>
      <c r="G54" t="n">
        <v>294</v>
      </c>
      <c r="H54" t="n">
        <v>292</v>
      </c>
      <c r="I54" t="n">
        <v>323</v>
      </c>
      <c r="J54" t="n">
        <v>391</v>
      </c>
      <c r="K54" t="n">
        <v>390</v>
      </c>
      <c r="L54" t="n">
        <v>430</v>
      </c>
      <c r="M54" t="n">
        <v>398</v>
      </c>
      <c r="N54" t="n">
        <v>405</v>
      </c>
      <c r="O54" t="n">
        <v>363</v>
      </c>
      <c r="P54" t="n">
        <v>412</v>
      </c>
      <c r="Q54" t="n">
        <v>458</v>
      </c>
      <c r="R54" t="n">
        <v>441</v>
      </c>
      <c r="S54" t="n">
        <v>445</v>
      </c>
      <c r="T54" t="n">
        <v>479</v>
      </c>
      <c r="U54" t="n">
        <v>447</v>
      </c>
      <c r="V54" t="n">
        <v>469</v>
      </c>
      <c r="W54" t="n">
        <v>435</v>
      </c>
      <c r="X54" t="n">
        <v>462</v>
      </c>
      <c r="Y54" t="n">
        <v>480</v>
      </c>
      <c r="Z54" t="n">
        <v>495</v>
      </c>
      <c r="AA54" t="n">
        <v>481</v>
      </c>
      <c r="AB54" t="n">
        <v>509</v>
      </c>
      <c r="AC54" t="n">
        <v>561</v>
      </c>
      <c r="AD54" t="n">
        <v>516</v>
      </c>
      <c r="AE54" t="n">
        <v>495</v>
      </c>
      <c r="AF54" t="n">
        <v>686</v>
      </c>
    </row>
    <row r="55">
      <c r="A55" t="s">
        <v>7</v>
      </c>
      <c r="B55" t="s">
        <v>380</v>
      </c>
      <c r="C55" t="s">
        <v>209</v>
      </c>
      <c r="D55" t="s">
        <v>381</v>
      </c>
      <c r="E55" t="s">
        <v>210</v>
      </c>
      <c r="F55" t="n">
        <v>199</v>
      </c>
      <c r="G55" t="n">
        <v>202</v>
      </c>
      <c r="H55" t="n">
        <v>217</v>
      </c>
      <c r="I55" t="n">
        <v>238</v>
      </c>
      <c r="J55" t="n">
        <v>267</v>
      </c>
      <c r="K55" t="n">
        <v>270</v>
      </c>
      <c r="L55" t="n">
        <v>286</v>
      </c>
      <c r="M55" t="n">
        <v>260</v>
      </c>
      <c r="N55" t="n">
        <v>270</v>
      </c>
      <c r="O55" t="n">
        <v>251</v>
      </c>
      <c r="P55" t="n">
        <v>268</v>
      </c>
      <c r="Q55" t="n">
        <v>306</v>
      </c>
      <c r="R55" t="n">
        <v>302</v>
      </c>
      <c r="S55" t="n">
        <v>304</v>
      </c>
      <c r="T55" t="n">
        <v>342</v>
      </c>
      <c r="U55" t="n">
        <v>327</v>
      </c>
      <c r="V55" t="n">
        <v>353</v>
      </c>
      <c r="W55" t="n">
        <v>329</v>
      </c>
      <c r="X55" t="n">
        <v>339</v>
      </c>
      <c r="Y55" t="n">
        <v>367</v>
      </c>
      <c r="Z55" t="n">
        <v>361</v>
      </c>
      <c r="AA55" t="n">
        <v>357</v>
      </c>
      <c r="AB55" t="n">
        <v>372</v>
      </c>
      <c r="AC55" t="n">
        <v>415</v>
      </c>
      <c r="AD55" t="n">
        <v>392</v>
      </c>
      <c r="AE55" t="n">
        <v>371</v>
      </c>
      <c r="AF55" t="n">
        <v>537</v>
      </c>
    </row>
    <row r="56">
      <c r="A56" t="s">
        <v>7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7</v>
      </c>
      <c r="B57" t="s">
        <v>384</v>
      </c>
      <c r="C57" t="s">
        <v>209</v>
      </c>
      <c r="D57" t="s">
        <v>385</v>
      </c>
      <c r="E57" t="s">
        <v>210</v>
      </c>
      <c r="F57" t="n">
        <v>9877.999</v>
      </c>
      <c r="G57" t="n">
        <v>10471</v>
      </c>
      <c r="H57" t="n">
        <v>10936.999</v>
      </c>
      <c r="I57" t="n">
        <v>11695.999</v>
      </c>
      <c r="J57" t="n">
        <v>13199.999</v>
      </c>
      <c r="K57" t="n">
        <v>13620.001</v>
      </c>
      <c r="L57" t="n">
        <v>14161.999</v>
      </c>
      <c r="M57" t="n">
        <v>14075.999</v>
      </c>
      <c r="N57" t="n">
        <v>13595</v>
      </c>
      <c r="O57" t="n">
        <v>13985.999</v>
      </c>
      <c r="P57" t="n">
        <v>14642.001</v>
      </c>
      <c r="Q57" t="n">
        <v>15640.001</v>
      </c>
      <c r="R57" t="n">
        <v>16581</v>
      </c>
      <c r="S57" t="n">
        <v>17654.001</v>
      </c>
      <c r="T57" t="n">
        <v>17092.999</v>
      </c>
      <c r="U57" t="n">
        <v>17289.999</v>
      </c>
      <c r="V57" t="n">
        <v>20470.004</v>
      </c>
      <c r="W57" t="n">
        <v>18173.999</v>
      </c>
      <c r="X57" t="n">
        <v>19784.997</v>
      </c>
      <c r="Y57" t="n">
        <v>20536.001</v>
      </c>
      <c r="Z57" t="n">
        <v>23185.998</v>
      </c>
      <c r="AA57" t="n">
        <v>23325.001</v>
      </c>
      <c r="AB57" t="n">
        <v>24202</v>
      </c>
      <c r="AC57" t="n">
        <v>25605.001</v>
      </c>
      <c r="AD57" t="n">
        <v>27733.999</v>
      </c>
      <c r="AE57" t="n">
        <v>25759.998</v>
      </c>
      <c r="AF57" t="n">
        <v>27228</v>
      </c>
    </row>
    <row r="58">
      <c r="A58" t="s">
        <v>7</v>
      </c>
      <c r="B58" t="s">
        <v>386</v>
      </c>
      <c r="C58" t="s">
        <v>209</v>
      </c>
      <c r="D58" t="s">
        <v>387</v>
      </c>
      <c r="E58" t="s">
        <v>210</v>
      </c>
      <c r="F58" t="n">
        <v>9877.999</v>
      </c>
      <c r="G58" t="n">
        <v>10471</v>
      </c>
      <c r="H58" t="n">
        <v>10936.999</v>
      </c>
      <c r="I58" t="n">
        <v>11695.999</v>
      </c>
      <c r="J58" t="n">
        <v>13199.999</v>
      </c>
      <c r="K58" t="n">
        <v>13620.001</v>
      </c>
      <c r="L58" t="n">
        <v>14161.999</v>
      </c>
      <c r="M58" t="n">
        <v>14075.999</v>
      </c>
      <c r="N58" t="n">
        <v>13595</v>
      </c>
      <c r="O58" t="n">
        <v>13985.999</v>
      </c>
      <c r="P58" t="n">
        <v>14642.001</v>
      </c>
      <c r="Q58" t="n">
        <v>15640.001</v>
      </c>
      <c r="R58" t="n">
        <v>16581</v>
      </c>
      <c r="S58" t="n">
        <v>17654.001</v>
      </c>
      <c r="T58" t="n">
        <v>17092.999</v>
      </c>
      <c r="U58" t="n">
        <v>17289.999</v>
      </c>
      <c r="V58" t="n">
        <v>20470.004</v>
      </c>
      <c r="W58" t="n">
        <v>18173.999</v>
      </c>
      <c r="X58" t="n">
        <v>19784.997</v>
      </c>
      <c r="Y58" t="n">
        <v>20536.001</v>
      </c>
      <c r="Z58" t="n">
        <v>23185.998</v>
      </c>
      <c r="AA58" t="n">
        <v>23325.001</v>
      </c>
      <c r="AB58" t="n">
        <v>24202</v>
      </c>
      <c r="AC58" t="n">
        <v>25605.001</v>
      </c>
      <c r="AD58" t="n">
        <v>27733.999</v>
      </c>
      <c r="AE58" t="n">
        <v>25759.998</v>
      </c>
      <c r="AF58" t="n">
        <v>27228</v>
      </c>
    </row>
    <row r="59">
      <c r="A59" t="s">
        <v>7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9</v>
      </c>
      <c r="B2" t="s">
        <v>197</v>
      </c>
      <c r="C2" t="s">
        <v>209</v>
      </c>
      <c r="D2" t="s">
        <v>199</v>
      </c>
      <c r="E2" t="s">
        <v>210</v>
      </c>
      <c r="F2" t="n">
        <v>206</v>
      </c>
      <c r="G2" t="n">
        <v>202</v>
      </c>
      <c r="H2" t="n">
        <v>210</v>
      </c>
      <c r="I2" t="n">
        <v>243</v>
      </c>
      <c r="J2" t="n">
        <v>255</v>
      </c>
      <c r="K2" t="n">
        <v>264</v>
      </c>
      <c r="L2" t="n">
        <v>225</v>
      </c>
      <c r="M2" t="n">
        <v>214</v>
      </c>
      <c r="N2" t="n">
        <v>207</v>
      </c>
      <c r="O2" t="n">
        <v>221</v>
      </c>
      <c r="P2" t="n">
        <v>259</v>
      </c>
      <c r="Q2" t="n">
        <v>324</v>
      </c>
      <c r="R2" t="n">
        <v>306</v>
      </c>
      <c r="S2" t="n">
        <v>299</v>
      </c>
      <c r="T2" t="n">
        <v>255</v>
      </c>
      <c r="U2" t="n">
        <v>306</v>
      </c>
      <c r="V2" t="n">
        <v>398</v>
      </c>
      <c r="W2" t="n">
        <v>297</v>
      </c>
      <c r="X2" t="n">
        <v>309</v>
      </c>
      <c r="Y2" t="n">
        <v>274</v>
      </c>
      <c r="Z2" t="n">
        <v>283</v>
      </c>
      <c r="AA2" t="n">
        <v>304</v>
      </c>
      <c r="AB2" t="n">
        <v>309</v>
      </c>
      <c r="AC2" t="n">
        <v>345</v>
      </c>
      <c r="AD2" t="n">
        <v>377</v>
      </c>
      <c r="AE2" t="n">
        <v>298</v>
      </c>
      <c r="AF2" t="n">
        <v>351</v>
      </c>
    </row>
    <row r="3">
      <c r="A3" t="s">
        <v>9</v>
      </c>
      <c r="B3" t="s">
        <v>276</v>
      </c>
      <c r="C3" t="s">
        <v>209</v>
      </c>
      <c r="D3" t="s">
        <v>277</v>
      </c>
      <c r="E3" t="s">
        <v>210</v>
      </c>
      <c r="F3" t="n">
        <v>145</v>
      </c>
      <c r="G3" t="n">
        <v>111</v>
      </c>
      <c r="H3" t="n">
        <v>103</v>
      </c>
      <c r="I3" t="n">
        <v>81</v>
      </c>
      <c r="J3" t="n">
        <v>81</v>
      </c>
      <c r="K3" t="n">
        <v>56</v>
      </c>
      <c r="L3" t="n">
        <v>38</v>
      </c>
      <c r="M3" t="n">
        <v>51</v>
      </c>
      <c r="N3" t="n">
        <v>57</v>
      </c>
      <c r="O3" t="n">
        <v>65</v>
      </c>
      <c r="P3" t="n">
        <v>63</v>
      </c>
      <c r="Q3" t="n">
        <v>81</v>
      </c>
      <c r="R3" t="n">
        <v>86</v>
      </c>
      <c r="S3" t="n">
        <v>71</v>
      </c>
      <c r="T3" t="n">
        <v>83</v>
      </c>
      <c r="U3" t="n">
        <v>67</v>
      </c>
      <c r="V3" t="n">
        <v>58</v>
      </c>
      <c r="W3" t="n">
        <v>57</v>
      </c>
      <c r="X3" t="n">
        <v>56</v>
      </c>
      <c r="Y3" t="n">
        <v>52</v>
      </c>
      <c r="Z3" t="n">
        <v>53</v>
      </c>
      <c r="AA3" t="n">
        <v>42</v>
      </c>
      <c r="AB3" t="n">
        <v>44</v>
      </c>
      <c r="AC3" t="n">
        <v>51</v>
      </c>
      <c r="AD3" t="n">
        <v>83</v>
      </c>
      <c r="AE3" t="n">
        <v>71</v>
      </c>
      <c r="AF3" t="n">
        <v>48</v>
      </c>
    </row>
    <row r="4">
      <c r="A4" t="s">
        <v>9</v>
      </c>
      <c r="B4" t="s">
        <v>278</v>
      </c>
      <c r="C4" t="s">
        <v>209</v>
      </c>
      <c r="D4" t="s">
        <v>279</v>
      </c>
      <c r="E4" t="s">
        <v>210</v>
      </c>
      <c r="F4" t="n">
        <v>2486.999</v>
      </c>
      <c r="G4" t="n">
        <v>2570.999</v>
      </c>
      <c r="H4" t="n">
        <v>2778.002</v>
      </c>
      <c r="I4" t="n">
        <v>2771.999</v>
      </c>
      <c r="J4" t="n">
        <v>2958</v>
      </c>
      <c r="K4" t="n">
        <v>2777.002</v>
      </c>
      <c r="L4" t="n">
        <v>2847.001</v>
      </c>
      <c r="M4" t="n">
        <v>2557.001</v>
      </c>
      <c r="N4" t="n">
        <v>2806</v>
      </c>
      <c r="O4" t="n">
        <v>2968.001</v>
      </c>
      <c r="P4" t="n">
        <v>2616.998</v>
      </c>
      <c r="Q4" t="n">
        <v>2897</v>
      </c>
      <c r="R4" t="n">
        <v>2907.001</v>
      </c>
      <c r="S4" t="n">
        <v>2927</v>
      </c>
      <c r="T4" t="n">
        <v>2491</v>
      </c>
      <c r="U4" t="n">
        <v>3019.001</v>
      </c>
      <c r="V4" t="n">
        <v>3511.999</v>
      </c>
      <c r="W4" t="n">
        <v>3510.001</v>
      </c>
      <c r="X4" t="n">
        <v>3637</v>
      </c>
      <c r="Y4" t="n">
        <v>3447.999</v>
      </c>
      <c r="Z4" t="n">
        <v>3546</v>
      </c>
      <c r="AA4" t="n">
        <v>3969.999</v>
      </c>
      <c r="AB4" t="n">
        <v>4316.001</v>
      </c>
      <c r="AC4" t="n">
        <v>4457</v>
      </c>
      <c r="AD4" t="n">
        <v>6060</v>
      </c>
      <c r="AE4" t="n">
        <v>4660.001</v>
      </c>
      <c r="AF4" t="n">
        <v>4030.001</v>
      </c>
    </row>
    <row r="5">
      <c r="A5" t="s">
        <v>9</v>
      </c>
      <c r="B5" t="s">
        <v>280</v>
      </c>
      <c r="C5" t="s">
        <v>209</v>
      </c>
      <c r="D5" t="s">
        <v>281</v>
      </c>
      <c r="E5" t="s">
        <v>210</v>
      </c>
      <c r="F5" t="n">
        <v>264.328</v>
      </c>
      <c r="G5" t="n">
        <v>249.974</v>
      </c>
      <c r="H5" t="n">
        <v>238.39</v>
      </c>
      <c r="I5" t="n">
        <v>239.851</v>
      </c>
      <c r="J5" t="n">
        <v>243.574</v>
      </c>
      <c r="K5" t="n">
        <v>226.001</v>
      </c>
      <c r="L5" t="n">
        <v>218.118</v>
      </c>
      <c r="M5" t="n">
        <v>230.597</v>
      </c>
      <c r="N5" t="n">
        <v>253.992</v>
      </c>
      <c r="O5" t="n">
        <v>285.595</v>
      </c>
      <c r="P5" t="n">
        <v>253.273</v>
      </c>
      <c r="Q5" t="n">
        <v>268.178</v>
      </c>
      <c r="R5" t="n">
        <v>257.447</v>
      </c>
      <c r="S5" t="n">
        <v>227.401</v>
      </c>
      <c r="T5" t="n">
        <v>243.935</v>
      </c>
      <c r="U5" t="n">
        <v>292.855</v>
      </c>
      <c r="V5" t="n">
        <v>305.067</v>
      </c>
      <c r="W5" t="n">
        <v>316.573</v>
      </c>
      <c r="X5" t="n">
        <v>336.147</v>
      </c>
      <c r="Y5" t="n">
        <v>340.226</v>
      </c>
      <c r="Z5" t="n">
        <v>367.762</v>
      </c>
      <c r="AA5" t="n">
        <v>384.243</v>
      </c>
      <c r="AB5" t="n">
        <v>408.502</v>
      </c>
      <c r="AC5" t="n">
        <v>391.932</v>
      </c>
      <c r="AD5" t="n">
        <v>573.902</v>
      </c>
      <c r="AE5" t="n">
        <v>458.133</v>
      </c>
      <c r="AF5" t="n">
        <v>378.865</v>
      </c>
    </row>
    <row r="6">
      <c r="A6" t="s">
        <v>9</v>
      </c>
      <c r="B6" t="s">
        <v>282</v>
      </c>
      <c r="C6" t="s">
        <v>209</v>
      </c>
      <c r="D6" t="s">
        <v>283</v>
      </c>
      <c r="E6" t="s">
        <v>210</v>
      </c>
      <c r="F6" t="n">
        <v>48.186</v>
      </c>
      <c r="G6" t="n">
        <v>46.26</v>
      </c>
      <c r="H6" t="n">
        <v>48.792</v>
      </c>
      <c r="I6" t="n">
        <v>52.951</v>
      </c>
      <c r="J6" t="n">
        <v>49.528</v>
      </c>
      <c r="K6" t="n">
        <v>43.568</v>
      </c>
      <c r="L6" t="n">
        <v>38.736</v>
      </c>
      <c r="M6" t="n">
        <v>29.349</v>
      </c>
      <c r="N6" t="n">
        <v>31.108</v>
      </c>
      <c r="O6" t="n">
        <v>33.439</v>
      </c>
      <c r="P6" t="n">
        <v>31.675</v>
      </c>
      <c r="Q6" t="n">
        <v>36.635</v>
      </c>
      <c r="R6" t="n">
        <v>37.754</v>
      </c>
      <c r="S6" t="n">
        <v>31.847</v>
      </c>
      <c r="T6" t="n">
        <v>24.694</v>
      </c>
      <c r="U6" t="n">
        <v>32.531</v>
      </c>
      <c r="V6" t="n">
        <v>38.452</v>
      </c>
      <c r="W6" t="n">
        <v>35.279</v>
      </c>
      <c r="X6" t="n">
        <v>37.971</v>
      </c>
      <c r="Y6" t="n">
        <v>34.22</v>
      </c>
      <c r="Z6" t="n">
        <v>37.97</v>
      </c>
      <c r="AA6" t="n">
        <v>48.36</v>
      </c>
      <c r="AB6" t="n">
        <v>50.552</v>
      </c>
      <c r="AC6" t="n">
        <v>50.717</v>
      </c>
      <c r="AD6" t="n">
        <v>44.328</v>
      </c>
      <c r="AE6" t="n">
        <v>37.591</v>
      </c>
      <c r="AF6" t="n">
        <v>27.616</v>
      </c>
    </row>
    <row r="7">
      <c r="A7" t="s">
        <v>9</v>
      </c>
      <c r="B7" t="s">
        <v>284</v>
      </c>
      <c r="C7" t="s">
        <v>209</v>
      </c>
      <c r="D7" t="s">
        <v>285</v>
      </c>
      <c r="E7" t="s">
        <v>210</v>
      </c>
      <c r="F7" t="n">
        <v>207.099</v>
      </c>
      <c r="G7" t="n">
        <v>198.661</v>
      </c>
      <c r="H7" t="n">
        <v>204.587</v>
      </c>
      <c r="I7" t="n">
        <v>215.174</v>
      </c>
      <c r="J7" t="n">
        <v>278.363</v>
      </c>
      <c r="K7" t="n">
        <v>240.207</v>
      </c>
      <c r="L7" t="n">
        <v>203.615</v>
      </c>
      <c r="M7" t="n">
        <v>177.191</v>
      </c>
      <c r="N7" t="n">
        <v>191.915</v>
      </c>
      <c r="O7" t="n">
        <v>232.462</v>
      </c>
      <c r="P7" t="n">
        <v>184.102</v>
      </c>
      <c r="Q7" t="n">
        <v>221.48</v>
      </c>
      <c r="R7" t="n">
        <v>205.804</v>
      </c>
      <c r="S7" t="n">
        <v>197.218</v>
      </c>
      <c r="T7" t="n">
        <v>145.772</v>
      </c>
      <c r="U7" t="n">
        <v>181.689</v>
      </c>
      <c r="V7" t="n">
        <v>186.361</v>
      </c>
      <c r="W7" t="n">
        <v>181.053</v>
      </c>
      <c r="X7" t="n">
        <v>179.293</v>
      </c>
      <c r="Y7" t="n">
        <v>172.453</v>
      </c>
      <c r="Z7" t="n">
        <v>178.765</v>
      </c>
      <c r="AA7" t="n">
        <v>207.37</v>
      </c>
      <c r="AB7" t="n">
        <v>200.072</v>
      </c>
      <c r="AC7" t="n">
        <v>220.181</v>
      </c>
      <c r="AD7" t="n">
        <v>317.048</v>
      </c>
      <c r="AE7" t="n">
        <v>264.969</v>
      </c>
      <c r="AF7" t="n">
        <v>234.815</v>
      </c>
    </row>
    <row r="8">
      <c r="A8" t="s">
        <v>9</v>
      </c>
      <c r="B8" t="s">
        <v>286</v>
      </c>
      <c r="C8" t="s">
        <v>209</v>
      </c>
      <c r="D8" t="s">
        <v>287</v>
      </c>
      <c r="E8" t="s">
        <v>210</v>
      </c>
      <c r="F8" t="n">
        <v>78.578</v>
      </c>
      <c r="G8" t="n">
        <v>68.682</v>
      </c>
      <c r="H8" t="n">
        <v>68.865</v>
      </c>
      <c r="I8" t="n">
        <v>38.674</v>
      </c>
      <c r="J8" t="n">
        <v>28.842</v>
      </c>
      <c r="K8" t="n">
        <v>35.831</v>
      </c>
      <c r="L8" t="n">
        <v>30.078</v>
      </c>
      <c r="M8" t="n">
        <v>27.722</v>
      </c>
      <c r="N8" t="n">
        <v>36.074</v>
      </c>
      <c r="O8" t="n">
        <v>35.795</v>
      </c>
      <c r="P8" t="n">
        <v>37.82</v>
      </c>
      <c r="Q8" t="n">
        <v>68.301</v>
      </c>
      <c r="R8" t="n">
        <v>88.16</v>
      </c>
      <c r="S8" t="n">
        <v>59.154</v>
      </c>
      <c r="T8" t="n">
        <v>55.09</v>
      </c>
      <c r="U8" t="n">
        <v>58.223</v>
      </c>
      <c r="V8" t="n">
        <v>35.863</v>
      </c>
      <c r="W8" t="n">
        <v>49.825</v>
      </c>
      <c r="X8" t="n">
        <v>47.646</v>
      </c>
      <c r="Y8" t="n">
        <v>60.981</v>
      </c>
      <c r="Z8" t="n">
        <v>46.088</v>
      </c>
      <c r="AA8" t="n">
        <v>54.296</v>
      </c>
      <c r="AB8" t="n">
        <v>65.131</v>
      </c>
      <c r="AC8" t="n">
        <v>73.357</v>
      </c>
      <c r="AD8" t="n">
        <v>129.106</v>
      </c>
      <c r="AE8" t="n">
        <v>102.883</v>
      </c>
      <c r="AF8" t="n">
        <v>85.69</v>
      </c>
    </row>
    <row r="9">
      <c r="A9" t="s">
        <v>9</v>
      </c>
      <c r="B9" t="s">
        <v>288</v>
      </c>
      <c r="C9" t="s">
        <v>209</v>
      </c>
      <c r="D9" t="s">
        <v>289</v>
      </c>
      <c r="E9" t="s">
        <v>210</v>
      </c>
      <c r="F9" t="n">
        <v>255.451</v>
      </c>
      <c r="G9" t="n">
        <v>276.314</v>
      </c>
      <c r="H9" t="n">
        <v>298.017</v>
      </c>
      <c r="I9" t="n">
        <v>313.259</v>
      </c>
      <c r="J9" t="n">
        <v>330.556</v>
      </c>
      <c r="K9" t="n">
        <v>289.443</v>
      </c>
      <c r="L9" t="n">
        <v>261.567</v>
      </c>
      <c r="M9" t="n">
        <v>243.629</v>
      </c>
      <c r="N9" t="n">
        <v>257.686</v>
      </c>
      <c r="O9" t="n">
        <v>227.99</v>
      </c>
      <c r="P9" t="n">
        <v>215.896</v>
      </c>
      <c r="Q9" t="n">
        <v>258.193</v>
      </c>
      <c r="R9" t="n">
        <v>242.53</v>
      </c>
      <c r="S9" t="n">
        <v>260.914</v>
      </c>
      <c r="T9" t="n">
        <v>262.524</v>
      </c>
      <c r="U9" t="n">
        <v>281.711</v>
      </c>
      <c r="V9" t="n">
        <v>306.987</v>
      </c>
      <c r="W9" t="n">
        <v>297.978</v>
      </c>
      <c r="X9" t="n">
        <v>344.541</v>
      </c>
      <c r="Y9" t="n">
        <v>311.419</v>
      </c>
      <c r="Z9" t="n">
        <v>289.064</v>
      </c>
      <c r="AA9" t="n">
        <v>318.252</v>
      </c>
      <c r="AB9" t="n">
        <v>389.083</v>
      </c>
      <c r="AC9" t="n">
        <v>346.446</v>
      </c>
      <c r="AD9" t="n">
        <v>517.585</v>
      </c>
      <c r="AE9" t="n">
        <v>469.278</v>
      </c>
      <c r="AF9" t="n">
        <v>426.027</v>
      </c>
    </row>
    <row r="10">
      <c r="A10" t="s">
        <v>9</v>
      </c>
      <c r="B10" t="s">
        <v>290</v>
      </c>
      <c r="C10" t="s">
        <v>209</v>
      </c>
      <c r="D10" t="s">
        <v>291</v>
      </c>
      <c r="E10" t="s">
        <v>210</v>
      </c>
      <c r="F10" t="n">
        <v>310.069</v>
      </c>
      <c r="G10" t="n">
        <v>338.401</v>
      </c>
      <c r="H10" t="n">
        <v>358.645</v>
      </c>
      <c r="I10" t="n">
        <v>379.387</v>
      </c>
      <c r="J10" t="n">
        <v>392.968</v>
      </c>
      <c r="K10" t="n">
        <v>358.104</v>
      </c>
      <c r="L10" t="n">
        <v>334.686</v>
      </c>
      <c r="M10" t="n">
        <v>319.933</v>
      </c>
      <c r="N10" t="n">
        <v>342.32</v>
      </c>
      <c r="O10" t="n">
        <v>316.457</v>
      </c>
      <c r="P10" t="n">
        <v>292.233</v>
      </c>
      <c r="Q10" t="n">
        <v>353.461</v>
      </c>
      <c r="R10" t="n">
        <v>336.126</v>
      </c>
      <c r="S10" t="n">
        <v>345.453</v>
      </c>
      <c r="T10" t="n">
        <v>339.369</v>
      </c>
      <c r="U10" t="n">
        <v>360.977</v>
      </c>
      <c r="V10" t="n">
        <v>389.29</v>
      </c>
      <c r="W10" t="n">
        <v>381.915</v>
      </c>
      <c r="X10" t="n">
        <v>440.438</v>
      </c>
      <c r="Y10" t="n">
        <v>420.744</v>
      </c>
      <c r="Z10" t="n">
        <v>395.812</v>
      </c>
      <c r="AA10" t="n">
        <v>458.814</v>
      </c>
      <c r="AB10" t="n">
        <v>506.142</v>
      </c>
      <c r="AC10" t="n">
        <v>487.815</v>
      </c>
      <c r="AD10" t="n">
        <v>714.464</v>
      </c>
      <c r="AE10" t="n">
        <v>644.755</v>
      </c>
      <c r="AF10" t="n">
        <v>583.336</v>
      </c>
    </row>
    <row r="11">
      <c r="A11" t="s">
        <v>9</v>
      </c>
      <c r="B11" t="s">
        <v>292</v>
      </c>
      <c r="C11" t="s">
        <v>209</v>
      </c>
      <c r="D11" t="s">
        <v>293</v>
      </c>
      <c r="E11" t="s">
        <v>210</v>
      </c>
      <c r="F11" t="n">
        <v>54.618</v>
      </c>
      <c r="G11" t="n">
        <v>62.087</v>
      </c>
      <c r="H11" t="n">
        <v>60.628</v>
      </c>
      <c r="I11" t="n">
        <v>66.128</v>
      </c>
      <c r="J11" t="n">
        <v>62.412</v>
      </c>
      <c r="K11" t="n">
        <v>68.661</v>
      </c>
      <c r="L11" t="n">
        <v>73.119</v>
      </c>
      <c r="M11" t="n">
        <v>76.304</v>
      </c>
      <c r="N11" t="n">
        <v>84.634</v>
      </c>
      <c r="O11" t="n">
        <v>88.467</v>
      </c>
      <c r="P11" t="n">
        <v>76.337</v>
      </c>
      <c r="Q11" t="n">
        <v>95.268</v>
      </c>
      <c r="R11" t="n">
        <v>93.596</v>
      </c>
      <c r="S11" t="n">
        <v>84.539</v>
      </c>
      <c r="T11" t="n">
        <v>76.845</v>
      </c>
      <c r="U11" t="n">
        <v>79.266</v>
      </c>
      <c r="V11" t="n">
        <v>82.303</v>
      </c>
      <c r="W11" t="n">
        <v>83.937</v>
      </c>
      <c r="X11" t="n">
        <v>95.897</v>
      </c>
      <c r="Y11" t="n">
        <v>109.325</v>
      </c>
      <c r="Z11" t="n">
        <v>106.748</v>
      </c>
      <c r="AA11" t="n">
        <v>140.562</v>
      </c>
      <c r="AB11" t="n">
        <v>117.059</v>
      </c>
      <c r="AC11" t="n">
        <v>141.369</v>
      </c>
      <c r="AD11" t="n">
        <v>196.879</v>
      </c>
      <c r="AE11" t="n">
        <v>175.477</v>
      </c>
      <c r="AF11" t="n">
        <v>157.309</v>
      </c>
    </row>
    <row r="12">
      <c r="A12" t="s">
        <v>9</v>
      </c>
      <c r="B12" t="s">
        <v>294</v>
      </c>
      <c r="C12" t="s">
        <v>209</v>
      </c>
      <c r="D12" t="s">
        <v>295</v>
      </c>
      <c r="E12" t="s">
        <v>210</v>
      </c>
      <c r="F12" t="n">
        <v>296.571</v>
      </c>
      <c r="G12" t="n">
        <v>271.741</v>
      </c>
      <c r="H12" t="n">
        <v>284.432</v>
      </c>
      <c r="I12" t="n">
        <v>264.906</v>
      </c>
      <c r="J12" t="n">
        <v>267.565</v>
      </c>
      <c r="K12" t="n">
        <v>242.691</v>
      </c>
      <c r="L12" t="n">
        <v>229.121</v>
      </c>
      <c r="M12" t="n">
        <v>201.21</v>
      </c>
      <c r="N12" t="n">
        <v>216.625</v>
      </c>
      <c r="O12" t="n">
        <v>240.418</v>
      </c>
      <c r="P12" t="n">
        <v>218.747</v>
      </c>
      <c r="Q12" t="n">
        <v>241.671</v>
      </c>
      <c r="R12" t="n">
        <v>234.388</v>
      </c>
      <c r="S12" t="n">
        <v>232.172</v>
      </c>
      <c r="T12" t="n">
        <v>201.998</v>
      </c>
      <c r="U12" t="n">
        <v>244.431</v>
      </c>
      <c r="V12" t="n">
        <v>279.457</v>
      </c>
      <c r="W12" t="n">
        <v>289.002</v>
      </c>
      <c r="X12" t="n">
        <v>289.416</v>
      </c>
      <c r="Y12" t="n">
        <v>287.052</v>
      </c>
      <c r="Z12" t="n">
        <v>316.266</v>
      </c>
      <c r="AA12" t="n">
        <v>329.192</v>
      </c>
      <c r="AB12" t="n">
        <v>364.496</v>
      </c>
      <c r="AC12" t="n">
        <v>391.613</v>
      </c>
      <c r="AD12" t="n">
        <v>514.604</v>
      </c>
      <c r="AE12" t="n">
        <v>409.124</v>
      </c>
      <c r="AF12" t="n">
        <v>366.677</v>
      </c>
    </row>
    <row r="13">
      <c r="A13" t="s">
        <v>9</v>
      </c>
      <c r="B13" t="s">
        <v>296</v>
      </c>
      <c r="C13" t="s">
        <v>209</v>
      </c>
      <c r="D13" t="s">
        <v>297</v>
      </c>
      <c r="E13" t="s">
        <v>210</v>
      </c>
      <c r="F13" t="n">
        <v>304.521</v>
      </c>
      <c r="G13" t="n">
        <v>311.137</v>
      </c>
      <c r="H13" t="n">
        <v>325.015</v>
      </c>
      <c r="I13" t="n">
        <v>379.718</v>
      </c>
      <c r="J13" t="n">
        <v>417.533</v>
      </c>
      <c r="K13" t="n">
        <v>359.934</v>
      </c>
      <c r="L13" t="n">
        <v>350.806</v>
      </c>
      <c r="M13" t="n">
        <v>306.993</v>
      </c>
      <c r="N13" t="n">
        <v>320.317</v>
      </c>
      <c r="O13" t="n">
        <v>340.986</v>
      </c>
      <c r="P13" t="n">
        <v>318.65</v>
      </c>
      <c r="Q13" t="n">
        <v>382.9</v>
      </c>
      <c r="R13" t="n">
        <v>411.46</v>
      </c>
      <c r="S13" t="n">
        <v>424.253</v>
      </c>
      <c r="T13" t="n">
        <v>325.103</v>
      </c>
      <c r="U13" t="n">
        <v>361.943</v>
      </c>
      <c r="V13" t="n">
        <v>465.757</v>
      </c>
      <c r="W13" t="n">
        <v>468.454</v>
      </c>
      <c r="X13" t="n">
        <v>481.782</v>
      </c>
      <c r="Y13" t="n">
        <v>440.054</v>
      </c>
      <c r="Z13" t="n">
        <v>441.009</v>
      </c>
      <c r="AA13" t="n">
        <v>490.131</v>
      </c>
      <c r="AB13" t="n">
        <v>524.071</v>
      </c>
      <c r="AC13" t="n">
        <v>552.464</v>
      </c>
      <c r="AD13" t="n">
        <v>708.565</v>
      </c>
      <c r="AE13" t="n">
        <v>488.103</v>
      </c>
      <c r="AF13" t="n">
        <v>461.385</v>
      </c>
    </row>
    <row r="14">
      <c r="A14" t="s">
        <v>9</v>
      </c>
      <c r="B14" t="s">
        <v>298</v>
      </c>
      <c r="C14" t="s">
        <v>209</v>
      </c>
      <c r="D14" t="s">
        <v>299</v>
      </c>
      <c r="E14" t="s">
        <v>210</v>
      </c>
      <c r="F14" t="n">
        <v>118.457</v>
      </c>
      <c r="G14" t="n">
        <v>141.186</v>
      </c>
      <c r="H14" t="n">
        <v>155.216</v>
      </c>
      <c r="I14" t="n">
        <v>164.469</v>
      </c>
      <c r="J14" t="n">
        <v>174.38</v>
      </c>
      <c r="K14" t="n">
        <v>214.309</v>
      </c>
      <c r="L14" t="n">
        <v>258.288</v>
      </c>
      <c r="M14" t="n">
        <v>139.449</v>
      </c>
      <c r="N14" t="n">
        <v>130.292</v>
      </c>
      <c r="O14" t="n">
        <v>158.575</v>
      </c>
      <c r="P14" t="n">
        <v>167.625</v>
      </c>
      <c r="Q14" t="n">
        <v>193.754</v>
      </c>
      <c r="R14" t="n">
        <v>171.402</v>
      </c>
      <c r="S14" t="n">
        <v>146.173</v>
      </c>
      <c r="T14" t="n">
        <v>95.751</v>
      </c>
      <c r="U14" t="n">
        <v>186.176</v>
      </c>
      <c r="V14" t="n">
        <v>264.169</v>
      </c>
      <c r="W14" t="n">
        <v>199.003</v>
      </c>
      <c r="X14" t="n">
        <v>159.99</v>
      </c>
      <c r="Y14" t="n">
        <v>133.001</v>
      </c>
      <c r="Z14" t="n">
        <v>144.1</v>
      </c>
      <c r="AA14" t="n">
        <v>157.795</v>
      </c>
      <c r="AB14" t="n">
        <v>212.489</v>
      </c>
      <c r="AC14" t="n">
        <v>225.067</v>
      </c>
      <c r="AD14" t="n">
        <v>359.387</v>
      </c>
      <c r="AE14" t="n">
        <v>237.809</v>
      </c>
      <c r="AF14" t="n">
        <v>246.474</v>
      </c>
    </row>
    <row r="15">
      <c r="A15" t="s">
        <v>9</v>
      </c>
      <c r="B15" t="s">
        <v>300</v>
      </c>
      <c r="C15" t="s">
        <v>209</v>
      </c>
      <c r="D15" t="s">
        <v>301</v>
      </c>
      <c r="E15" t="s">
        <v>210</v>
      </c>
      <c r="F15" t="n">
        <v>261.394</v>
      </c>
      <c r="G15" t="n">
        <v>280.054</v>
      </c>
      <c r="H15" t="n">
        <v>308.028</v>
      </c>
      <c r="I15" t="n">
        <v>332.955</v>
      </c>
      <c r="J15" t="n">
        <v>334.711</v>
      </c>
      <c r="K15" t="n">
        <v>385.094</v>
      </c>
      <c r="L15" t="n">
        <v>439.804</v>
      </c>
      <c r="M15" t="n">
        <v>300.499</v>
      </c>
      <c r="N15" t="n">
        <v>283.065</v>
      </c>
      <c r="O15" t="n">
        <v>317.896</v>
      </c>
      <c r="P15" t="n">
        <v>321.82</v>
      </c>
      <c r="Q15" t="n">
        <v>358.429</v>
      </c>
      <c r="R15" t="n">
        <v>318.028</v>
      </c>
      <c r="S15" t="n">
        <v>292.129</v>
      </c>
      <c r="T15" t="n">
        <v>227.084</v>
      </c>
      <c r="U15" t="n">
        <v>342.169</v>
      </c>
      <c r="V15" t="n">
        <v>463.585</v>
      </c>
      <c r="W15" t="n">
        <v>403.083</v>
      </c>
      <c r="X15" t="n">
        <v>350.027</v>
      </c>
      <c r="Y15" t="n">
        <v>300.853</v>
      </c>
      <c r="Z15" t="n">
        <v>303.82</v>
      </c>
      <c r="AA15" t="n">
        <v>330.799</v>
      </c>
      <c r="AB15" t="n">
        <v>419.314</v>
      </c>
      <c r="AC15" t="n">
        <v>428.384</v>
      </c>
      <c r="AD15" t="n">
        <v>621.861</v>
      </c>
      <c r="AE15" t="n">
        <v>480.842</v>
      </c>
      <c r="AF15" t="n">
        <v>430.766</v>
      </c>
    </row>
    <row r="16">
      <c r="A16" t="s">
        <v>9</v>
      </c>
      <c r="B16" t="s">
        <v>302</v>
      </c>
      <c r="C16" t="s">
        <v>209</v>
      </c>
      <c r="D16" t="s">
        <v>303</v>
      </c>
      <c r="E16" t="s">
        <v>210</v>
      </c>
      <c r="F16" t="n">
        <v>142.937</v>
      </c>
      <c r="G16" t="n">
        <v>138.868</v>
      </c>
      <c r="H16" t="n">
        <v>152.812</v>
      </c>
      <c r="I16" t="n">
        <v>168.486</v>
      </c>
      <c r="J16" t="n">
        <v>160.331</v>
      </c>
      <c r="K16" t="n">
        <v>170.785</v>
      </c>
      <c r="L16" t="n">
        <v>181.516</v>
      </c>
      <c r="M16" t="n">
        <v>161.05</v>
      </c>
      <c r="N16" t="n">
        <v>152.773</v>
      </c>
      <c r="O16" t="n">
        <v>159.321</v>
      </c>
      <c r="P16" t="n">
        <v>154.195</v>
      </c>
      <c r="Q16" t="n">
        <v>164.675</v>
      </c>
      <c r="R16" t="n">
        <v>146.626</v>
      </c>
      <c r="S16" t="n">
        <v>145.956</v>
      </c>
      <c r="T16" t="n">
        <v>131.333</v>
      </c>
      <c r="U16" t="n">
        <v>155.993</v>
      </c>
      <c r="V16" t="n">
        <v>199.416</v>
      </c>
      <c r="W16" t="n">
        <v>204.08</v>
      </c>
      <c r="X16" t="n">
        <v>190.037</v>
      </c>
      <c r="Y16" t="n">
        <v>167.852</v>
      </c>
      <c r="Z16" t="n">
        <v>159.72</v>
      </c>
      <c r="AA16" t="n">
        <v>173.004</v>
      </c>
      <c r="AB16" t="n">
        <v>206.825</v>
      </c>
      <c r="AC16" t="n">
        <v>203.317</v>
      </c>
      <c r="AD16" t="n">
        <v>262.474</v>
      </c>
      <c r="AE16" t="n">
        <v>243.033</v>
      </c>
      <c r="AF16" t="n">
        <v>184.292</v>
      </c>
    </row>
    <row r="17">
      <c r="A17" t="s">
        <v>9</v>
      </c>
      <c r="B17" t="s">
        <v>304</v>
      </c>
      <c r="C17" t="s">
        <v>209</v>
      </c>
      <c r="D17" t="s">
        <v>305</v>
      </c>
      <c r="E17" t="s">
        <v>210</v>
      </c>
      <c r="F17" t="n">
        <v>241.34</v>
      </c>
      <c r="G17" t="n">
        <v>247.38</v>
      </c>
      <c r="H17" t="n">
        <v>266.299</v>
      </c>
      <c r="I17" t="n">
        <v>303.5</v>
      </c>
      <c r="J17" t="n">
        <v>322.048</v>
      </c>
      <c r="K17" t="n">
        <v>284.38</v>
      </c>
      <c r="L17" t="n">
        <v>290.796</v>
      </c>
      <c r="M17" t="n">
        <v>265.473</v>
      </c>
      <c r="N17" t="n">
        <v>280.672</v>
      </c>
      <c r="O17" t="n">
        <v>308.653</v>
      </c>
      <c r="P17" t="n">
        <v>278.931</v>
      </c>
      <c r="Q17" t="n">
        <v>318.341</v>
      </c>
      <c r="R17" t="n">
        <v>347.851</v>
      </c>
      <c r="S17" t="n">
        <v>374.933</v>
      </c>
      <c r="T17" t="n">
        <v>270.697</v>
      </c>
      <c r="U17" t="n">
        <v>287.43</v>
      </c>
      <c r="V17" t="n">
        <v>356.023</v>
      </c>
      <c r="W17" t="n">
        <v>365.18</v>
      </c>
      <c r="X17" t="n">
        <v>380.013</v>
      </c>
      <c r="Y17" t="n">
        <v>372.638</v>
      </c>
      <c r="Z17" t="n">
        <v>391.568</v>
      </c>
      <c r="AA17" t="n">
        <v>441.028</v>
      </c>
      <c r="AB17" t="n">
        <v>463.504</v>
      </c>
      <c r="AC17" t="n">
        <v>511.441</v>
      </c>
      <c r="AD17" t="n">
        <v>627.266</v>
      </c>
      <c r="AE17" t="n">
        <v>429.13</v>
      </c>
      <c r="AF17" t="n">
        <v>374.817</v>
      </c>
    </row>
    <row r="18">
      <c r="A18" t="s">
        <v>9</v>
      </c>
      <c r="B18" t="s">
        <v>306</v>
      </c>
      <c r="C18" t="s">
        <v>209</v>
      </c>
      <c r="D18" t="s">
        <v>307</v>
      </c>
      <c r="E18" t="s">
        <v>210</v>
      </c>
      <c r="F18" t="n">
        <v>378.659</v>
      </c>
      <c r="G18" t="n">
        <v>463.357</v>
      </c>
      <c r="H18" t="n">
        <v>575.228</v>
      </c>
      <c r="I18" t="n">
        <v>473.347</v>
      </c>
      <c r="J18" t="n">
        <v>523.034</v>
      </c>
      <c r="K18" t="n">
        <v>510.817</v>
      </c>
      <c r="L18" t="n">
        <v>624.178</v>
      </c>
      <c r="M18" t="n">
        <v>618.499</v>
      </c>
      <c r="N18" t="n">
        <v>772.761</v>
      </c>
      <c r="O18" t="n">
        <v>775.092</v>
      </c>
      <c r="P18" t="n">
        <v>599.609</v>
      </c>
      <c r="Q18" t="n">
        <v>556.733</v>
      </c>
      <c r="R18" t="n">
        <v>578.563</v>
      </c>
      <c r="S18" t="n">
        <v>645.481</v>
      </c>
      <c r="T18" t="n">
        <v>556.41</v>
      </c>
      <c r="U18" t="n">
        <v>730.87</v>
      </c>
      <c r="V18" t="n">
        <v>848.129</v>
      </c>
      <c r="W18" t="n">
        <v>880.561</v>
      </c>
      <c r="X18" t="n">
        <v>945.691</v>
      </c>
      <c r="Y18" t="n">
        <v>881.451</v>
      </c>
      <c r="Z18" t="n">
        <v>919.755</v>
      </c>
      <c r="AA18" t="n">
        <v>1074.663</v>
      </c>
      <c r="AB18" t="n">
        <v>1143.377</v>
      </c>
      <c r="AC18" t="n">
        <v>1154.298</v>
      </c>
      <c r="AD18" t="n">
        <v>1565.096</v>
      </c>
      <c r="AE18" t="n">
        <v>1137.971</v>
      </c>
      <c r="AF18" t="n">
        <v>914.716</v>
      </c>
    </row>
    <row r="19">
      <c r="A19" t="s">
        <v>9</v>
      </c>
      <c r="B19" t="s">
        <v>308</v>
      </c>
      <c r="C19" t="s">
        <v>209</v>
      </c>
      <c r="D19" t="s">
        <v>309</v>
      </c>
      <c r="E19" t="s">
        <v>210</v>
      </c>
      <c r="F19" t="n">
        <v>96.254</v>
      </c>
      <c r="G19" t="n">
        <v>95.352</v>
      </c>
      <c r="H19" t="n">
        <v>99.721</v>
      </c>
      <c r="I19" t="n">
        <v>91.536</v>
      </c>
      <c r="J19" t="n">
        <v>99.834</v>
      </c>
      <c r="K19" t="n">
        <v>90.375</v>
      </c>
      <c r="L19" t="n">
        <v>87.063</v>
      </c>
      <c r="M19" t="n">
        <v>79.535</v>
      </c>
      <c r="N19" t="n">
        <v>77.151</v>
      </c>
      <c r="O19" t="n">
        <v>81.208</v>
      </c>
      <c r="P19" t="n">
        <v>80.138</v>
      </c>
      <c r="Q19" t="n">
        <v>90.871</v>
      </c>
      <c r="R19" t="n">
        <v>91.42</v>
      </c>
      <c r="S19" t="n">
        <v>96.959</v>
      </c>
      <c r="T19" t="n">
        <v>100.848</v>
      </c>
      <c r="U19" t="n">
        <v>125.883</v>
      </c>
      <c r="V19" t="n">
        <v>144.015</v>
      </c>
      <c r="W19" t="n">
        <v>139.076</v>
      </c>
      <c r="X19" t="n">
        <v>148.576</v>
      </c>
      <c r="Y19" t="n">
        <v>137.327</v>
      </c>
      <c r="Z19" t="n">
        <v>147.185</v>
      </c>
      <c r="AA19" t="n">
        <v>151.103</v>
      </c>
      <c r="AB19" t="n">
        <v>170.84</v>
      </c>
      <c r="AC19" t="n">
        <v>194.798</v>
      </c>
      <c r="AD19" t="n">
        <v>243.76</v>
      </c>
      <c r="AE19" t="n">
        <v>206.5</v>
      </c>
      <c r="AF19" t="n">
        <v>171.318</v>
      </c>
    </row>
    <row r="20">
      <c r="A20" t="s">
        <v>9</v>
      </c>
      <c r="B20" t="s">
        <v>310</v>
      </c>
      <c r="C20" t="s">
        <v>209</v>
      </c>
      <c r="D20" t="s">
        <v>311</v>
      </c>
      <c r="E20" t="s">
        <v>210</v>
      </c>
      <c r="F20" t="n">
        <v>317</v>
      </c>
      <c r="G20" t="n">
        <v>394</v>
      </c>
      <c r="H20" t="n">
        <v>397</v>
      </c>
      <c r="I20" t="n">
        <v>387</v>
      </c>
      <c r="J20" t="n">
        <v>380</v>
      </c>
      <c r="K20" t="n">
        <v>355</v>
      </c>
      <c r="L20" t="n">
        <v>263</v>
      </c>
      <c r="M20" t="n">
        <v>301</v>
      </c>
      <c r="N20" t="n">
        <v>295</v>
      </c>
      <c r="O20" t="n">
        <v>309</v>
      </c>
      <c r="P20" t="n">
        <v>304</v>
      </c>
      <c r="Q20" t="n">
        <v>338</v>
      </c>
      <c r="R20" t="n">
        <v>314</v>
      </c>
      <c r="S20" t="n">
        <v>356</v>
      </c>
      <c r="T20" t="n">
        <v>212</v>
      </c>
      <c r="U20" t="n">
        <v>383</v>
      </c>
      <c r="V20" t="n">
        <v>415</v>
      </c>
      <c r="W20" t="n">
        <v>367</v>
      </c>
      <c r="X20" t="n">
        <v>367</v>
      </c>
      <c r="Y20" t="n">
        <v>483</v>
      </c>
      <c r="Z20" t="n">
        <v>429</v>
      </c>
      <c r="AA20" t="n">
        <v>481</v>
      </c>
      <c r="AB20" t="n">
        <v>553</v>
      </c>
      <c r="AC20" t="n">
        <v>615</v>
      </c>
      <c r="AD20" t="n">
        <v>748</v>
      </c>
      <c r="AE20" t="n">
        <v>535</v>
      </c>
      <c r="AF20" t="n">
        <v>1014</v>
      </c>
    </row>
    <row r="21">
      <c r="A21" t="s">
        <v>9</v>
      </c>
      <c r="B21" t="s">
        <v>312</v>
      </c>
      <c r="C21" t="s">
        <v>209</v>
      </c>
      <c r="D21" t="s">
        <v>313</v>
      </c>
      <c r="E21" t="s">
        <v>210</v>
      </c>
      <c r="F21" t="n">
        <v>708</v>
      </c>
      <c r="G21" t="n">
        <v>794</v>
      </c>
      <c r="H21" t="n">
        <v>801</v>
      </c>
      <c r="I21" t="n">
        <v>764</v>
      </c>
      <c r="J21" t="n">
        <v>837</v>
      </c>
      <c r="K21" t="n">
        <v>775</v>
      </c>
      <c r="L21" t="n">
        <v>631</v>
      </c>
      <c r="M21" t="n">
        <v>665</v>
      </c>
      <c r="N21" t="n">
        <v>687</v>
      </c>
      <c r="O21" t="n">
        <v>804</v>
      </c>
      <c r="P21" t="n">
        <v>734</v>
      </c>
      <c r="Q21" t="n">
        <v>792</v>
      </c>
      <c r="R21" t="n">
        <v>715</v>
      </c>
      <c r="S21" t="n">
        <v>758</v>
      </c>
      <c r="T21" t="n">
        <v>532</v>
      </c>
      <c r="U21" t="n">
        <v>765</v>
      </c>
      <c r="V21" t="n">
        <v>812</v>
      </c>
      <c r="W21" t="n">
        <v>765</v>
      </c>
      <c r="X21" t="n">
        <v>748</v>
      </c>
      <c r="Y21" t="n">
        <v>870</v>
      </c>
      <c r="Z21" t="n">
        <v>849</v>
      </c>
      <c r="AA21" t="n">
        <v>927</v>
      </c>
      <c r="AB21" t="n">
        <v>1044</v>
      </c>
      <c r="AC21" t="n">
        <v>1230</v>
      </c>
      <c r="AD21" t="n">
        <v>1415</v>
      </c>
      <c r="AE21" t="n">
        <v>1089</v>
      </c>
      <c r="AF21" t="n">
        <v>1694</v>
      </c>
    </row>
    <row r="22">
      <c r="A22" t="s">
        <v>9</v>
      </c>
      <c r="B22" t="s">
        <v>314</v>
      </c>
      <c r="C22" t="s">
        <v>209</v>
      </c>
      <c r="D22" t="s">
        <v>315</v>
      </c>
      <c r="E22" t="s">
        <v>210</v>
      </c>
      <c r="F22" t="n">
        <v>391</v>
      </c>
      <c r="G22" t="n">
        <v>400</v>
      </c>
      <c r="H22" t="n">
        <v>404</v>
      </c>
      <c r="I22" t="n">
        <v>377</v>
      </c>
      <c r="J22" t="n">
        <v>457</v>
      </c>
      <c r="K22" t="n">
        <v>420</v>
      </c>
      <c r="L22" t="n">
        <v>368</v>
      </c>
      <c r="M22" t="n">
        <v>364</v>
      </c>
      <c r="N22" t="n">
        <v>392</v>
      </c>
      <c r="O22" t="n">
        <v>495</v>
      </c>
      <c r="P22" t="n">
        <v>430</v>
      </c>
      <c r="Q22" t="n">
        <v>454</v>
      </c>
      <c r="R22" t="n">
        <v>401</v>
      </c>
      <c r="S22" t="n">
        <v>402</v>
      </c>
      <c r="T22" t="n">
        <v>320</v>
      </c>
      <c r="U22" t="n">
        <v>382</v>
      </c>
      <c r="V22" t="n">
        <v>397</v>
      </c>
      <c r="W22" t="n">
        <v>398</v>
      </c>
      <c r="X22" t="n">
        <v>381</v>
      </c>
      <c r="Y22" t="n">
        <v>387</v>
      </c>
      <c r="Z22" t="n">
        <v>420</v>
      </c>
      <c r="AA22" t="n">
        <v>446</v>
      </c>
      <c r="AB22" t="n">
        <v>491</v>
      </c>
      <c r="AC22" t="n">
        <v>615</v>
      </c>
      <c r="AD22" t="n">
        <v>667</v>
      </c>
      <c r="AE22" t="n">
        <v>554</v>
      </c>
      <c r="AF22" t="n">
        <v>680</v>
      </c>
    </row>
    <row r="23">
      <c r="A23" t="s">
        <v>9</v>
      </c>
      <c r="B23" t="s">
        <v>316</v>
      </c>
      <c r="C23" t="s">
        <v>209</v>
      </c>
      <c r="D23" t="s">
        <v>317</v>
      </c>
      <c r="E23" t="s">
        <v>210</v>
      </c>
      <c r="F23" t="n">
        <v>1820</v>
      </c>
      <c r="G23" t="n">
        <v>1610</v>
      </c>
      <c r="H23" t="n">
        <v>1346</v>
      </c>
      <c r="I23" t="n">
        <v>1322</v>
      </c>
      <c r="J23" t="n">
        <v>1405</v>
      </c>
      <c r="K23" t="n">
        <v>1259</v>
      </c>
      <c r="L23" t="n">
        <v>887</v>
      </c>
      <c r="M23" t="n">
        <v>830</v>
      </c>
      <c r="N23" t="n">
        <v>715</v>
      </c>
      <c r="O23" t="n">
        <v>704</v>
      </c>
      <c r="P23" t="n">
        <v>616</v>
      </c>
      <c r="Q23" t="n">
        <v>708</v>
      </c>
      <c r="R23" t="n">
        <v>860</v>
      </c>
      <c r="S23" t="n">
        <v>798</v>
      </c>
      <c r="T23" t="n">
        <v>717</v>
      </c>
      <c r="U23" t="n">
        <v>1003</v>
      </c>
      <c r="V23" t="n">
        <v>1018</v>
      </c>
      <c r="W23" t="n">
        <v>1217</v>
      </c>
      <c r="X23" t="n">
        <v>1216</v>
      </c>
      <c r="Y23" t="n">
        <v>1193</v>
      </c>
      <c r="Z23" t="n">
        <v>1247</v>
      </c>
      <c r="AA23" t="n">
        <v>1514</v>
      </c>
      <c r="AB23" t="n">
        <v>1577</v>
      </c>
      <c r="AC23" t="n">
        <v>1783</v>
      </c>
      <c r="AD23" t="n">
        <v>1937</v>
      </c>
      <c r="AE23" t="n">
        <v>1843</v>
      </c>
      <c r="AF23" t="n">
        <v>1929</v>
      </c>
    </row>
    <row r="24">
      <c r="A24" t="s">
        <v>9</v>
      </c>
      <c r="B24" t="s">
        <v>318</v>
      </c>
      <c r="C24" t="s">
        <v>209</v>
      </c>
      <c r="D24" t="s">
        <v>319</v>
      </c>
      <c r="E24" t="s">
        <v>210</v>
      </c>
      <c r="F24" t="n">
        <v>2744</v>
      </c>
      <c r="G24" t="n">
        <v>2724</v>
      </c>
      <c r="H24" t="n">
        <v>3056.999</v>
      </c>
      <c r="I24" t="n">
        <v>3191.999</v>
      </c>
      <c r="J24" t="n">
        <v>3173.001</v>
      </c>
      <c r="K24" t="n">
        <v>3019</v>
      </c>
      <c r="L24" t="n">
        <v>2477</v>
      </c>
      <c r="M24" t="n">
        <v>2419</v>
      </c>
      <c r="N24" t="n">
        <v>2224</v>
      </c>
      <c r="O24" t="n">
        <v>2553</v>
      </c>
      <c r="P24" t="n">
        <v>2543</v>
      </c>
      <c r="Q24" t="n">
        <v>2734</v>
      </c>
      <c r="R24" t="n">
        <v>3030</v>
      </c>
      <c r="S24" t="n">
        <v>2819</v>
      </c>
      <c r="T24" t="n">
        <v>2353.999</v>
      </c>
      <c r="U24" t="n">
        <v>3233</v>
      </c>
      <c r="V24" t="n">
        <v>4409</v>
      </c>
      <c r="W24" t="n">
        <v>4121</v>
      </c>
      <c r="X24" t="n">
        <v>3745</v>
      </c>
      <c r="Y24" t="n">
        <v>3897</v>
      </c>
      <c r="Z24" t="n">
        <v>4399</v>
      </c>
      <c r="AA24" t="n">
        <v>4939</v>
      </c>
      <c r="AB24" t="n">
        <v>4663.999</v>
      </c>
      <c r="AC24" t="n">
        <v>4899</v>
      </c>
      <c r="AD24" t="n">
        <v>6841</v>
      </c>
      <c r="AE24" t="n">
        <v>5533</v>
      </c>
      <c r="AF24" t="n">
        <v>5987</v>
      </c>
    </row>
    <row r="25">
      <c r="A25" t="s">
        <v>9</v>
      </c>
      <c r="B25" t="s">
        <v>320</v>
      </c>
      <c r="C25" t="s">
        <v>209</v>
      </c>
      <c r="D25" t="s">
        <v>321</v>
      </c>
      <c r="E25" t="s">
        <v>210</v>
      </c>
      <c r="F25" t="n">
        <v>421.059</v>
      </c>
      <c r="G25" t="n">
        <v>456.404</v>
      </c>
      <c r="H25" t="n">
        <v>521.084</v>
      </c>
      <c r="I25" t="n">
        <v>604.522</v>
      </c>
      <c r="J25" t="n">
        <v>514.668</v>
      </c>
      <c r="K25" t="n">
        <v>462.356</v>
      </c>
      <c r="L25" t="n">
        <v>479.835</v>
      </c>
      <c r="M25" t="n">
        <v>554.69</v>
      </c>
      <c r="N25" t="n">
        <v>497.143</v>
      </c>
      <c r="O25" t="n">
        <v>620.644</v>
      </c>
      <c r="P25" t="n">
        <v>590.248</v>
      </c>
      <c r="Q25" t="n">
        <v>634.788</v>
      </c>
      <c r="R25" t="n">
        <v>621.987</v>
      </c>
      <c r="S25" t="n">
        <v>550.908</v>
      </c>
      <c r="T25" t="n">
        <v>436.58</v>
      </c>
      <c r="U25" t="n">
        <v>679.681</v>
      </c>
      <c r="V25" t="n">
        <v>900.635</v>
      </c>
      <c r="W25" t="n">
        <v>774.135</v>
      </c>
      <c r="X25" t="n">
        <v>718.639</v>
      </c>
      <c r="Y25" t="n">
        <v>761.912</v>
      </c>
      <c r="Z25" t="n">
        <v>1056.129</v>
      </c>
      <c r="AA25" t="n">
        <v>1173.479</v>
      </c>
      <c r="AB25" t="n">
        <v>923.522</v>
      </c>
      <c r="AC25" t="n">
        <v>1058.758</v>
      </c>
      <c r="AD25" t="n">
        <v>1555.517</v>
      </c>
      <c r="AE25" t="n">
        <v>1316.815</v>
      </c>
      <c r="AF25" t="n">
        <v>1304.285</v>
      </c>
    </row>
    <row r="26">
      <c r="A26" t="s">
        <v>9</v>
      </c>
      <c r="B26" t="s">
        <v>322</v>
      </c>
      <c r="C26" t="s">
        <v>209</v>
      </c>
      <c r="D26" t="s">
        <v>323</v>
      </c>
      <c r="E26" t="s">
        <v>210</v>
      </c>
      <c r="F26" t="n">
        <v>1207.419</v>
      </c>
      <c r="G26" t="n">
        <v>1219.708</v>
      </c>
      <c r="H26" t="n">
        <v>1405.649</v>
      </c>
      <c r="I26" t="n">
        <v>1343.3</v>
      </c>
      <c r="J26" t="n">
        <v>1375.94</v>
      </c>
      <c r="K26" t="n">
        <v>1199.897</v>
      </c>
      <c r="L26" t="n">
        <v>1117.155</v>
      </c>
      <c r="M26" t="n">
        <v>1078.899</v>
      </c>
      <c r="N26" t="n">
        <v>882.479</v>
      </c>
      <c r="O26" t="n">
        <v>1092.691</v>
      </c>
      <c r="P26" t="n">
        <v>1075.266</v>
      </c>
      <c r="Q26" t="n">
        <v>1210.945</v>
      </c>
      <c r="R26" t="n">
        <v>1405.927</v>
      </c>
      <c r="S26" t="n">
        <v>1338.822</v>
      </c>
      <c r="T26" t="n">
        <v>1105.294</v>
      </c>
      <c r="U26" t="n">
        <v>1513.218</v>
      </c>
      <c r="V26" t="n">
        <v>2066.386</v>
      </c>
      <c r="W26" t="n">
        <v>1957.774</v>
      </c>
      <c r="X26" t="n">
        <v>1776.664</v>
      </c>
      <c r="Y26" t="n">
        <v>1740.585</v>
      </c>
      <c r="Z26" t="n">
        <v>1917.687</v>
      </c>
      <c r="AA26" t="n">
        <v>2212.887</v>
      </c>
      <c r="AB26" t="n">
        <v>2319.912</v>
      </c>
      <c r="AC26" t="n">
        <v>2327.387</v>
      </c>
      <c r="AD26" t="n">
        <v>3391.228</v>
      </c>
      <c r="AE26" t="n">
        <v>2601.381</v>
      </c>
      <c r="AF26" t="n">
        <v>2509.388</v>
      </c>
    </row>
    <row r="27">
      <c r="A27" t="s">
        <v>9</v>
      </c>
      <c r="B27" t="s">
        <v>324</v>
      </c>
      <c r="C27" t="s">
        <v>209</v>
      </c>
      <c r="D27" t="s">
        <v>325</v>
      </c>
      <c r="E27" t="s">
        <v>210</v>
      </c>
      <c r="F27" t="n">
        <v>1115.522</v>
      </c>
      <c r="G27" t="n">
        <v>1047.888</v>
      </c>
      <c r="H27" t="n">
        <v>1130.266</v>
      </c>
      <c r="I27" t="n">
        <v>1244.177</v>
      </c>
      <c r="J27" t="n">
        <v>1282.393</v>
      </c>
      <c r="K27" t="n">
        <v>1356.747</v>
      </c>
      <c r="L27" t="n">
        <v>880.01</v>
      </c>
      <c r="M27" t="n">
        <v>785.411</v>
      </c>
      <c r="N27" t="n">
        <v>844.378</v>
      </c>
      <c r="O27" t="n">
        <v>839.665</v>
      </c>
      <c r="P27" t="n">
        <v>877.486</v>
      </c>
      <c r="Q27" t="n">
        <v>888.267</v>
      </c>
      <c r="R27" t="n">
        <v>1002.086</v>
      </c>
      <c r="S27" t="n">
        <v>929.27</v>
      </c>
      <c r="T27" t="n">
        <v>812.125</v>
      </c>
      <c r="U27" t="n">
        <v>1040.101</v>
      </c>
      <c r="V27" t="n">
        <v>1441.979</v>
      </c>
      <c r="W27" t="n">
        <v>1389.091</v>
      </c>
      <c r="X27" t="n">
        <v>1249.697</v>
      </c>
      <c r="Y27" t="n">
        <v>1394.503</v>
      </c>
      <c r="Z27" t="n">
        <v>1425.184</v>
      </c>
      <c r="AA27" t="n">
        <v>1552.634</v>
      </c>
      <c r="AB27" t="n">
        <v>1420.565</v>
      </c>
      <c r="AC27" t="n">
        <v>1512.855</v>
      </c>
      <c r="AD27" t="n">
        <v>1894.255</v>
      </c>
      <c r="AE27" t="n">
        <v>1614.804</v>
      </c>
      <c r="AF27" t="n">
        <v>2173.327</v>
      </c>
    </row>
    <row r="28">
      <c r="A28" t="s">
        <v>9</v>
      </c>
      <c r="B28" t="s">
        <v>326</v>
      </c>
      <c r="C28" t="s">
        <v>209</v>
      </c>
      <c r="D28" t="s">
        <v>327</v>
      </c>
      <c r="E28" t="s">
        <v>210</v>
      </c>
      <c r="F28" t="n">
        <v>5312</v>
      </c>
      <c r="G28" t="n">
        <v>5432</v>
      </c>
      <c r="H28" t="n">
        <v>6657.999</v>
      </c>
      <c r="I28" t="n">
        <v>6302.999</v>
      </c>
      <c r="J28" t="n">
        <v>6712.001</v>
      </c>
      <c r="K28" t="n">
        <v>8394</v>
      </c>
      <c r="L28" t="n">
        <v>7177.999</v>
      </c>
      <c r="M28" t="n">
        <v>7014</v>
      </c>
      <c r="N28" t="n">
        <v>7962.999</v>
      </c>
      <c r="O28" t="n">
        <v>8450</v>
      </c>
      <c r="P28" t="n">
        <v>9523</v>
      </c>
      <c r="Q28" t="n">
        <v>13774.999</v>
      </c>
      <c r="R28" t="n">
        <v>13384.001</v>
      </c>
      <c r="S28" t="n">
        <v>11550</v>
      </c>
      <c r="T28" t="n">
        <v>8486</v>
      </c>
      <c r="U28" t="n">
        <v>14991</v>
      </c>
      <c r="V28" t="n">
        <v>11092</v>
      </c>
      <c r="W28" t="n">
        <v>9753</v>
      </c>
      <c r="X28" t="n">
        <v>10066.999</v>
      </c>
      <c r="Y28" t="n">
        <v>11161</v>
      </c>
      <c r="Z28" t="n">
        <v>11016</v>
      </c>
      <c r="AA28" t="n">
        <v>10969</v>
      </c>
      <c r="AB28" t="n">
        <v>11112</v>
      </c>
      <c r="AC28" t="n">
        <v>12066</v>
      </c>
      <c r="AD28" t="n">
        <v>13720</v>
      </c>
      <c r="AE28" t="n">
        <v>12072.001</v>
      </c>
      <c r="AF28" t="n">
        <v>10486</v>
      </c>
    </row>
    <row r="29">
      <c r="A29" t="s">
        <v>9</v>
      </c>
      <c r="B29" t="s">
        <v>328</v>
      </c>
      <c r="C29" t="s">
        <v>209</v>
      </c>
      <c r="D29" t="s">
        <v>329</v>
      </c>
      <c r="E29" t="s">
        <v>210</v>
      </c>
      <c r="F29" t="n">
        <v>2318.038</v>
      </c>
      <c r="G29" t="n">
        <v>2615.975</v>
      </c>
      <c r="H29" t="n">
        <v>3096.469</v>
      </c>
      <c r="I29" t="n">
        <v>2728.731</v>
      </c>
      <c r="J29" t="n">
        <v>2734.048</v>
      </c>
      <c r="K29" t="n">
        <v>3637.446</v>
      </c>
      <c r="L29" t="n">
        <v>3059.489</v>
      </c>
      <c r="M29" t="n">
        <v>3149.324</v>
      </c>
      <c r="N29" t="n">
        <v>3041.297</v>
      </c>
      <c r="O29" t="n">
        <v>2631.644</v>
      </c>
      <c r="P29" t="n">
        <v>2589.988</v>
      </c>
      <c r="Q29" t="n">
        <v>2984.995</v>
      </c>
      <c r="R29" t="n">
        <v>2965.853</v>
      </c>
      <c r="S29" t="n">
        <v>3261.989</v>
      </c>
      <c r="T29" t="n">
        <v>2631.844</v>
      </c>
      <c r="U29" t="n">
        <v>3950.877</v>
      </c>
      <c r="V29" t="n">
        <v>3486.898</v>
      </c>
      <c r="W29" t="n">
        <v>3068.739</v>
      </c>
      <c r="X29" t="n">
        <v>3212.357</v>
      </c>
      <c r="Y29" t="n">
        <v>4198.914</v>
      </c>
      <c r="Z29" t="n">
        <v>3890.232</v>
      </c>
      <c r="AA29" t="n">
        <v>3634.901</v>
      </c>
      <c r="AB29" t="n">
        <v>4088.193</v>
      </c>
      <c r="AC29" t="n">
        <v>4552.856</v>
      </c>
      <c r="AD29" t="n">
        <v>4983.539</v>
      </c>
      <c r="AE29" t="n">
        <v>4178.806</v>
      </c>
      <c r="AF29" t="n">
        <v>5532.827</v>
      </c>
    </row>
    <row r="30">
      <c r="A30" t="s">
        <v>9</v>
      </c>
      <c r="B30" t="s">
        <v>330</v>
      </c>
      <c r="C30" t="s">
        <v>209</v>
      </c>
      <c r="D30" t="s">
        <v>331</v>
      </c>
      <c r="E30" t="s">
        <v>210</v>
      </c>
      <c r="F30" t="n">
        <v>1176.087</v>
      </c>
      <c r="G30" t="n">
        <v>1030.381</v>
      </c>
      <c r="H30" t="n">
        <v>1425.599</v>
      </c>
      <c r="I30" t="n">
        <v>1155.298</v>
      </c>
      <c r="J30" t="n">
        <v>1356.541</v>
      </c>
      <c r="K30" t="n">
        <v>1653.385</v>
      </c>
      <c r="L30" t="n">
        <v>1641.343</v>
      </c>
      <c r="M30" t="n">
        <v>1504.929</v>
      </c>
      <c r="N30" t="n">
        <v>2274.503</v>
      </c>
      <c r="O30" t="n">
        <v>2096.819</v>
      </c>
      <c r="P30" t="n">
        <v>2511.091</v>
      </c>
      <c r="Q30" t="n">
        <v>4970.007</v>
      </c>
      <c r="R30" t="n">
        <v>5209.412</v>
      </c>
      <c r="S30" t="n">
        <v>4342.679</v>
      </c>
      <c r="T30" t="n">
        <v>2473.991</v>
      </c>
      <c r="U30" t="n">
        <v>6766.84</v>
      </c>
      <c r="V30" t="n">
        <v>3261.5</v>
      </c>
      <c r="W30" t="n">
        <v>2612.716</v>
      </c>
      <c r="X30" t="n">
        <v>2404.273</v>
      </c>
      <c r="Y30" t="n">
        <v>2075.219</v>
      </c>
      <c r="Z30" t="n">
        <v>2227.886</v>
      </c>
      <c r="AA30" t="n">
        <v>2381.622</v>
      </c>
      <c r="AB30" t="n">
        <v>2398.912</v>
      </c>
      <c r="AC30" t="n">
        <v>2752.977</v>
      </c>
      <c r="AD30" t="n">
        <v>2897.469</v>
      </c>
      <c r="AE30" t="n">
        <v>1933.043</v>
      </c>
      <c r="AF30" t="n">
        <v>1830.59</v>
      </c>
    </row>
    <row r="31">
      <c r="A31" t="s">
        <v>9</v>
      </c>
      <c r="B31" t="s">
        <v>332</v>
      </c>
      <c r="C31" t="s">
        <v>209</v>
      </c>
      <c r="D31" t="s">
        <v>333</v>
      </c>
      <c r="E31" t="s">
        <v>210</v>
      </c>
      <c r="F31" t="n">
        <v>507.238</v>
      </c>
      <c r="G31" t="n">
        <v>592.114</v>
      </c>
      <c r="H31" t="n">
        <v>637.704</v>
      </c>
      <c r="I31" t="n">
        <v>701.975</v>
      </c>
      <c r="J31" t="n">
        <v>660.705</v>
      </c>
      <c r="K31" t="n">
        <v>1139.385</v>
      </c>
      <c r="L31" t="n">
        <v>673.277</v>
      </c>
      <c r="M31" t="n">
        <v>405.309</v>
      </c>
      <c r="N31" t="n">
        <v>514.196</v>
      </c>
      <c r="O31" t="n">
        <v>737.427</v>
      </c>
      <c r="P31" t="n">
        <v>1195.379</v>
      </c>
      <c r="Q31" t="n">
        <v>1953.86</v>
      </c>
      <c r="R31" t="n">
        <v>1813.929</v>
      </c>
      <c r="S31" t="n">
        <v>638.564</v>
      </c>
      <c r="T31" t="n">
        <v>595.824</v>
      </c>
      <c r="U31" t="n">
        <v>720.54</v>
      </c>
      <c r="V31" t="n">
        <v>676.756</v>
      </c>
      <c r="W31" t="n">
        <v>736.192</v>
      </c>
      <c r="X31" t="n">
        <v>695.419</v>
      </c>
      <c r="Y31" t="n">
        <v>822.462</v>
      </c>
      <c r="Z31" t="n">
        <v>847.807</v>
      </c>
      <c r="AA31" t="n">
        <v>597.358</v>
      </c>
      <c r="AB31" t="n">
        <v>524.407</v>
      </c>
      <c r="AC31" t="n">
        <v>753.579</v>
      </c>
      <c r="AD31" t="n">
        <v>1002.252</v>
      </c>
      <c r="AE31" t="n">
        <v>272.135</v>
      </c>
      <c r="AF31" t="n">
        <v>345.385</v>
      </c>
    </row>
    <row r="32">
      <c r="A32" t="s">
        <v>9</v>
      </c>
      <c r="B32" t="s">
        <v>334</v>
      </c>
      <c r="C32" t="s">
        <v>209</v>
      </c>
      <c r="D32" t="s">
        <v>335</v>
      </c>
      <c r="E32" t="s">
        <v>210</v>
      </c>
      <c r="F32" t="n">
        <v>765.923</v>
      </c>
      <c r="G32" t="n">
        <v>797.623</v>
      </c>
      <c r="H32" t="n">
        <v>1051.939</v>
      </c>
      <c r="I32" t="n">
        <v>1371.696</v>
      </c>
      <c r="J32" t="n">
        <v>1535.6</v>
      </c>
      <c r="K32" t="n">
        <v>1297.762</v>
      </c>
      <c r="L32" t="n">
        <v>1266.014</v>
      </c>
      <c r="M32" t="n">
        <v>1613.179</v>
      </c>
      <c r="N32" t="n">
        <v>1629.226</v>
      </c>
      <c r="O32" t="n">
        <v>2492.22</v>
      </c>
      <c r="P32" t="n">
        <v>2647.884</v>
      </c>
      <c r="Q32" t="n">
        <v>3131.41</v>
      </c>
      <c r="R32" t="n">
        <v>2946.537</v>
      </c>
      <c r="S32" t="n">
        <v>2983.101</v>
      </c>
      <c r="T32" t="n">
        <v>2368.947</v>
      </c>
      <c r="U32" t="n">
        <v>2937.538</v>
      </c>
      <c r="V32" t="n">
        <v>3165.143</v>
      </c>
      <c r="W32" t="n">
        <v>2897.253</v>
      </c>
      <c r="X32" t="n">
        <v>3222.902</v>
      </c>
      <c r="Y32" t="n">
        <v>3583.974</v>
      </c>
      <c r="Z32" t="n">
        <v>3482.459</v>
      </c>
      <c r="AA32" t="n">
        <v>3821.819</v>
      </c>
      <c r="AB32" t="n">
        <v>3346.35</v>
      </c>
      <c r="AC32" t="n">
        <v>3323.898</v>
      </c>
      <c r="AD32" t="n">
        <v>3899.721</v>
      </c>
      <c r="AE32" t="n">
        <v>4868.77</v>
      </c>
      <c r="AF32" t="n">
        <v>2060.505</v>
      </c>
    </row>
    <row r="33">
      <c r="A33" t="s">
        <v>9</v>
      </c>
      <c r="B33" t="s">
        <v>336</v>
      </c>
      <c r="C33" t="s">
        <v>209</v>
      </c>
      <c r="D33" t="s">
        <v>337</v>
      </c>
      <c r="E33" t="s">
        <v>210</v>
      </c>
      <c r="F33" t="n">
        <v>544.714</v>
      </c>
      <c r="G33" t="n">
        <v>395.907</v>
      </c>
      <c r="H33" t="n">
        <v>446.288</v>
      </c>
      <c r="I33" t="n">
        <v>345.299</v>
      </c>
      <c r="J33" t="n">
        <v>425.107</v>
      </c>
      <c r="K33" t="n">
        <v>666.022</v>
      </c>
      <c r="L33" t="n">
        <v>537.876</v>
      </c>
      <c r="M33" t="n">
        <v>341.259</v>
      </c>
      <c r="N33" t="n">
        <v>503.777</v>
      </c>
      <c r="O33" t="n">
        <v>491.89</v>
      </c>
      <c r="P33" t="n">
        <v>578.658</v>
      </c>
      <c r="Q33" t="n">
        <v>734.727</v>
      </c>
      <c r="R33" t="n">
        <v>448.27</v>
      </c>
      <c r="S33" t="n">
        <v>323.667</v>
      </c>
      <c r="T33" t="n">
        <v>415.394</v>
      </c>
      <c r="U33" t="n">
        <v>615.205</v>
      </c>
      <c r="V33" t="n">
        <v>501.703</v>
      </c>
      <c r="W33" t="n">
        <v>438.1</v>
      </c>
      <c r="X33" t="n">
        <v>532.048</v>
      </c>
      <c r="Y33" t="n">
        <v>480.431</v>
      </c>
      <c r="Z33" t="n">
        <v>567.616</v>
      </c>
      <c r="AA33" t="n">
        <v>533.3</v>
      </c>
      <c r="AB33" t="n">
        <v>754.138</v>
      </c>
      <c r="AC33" t="n">
        <v>682.69</v>
      </c>
      <c r="AD33" t="n">
        <v>937.019</v>
      </c>
      <c r="AE33" t="n">
        <v>819.247</v>
      </c>
      <c r="AF33" t="n">
        <v>716.693</v>
      </c>
    </row>
    <row r="34">
      <c r="A34" t="s">
        <v>9</v>
      </c>
      <c r="B34" t="s">
        <v>338</v>
      </c>
      <c r="C34" t="s">
        <v>209</v>
      </c>
      <c r="D34" t="s">
        <v>339</v>
      </c>
      <c r="E34" t="s">
        <v>210</v>
      </c>
      <c r="F34" t="n">
        <v>160</v>
      </c>
      <c r="G34" t="n">
        <v>153</v>
      </c>
      <c r="H34" t="n">
        <v>159</v>
      </c>
      <c r="I34" t="n">
        <v>169</v>
      </c>
      <c r="J34" t="n">
        <v>145</v>
      </c>
      <c r="K34" t="n">
        <v>151</v>
      </c>
      <c r="L34" t="n">
        <v>127</v>
      </c>
      <c r="M34" t="n">
        <v>114</v>
      </c>
      <c r="N34" t="n">
        <v>120</v>
      </c>
      <c r="O34" t="n">
        <v>140</v>
      </c>
      <c r="P34" t="n">
        <v>169</v>
      </c>
      <c r="Q34" t="n">
        <v>162</v>
      </c>
      <c r="R34" t="n">
        <v>191</v>
      </c>
      <c r="S34" t="n">
        <v>174</v>
      </c>
      <c r="T34" t="n">
        <v>162</v>
      </c>
      <c r="U34" t="n">
        <v>266</v>
      </c>
      <c r="V34" t="n">
        <v>331</v>
      </c>
      <c r="W34" t="n">
        <v>307</v>
      </c>
      <c r="X34" t="n">
        <v>305</v>
      </c>
      <c r="Y34" t="n">
        <v>290</v>
      </c>
      <c r="Z34" t="n">
        <v>291</v>
      </c>
      <c r="AA34" t="n">
        <v>326</v>
      </c>
      <c r="AB34" t="n">
        <v>288</v>
      </c>
      <c r="AC34" t="n">
        <v>275</v>
      </c>
      <c r="AD34" t="n">
        <v>356</v>
      </c>
      <c r="AE34" t="n">
        <v>246</v>
      </c>
      <c r="AF34" t="n">
        <v>412</v>
      </c>
    </row>
    <row r="35">
      <c r="A35" t="s">
        <v>9</v>
      </c>
      <c r="B35" t="s">
        <v>340</v>
      </c>
      <c r="C35" t="s">
        <v>209</v>
      </c>
      <c r="D35" t="s">
        <v>341</v>
      </c>
      <c r="E35" t="s">
        <v>210</v>
      </c>
      <c r="F35" t="n">
        <v>745</v>
      </c>
      <c r="G35" t="n">
        <v>689</v>
      </c>
      <c r="H35" t="n">
        <v>580</v>
      </c>
      <c r="I35" t="n">
        <v>603.999</v>
      </c>
      <c r="J35" t="n">
        <v>735</v>
      </c>
      <c r="K35" t="n">
        <v>810</v>
      </c>
      <c r="L35" t="n">
        <v>1032</v>
      </c>
      <c r="M35" t="n">
        <v>822</v>
      </c>
      <c r="N35" t="n">
        <v>722.001</v>
      </c>
      <c r="O35" t="n">
        <v>1192.999</v>
      </c>
      <c r="P35" t="n">
        <v>958</v>
      </c>
      <c r="Q35" t="n">
        <v>1265</v>
      </c>
      <c r="R35" t="n">
        <v>1116</v>
      </c>
      <c r="S35" t="n">
        <v>1293</v>
      </c>
      <c r="T35" t="n">
        <v>1179</v>
      </c>
      <c r="U35" t="n">
        <v>1279</v>
      </c>
      <c r="V35" t="n">
        <v>1560</v>
      </c>
      <c r="W35" t="n">
        <v>1383</v>
      </c>
      <c r="X35" t="n">
        <v>1645</v>
      </c>
      <c r="Y35" t="n">
        <v>1775.999</v>
      </c>
      <c r="Z35" t="n">
        <v>1929</v>
      </c>
      <c r="AA35" t="n">
        <v>2118</v>
      </c>
      <c r="AB35" t="n">
        <v>2352.999</v>
      </c>
      <c r="AC35" t="n">
        <v>2236</v>
      </c>
      <c r="AD35" t="n">
        <v>3652</v>
      </c>
      <c r="AE35" t="n">
        <v>2656</v>
      </c>
      <c r="AF35" t="n">
        <v>3226.999</v>
      </c>
    </row>
    <row r="36">
      <c r="A36" t="s">
        <v>9</v>
      </c>
      <c r="B36" t="s">
        <v>342</v>
      </c>
      <c r="C36" t="s">
        <v>209</v>
      </c>
      <c r="D36" t="s">
        <v>343</v>
      </c>
      <c r="E36" t="s">
        <v>210</v>
      </c>
      <c r="F36" t="n">
        <v>85.254</v>
      </c>
      <c r="G36" t="n">
        <v>89.487</v>
      </c>
      <c r="H36" t="n">
        <v>89.411</v>
      </c>
      <c r="I36" t="n">
        <v>94.64</v>
      </c>
      <c r="J36" t="n">
        <v>102.671</v>
      </c>
      <c r="K36" t="n">
        <v>96.406</v>
      </c>
      <c r="L36" t="n">
        <v>86.733</v>
      </c>
      <c r="M36" t="n">
        <v>82.734</v>
      </c>
      <c r="N36" t="n">
        <v>73.108</v>
      </c>
      <c r="O36" t="n">
        <v>111.801</v>
      </c>
      <c r="P36" t="n">
        <v>96.146</v>
      </c>
      <c r="Q36" t="n">
        <v>116.612</v>
      </c>
      <c r="R36" t="n">
        <v>103.572</v>
      </c>
      <c r="S36" t="n">
        <v>110.966</v>
      </c>
      <c r="T36" t="n">
        <v>116.497</v>
      </c>
      <c r="U36" t="n">
        <v>125.206</v>
      </c>
      <c r="V36" t="n">
        <v>152.526</v>
      </c>
      <c r="W36" t="n">
        <v>136.023</v>
      </c>
      <c r="X36" t="n">
        <v>143.189</v>
      </c>
      <c r="Y36" t="n">
        <v>107.1</v>
      </c>
      <c r="Z36" t="n">
        <v>109.617</v>
      </c>
      <c r="AA36" t="n">
        <v>135.83</v>
      </c>
      <c r="AB36" t="n">
        <v>115.48</v>
      </c>
      <c r="AC36" t="n">
        <v>114.997</v>
      </c>
      <c r="AD36" t="n">
        <v>156.351</v>
      </c>
      <c r="AE36" t="n">
        <v>135.235</v>
      </c>
      <c r="AF36" t="n">
        <v>106.87</v>
      </c>
    </row>
    <row r="37">
      <c r="A37" t="s">
        <v>9</v>
      </c>
      <c r="B37" t="s">
        <v>344</v>
      </c>
      <c r="C37" t="s">
        <v>209</v>
      </c>
      <c r="D37" t="s">
        <v>345</v>
      </c>
      <c r="E37" t="s">
        <v>210</v>
      </c>
      <c r="F37" t="n">
        <v>570.451</v>
      </c>
      <c r="G37" t="n">
        <v>489.426</v>
      </c>
      <c r="H37" t="n">
        <v>353.71</v>
      </c>
      <c r="I37" t="n">
        <v>337.141</v>
      </c>
      <c r="J37" t="n">
        <v>376.298</v>
      </c>
      <c r="K37" t="n">
        <v>385.797</v>
      </c>
      <c r="L37" t="n">
        <v>509.931</v>
      </c>
      <c r="M37" t="n">
        <v>479.115</v>
      </c>
      <c r="N37" t="n">
        <v>341.884</v>
      </c>
      <c r="O37" t="n">
        <v>688.448</v>
      </c>
      <c r="P37" t="n">
        <v>496.851</v>
      </c>
      <c r="Q37" t="n">
        <v>787.452</v>
      </c>
      <c r="R37" t="n">
        <v>663.673</v>
      </c>
      <c r="S37" t="n">
        <v>783.596</v>
      </c>
      <c r="T37" t="n">
        <v>727.731</v>
      </c>
      <c r="U37" t="n">
        <v>735.063</v>
      </c>
      <c r="V37" t="n">
        <v>880.362</v>
      </c>
      <c r="W37" t="n">
        <v>717.979</v>
      </c>
      <c r="X37" t="n">
        <v>871.21</v>
      </c>
      <c r="Y37" t="n">
        <v>1100.625</v>
      </c>
      <c r="Z37" t="n">
        <v>1232.951</v>
      </c>
      <c r="AA37" t="n">
        <v>1323.74</v>
      </c>
      <c r="AB37" t="n">
        <v>1386.192</v>
      </c>
      <c r="AC37" t="n">
        <v>1149.818</v>
      </c>
      <c r="AD37" t="n">
        <v>1611.603</v>
      </c>
      <c r="AE37" t="n">
        <v>1342.041</v>
      </c>
      <c r="AF37" t="n">
        <v>2122.99</v>
      </c>
    </row>
    <row r="38">
      <c r="A38" t="s">
        <v>9</v>
      </c>
      <c r="B38" t="s">
        <v>346</v>
      </c>
      <c r="C38" t="s">
        <v>209</v>
      </c>
      <c r="D38" t="s">
        <v>347</v>
      </c>
      <c r="E38" t="s">
        <v>210</v>
      </c>
      <c r="F38" t="n">
        <v>89.295</v>
      </c>
      <c r="G38" t="n">
        <v>110.087</v>
      </c>
      <c r="H38" t="n">
        <v>136.879</v>
      </c>
      <c r="I38" t="n">
        <v>172.218</v>
      </c>
      <c r="J38" t="n">
        <v>256.031</v>
      </c>
      <c r="K38" t="n">
        <v>327.797</v>
      </c>
      <c r="L38" t="n">
        <v>435.336</v>
      </c>
      <c r="M38" t="n">
        <v>260.151</v>
      </c>
      <c r="N38" t="n">
        <v>307.009</v>
      </c>
      <c r="O38" t="n">
        <v>392.75</v>
      </c>
      <c r="P38" t="n">
        <v>365.003</v>
      </c>
      <c r="Q38" t="n">
        <v>360.936</v>
      </c>
      <c r="R38" t="n">
        <v>348.755</v>
      </c>
      <c r="S38" t="n">
        <v>398.438</v>
      </c>
      <c r="T38" t="n">
        <v>334.772</v>
      </c>
      <c r="U38" t="n">
        <v>418.731</v>
      </c>
      <c r="V38" t="n">
        <v>527.112</v>
      </c>
      <c r="W38" t="n">
        <v>528.998</v>
      </c>
      <c r="X38" t="n">
        <v>630.601</v>
      </c>
      <c r="Y38" t="n">
        <v>568.274</v>
      </c>
      <c r="Z38" t="n">
        <v>586.432</v>
      </c>
      <c r="AA38" t="n">
        <v>658.43</v>
      </c>
      <c r="AB38" t="n">
        <v>851.327</v>
      </c>
      <c r="AC38" t="n">
        <v>971.185</v>
      </c>
      <c r="AD38" t="n">
        <v>1884.046</v>
      </c>
      <c r="AE38" t="n">
        <v>1178.724</v>
      </c>
      <c r="AF38" t="n">
        <v>997.139</v>
      </c>
    </row>
    <row r="39">
      <c r="A39" t="s">
        <v>9</v>
      </c>
      <c r="B39" t="s">
        <v>348</v>
      </c>
      <c r="C39" t="s">
        <v>209</v>
      </c>
      <c r="D39" t="s">
        <v>349</v>
      </c>
      <c r="E39" t="s">
        <v>210</v>
      </c>
      <c r="F39" t="n">
        <v>551</v>
      </c>
      <c r="G39" t="n">
        <v>522</v>
      </c>
      <c r="H39" t="n">
        <v>515</v>
      </c>
      <c r="I39" t="n">
        <v>487</v>
      </c>
      <c r="J39" t="n">
        <v>580</v>
      </c>
      <c r="K39" t="n">
        <v>431</v>
      </c>
      <c r="L39" t="n">
        <v>479</v>
      </c>
      <c r="M39" t="n">
        <v>597</v>
      </c>
      <c r="N39" t="n">
        <v>470</v>
      </c>
      <c r="O39" t="n">
        <v>677</v>
      </c>
      <c r="P39" t="n">
        <v>417</v>
      </c>
      <c r="Q39" t="n">
        <v>273</v>
      </c>
      <c r="R39" t="n">
        <v>366</v>
      </c>
      <c r="S39" t="n">
        <v>391</v>
      </c>
      <c r="T39" t="n">
        <v>471</v>
      </c>
      <c r="U39" t="n">
        <v>504</v>
      </c>
      <c r="V39" t="n">
        <v>814</v>
      </c>
      <c r="W39" t="n">
        <v>826</v>
      </c>
      <c r="X39" t="n">
        <v>889</v>
      </c>
      <c r="Y39" t="n">
        <v>889</v>
      </c>
      <c r="Z39" t="n">
        <v>1097</v>
      </c>
      <c r="AA39" t="n">
        <v>1066</v>
      </c>
      <c r="AB39" t="n">
        <v>1244</v>
      </c>
      <c r="AC39" t="n">
        <v>1371</v>
      </c>
      <c r="AD39" t="n">
        <v>1959</v>
      </c>
      <c r="AE39" t="n">
        <v>1614</v>
      </c>
      <c r="AF39" t="n">
        <v>1987</v>
      </c>
    </row>
    <row r="40">
      <c r="A40" t="s">
        <v>9</v>
      </c>
      <c r="B40" t="s">
        <v>350</v>
      </c>
      <c r="C40" t="s">
        <v>209</v>
      </c>
      <c r="D40" t="s">
        <v>351</v>
      </c>
      <c r="E40" t="s">
        <v>210</v>
      </c>
      <c r="F40" t="n">
        <v>343</v>
      </c>
      <c r="G40" t="n">
        <v>350</v>
      </c>
      <c r="H40" t="n">
        <v>355</v>
      </c>
      <c r="I40" t="n">
        <v>346</v>
      </c>
      <c r="J40" t="n">
        <v>343</v>
      </c>
      <c r="K40" t="n">
        <v>504</v>
      </c>
      <c r="L40" t="n">
        <v>537</v>
      </c>
      <c r="M40" t="n">
        <v>524</v>
      </c>
      <c r="N40" t="n">
        <v>624</v>
      </c>
      <c r="O40" t="n">
        <v>422</v>
      </c>
      <c r="P40" t="n">
        <v>469</v>
      </c>
      <c r="Q40" t="n">
        <v>546</v>
      </c>
      <c r="R40" t="n">
        <v>759</v>
      </c>
      <c r="S40" t="n">
        <v>858</v>
      </c>
      <c r="T40" t="n">
        <v>554</v>
      </c>
      <c r="U40" t="n">
        <v>604</v>
      </c>
      <c r="V40" t="n">
        <v>628</v>
      </c>
      <c r="W40" t="n">
        <v>720</v>
      </c>
      <c r="X40" t="n">
        <v>714</v>
      </c>
      <c r="Y40" t="n">
        <v>802</v>
      </c>
      <c r="Z40" t="n">
        <v>664</v>
      </c>
      <c r="AA40" t="n">
        <v>902</v>
      </c>
      <c r="AB40" t="n">
        <v>1282</v>
      </c>
      <c r="AC40" t="n">
        <v>1332</v>
      </c>
      <c r="AD40" t="n">
        <v>1434</v>
      </c>
      <c r="AE40" t="n">
        <v>1089</v>
      </c>
      <c r="AF40" t="n">
        <v>1220</v>
      </c>
    </row>
    <row r="41">
      <c r="A41" t="s">
        <v>9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9</v>
      </c>
      <c r="B42" t="s">
        <v>354</v>
      </c>
      <c r="C42" t="s">
        <v>209</v>
      </c>
      <c r="D42" t="s">
        <v>355</v>
      </c>
      <c r="E42" t="s">
        <v>210</v>
      </c>
      <c r="F42" t="n">
        <v>853</v>
      </c>
      <c r="G42" t="n">
        <v>938</v>
      </c>
      <c r="H42" t="n">
        <v>1066</v>
      </c>
      <c r="I42" t="n">
        <v>1099</v>
      </c>
      <c r="J42" t="n">
        <v>1130</v>
      </c>
      <c r="K42" t="n">
        <v>2335</v>
      </c>
      <c r="L42" t="n">
        <v>1054</v>
      </c>
      <c r="M42" t="n">
        <v>1048</v>
      </c>
      <c r="N42" t="n">
        <v>1172</v>
      </c>
      <c r="O42" t="n">
        <v>1201</v>
      </c>
      <c r="P42" t="n">
        <v>1174</v>
      </c>
      <c r="Q42" t="n">
        <v>1254</v>
      </c>
      <c r="R42" t="n">
        <v>1355</v>
      </c>
      <c r="S42" t="n">
        <v>1429</v>
      </c>
      <c r="T42" t="n">
        <v>1123</v>
      </c>
      <c r="U42" t="n">
        <v>1395</v>
      </c>
      <c r="V42" t="n">
        <v>1707</v>
      </c>
      <c r="W42" t="n">
        <v>1552</v>
      </c>
      <c r="X42" t="n">
        <v>1552</v>
      </c>
      <c r="Y42" t="n">
        <v>1829</v>
      </c>
      <c r="Z42" t="n">
        <v>1780</v>
      </c>
      <c r="AA42" t="n">
        <v>2240</v>
      </c>
      <c r="AB42" t="n">
        <v>2338</v>
      </c>
      <c r="AC42" t="n">
        <v>2553</v>
      </c>
      <c r="AD42" t="n">
        <v>3076</v>
      </c>
      <c r="AE42" t="n">
        <v>2410</v>
      </c>
      <c r="AF42" t="n">
        <v>2724</v>
      </c>
    </row>
    <row r="43">
      <c r="A43" t="s">
        <v>9</v>
      </c>
      <c r="B43" t="s">
        <v>356</v>
      </c>
      <c r="C43" t="s">
        <v>209</v>
      </c>
      <c r="D43" t="s">
        <v>357</v>
      </c>
      <c r="E43" t="s">
        <v>210</v>
      </c>
      <c r="F43" t="n">
        <v>11245</v>
      </c>
      <c r="G43" t="n">
        <v>12854</v>
      </c>
      <c r="H43" t="n">
        <v>15048</v>
      </c>
      <c r="I43" t="n">
        <v>18501</v>
      </c>
      <c r="J43" t="n">
        <v>19249</v>
      </c>
      <c r="K43" t="n">
        <v>23537</v>
      </c>
      <c r="L43" t="n">
        <v>20077</v>
      </c>
      <c r="M43" t="n">
        <v>17640</v>
      </c>
      <c r="N43" t="n">
        <v>19518</v>
      </c>
      <c r="O43" t="n">
        <v>22404</v>
      </c>
      <c r="P43" t="n">
        <v>25131</v>
      </c>
      <c r="Q43" t="n">
        <v>26439</v>
      </c>
      <c r="R43" t="n">
        <v>28585</v>
      </c>
      <c r="S43" t="n">
        <v>28265</v>
      </c>
      <c r="T43" t="n">
        <v>19634</v>
      </c>
      <c r="U43" t="n">
        <v>22907</v>
      </c>
      <c r="V43" t="n">
        <v>25844</v>
      </c>
      <c r="W43" t="n">
        <v>25396</v>
      </c>
      <c r="X43" t="n">
        <v>24964</v>
      </c>
      <c r="Y43" t="n">
        <v>26279</v>
      </c>
      <c r="Z43" t="n">
        <v>28180</v>
      </c>
      <c r="AA43" t="n">
        <v>28515</v>
      </c>
      <c r="AB43" t="n">
        <v>32123</v>
      </c>
      <c r="AC43" t="n">
        <v>32638</v>
      </c>
      <c r="AD43" t="n">
        <v>36093</v>
      </c>
      <c r="AE43" t="n">
        <v>27054</v>
      </c>
      <c r="AF43" t="n">
        <v>20069</v>
      </c>
    </row>
    <row r="44">
      <c r="A44" t="s">
        <v>9</v>
      </c>
      <c r="B44" t="s">
        <v>358</v>
      </c>
      <c r="C44" t="s">
        <v>209</v>
      </c>
      <c r="D44" t="s">
        <v>359</v>
      </c>
      <c r="E44" t="s">
        <v>210</v>
      </c>
      <c r="F44" t="n">
        <v>26809.999</v>
      </c>
      <c r="G44" t="n">
        <v>28358.999</v>
      </c>
      <c r="H44" t="n">
        <v>31968</v>
      </c>
      <c r="I44" t="n">
        <v>35173.996</v>
      </c>
      <c r="J44" t="n">
        <v>36906.002</v>
      </c>
      <c r="K44" t="n">
        <v>42287.002</v>
      </c>
      <c r="L44" t="n">
        <v>36817</v>
      </c>
      <c r="M44" t="n">
        <v>33736.001</v>
      </c>
      <c r="N44" t="n">
        <v>36358</v>
      </c>
      <c r="O44" t="n">
        <v>41103</v>
      </c>
      <c r="P44" t="n">
        <v>44072.998</v>
      </c>
      <c r="Q44" t="n">
        <v>50599.999</v>
      </c>
      <c r="R44" t="n">
        <v>52762.002</v>
      </c>
      <c r="S44" t="n">
        <v>50499</v>
      </c>
      <c r="T44" t="n">
        <v>37318.999</v>
      </c>
      <c r="U44" t="n">
        <v>49423.001</v>
      </c>
      <c r="V44" t="n">
        <v>50955.999</v>
      </c>
      <c r="W44" t="n">
        <v>48691.001</v>
      </c>
      <c r="X44" t="n">
        <v>48652.999</v>
      </c>
      <c r="Y44" t="n">
        <v>51172.998</v>
      </c>
      <c r="Z44" t="n">
        <v>53940</v>
      </c>
      <c r="AA44" t="n">
        <v>55763.999</v>
      </c>
      <c r="AB44" t="n">
        <v>60204.999</v>
      </c>
      <c r="AC44" t="n">
        <v>62460</v>
      </c>
      <c r="AD44" t="n">
        <v>73780</v>
      </c>
      <c r="AE44" t="n">
        <v>58166.002</v>
      </c>
      <c r="AF44" t="n">
        <v>51763</v>
      </c>
    </row>
    <row r="45">
      <c r="A45" t="s">
        <v>9</v>
      </c>
      <c r="B45" t="s">
        <v>360</v>
      </c>
      <c r="C45" t="s">
        <v>209</v>
      </c>
      <c r="D45" t="s">
        <v>361</v>
      </c>
      <c r="E45" t="s">
        <v>210</v>
      </c>
      <c r="F45" t="n">
        <v>26603.999</v>
      </c>
      <c r="G45" t="n">
        <v>28156.999</v>
      </c>
      <c r="H45" t="n">
        <v>31758</v>
      </c>
      <c r="I45" t="n">
        <v>34930.996</v>
      </c>
      <c r="J45" t="n">
        <v>36651.002</v>
      </c>
      <c r="K45" t="n">
        <v>42023.002</v>
      </c>
      <c r="L45" t="n">
        <v>36592</v>
      </c>
      <c r="M45" t="n">
        <v>33522.001</v>
      </c>
      <c r="N45" t="n">
        <v>36151</v>
      </c>
      <c r="O45" t="n">
        <v>40882</v>
      </c>
      <c r="P45" t="n">
        <v>43813.998</v>
      </c>
      <c r="Q45" t="n">
        <v>50275.999</v>
      </c>
      <c r="R45" t="n">
        <v>52456.002</v>
      </c>
      <c r="S45" t="n">
        <v>50200</v>
      </c>
      <c r="T45" t="n">
        <v>37063.999</v>
      </c>
      <c r="U45" t="n">
        <v>49117.001</v>
      </c>
      <c r="V45" t="n">
        <v>50557.999</v>
      </c>
      <c r="W45" t="n">
        <v>48394.001</v>
      </c>
      <c r="X45" t="n">
        <v>48343.999</v>
      </c>
      <c r="Y45" t="n">
        <v>50898.998</v>
      </c>
      <c r="Z45" t="n">
        <v>53657</v>
      </c>
      <c r="AA45" t="n">
        <v>55459.999</v>
      </c>
      <c r="AB45" t="n">
        <v>59895.999</v>
      </c>
      <c r="AC45" t="n">
        <v>62115</v>
      </c>
      <c r="AD45" t="n">
        <v>73403</v>
      </c>
      <c r="AE45" t="n">
        <v>57868.002</v>
      </c>
      <c r="AF45" t="n">
        <v>51412</v>
      </c>
    </row>
    <row r="46">
      <c r="A46" t="s">
        <v>9</v>
      </c>
      <c r="B46" t="s">
        <v>362</v>
      </c>
      <c r="C46" t="s">
        <v>209</v>
      </c>
      <c r="D46" t="s">
        <v>363</v>
      </c>
      <c r="E46" t="s">
        <v>210</v>
      </c>
      <c r="F46" t="n">
        <v>10392</v>
      </c>
      <c r="G46" t="n">
        <v>11916</v>
      </c>
      <c r="H46" t="n">
        <v>13982</v>
      </c>
      <c r="I46" t="n">
        <v>17402</v>
      </c>
      <c r="J46" t="n">
        <v>18119</v>
      </c>
      <c r="K46" t="n">
        <v>21202</v>
      </c>
      <c r="L46" t="n">
        <v>19023</v>
      </c>
      <c r="M46" t="n">
        <v>16592</v>
      </c>
      <c r="N46" t="n">
        <v>18346</v>
      </c>
      <c r="O46" t="n">
        <v>21203</v>
      </c>
      <c r="P46" t="n">
        <v>23957</v>
      </c>
      <c r="Q46" t="n">
        <v>25185</v>
      </c>
      <c r="R46" t="n">
        <v>27230</v>
      </c>
      <c r="S46" t="n">
        <v>26836</v>
      </c>
      <c r="T46" t="n">
        <v>18511</v>
      </c>
      <c r="U46" t="n">
        <v>21512</v>
      </c>
      <c r="V46" t="n">
        <v>24137</v>
      </c>
      <c r="W46" t="n">
        <v>23844</v>
      </c>
      <c r="X46" t="n">
        <v>23412</v>
      </c>
      <c r="Y46" t="n">
        <v>24450</v>
      </c>
      <c r="Z46" t="n">
        <v>26400</v>
      </c>
      <c r="AA46" t="n">
        <v>26275</v>
      </c>
      <c r="AB46" t="n">
        <v>29785</v>
      </c>
      <c r="AC46" t="n">
        <v>30085</v>
      </c>
      <c r="AD46" t="n">
        <v>33017</v>
      </c>
      <c r="AE46" t="n">
        <v>24644</v>
      </c>
      <c r="AF46" t="n">
        <v>17345</v>
      </c>
    </row>
    <row r="47">
      <c r="A47" t="s">
        <v>9</v>
      </c>
      <c r="B47" t="s">
        <v>364</v>
      </c>
      <c r="C47" t="s">
        <v>209</v>
      </c>
      <c r="D47" t="s">
        <v>365</v>
      </c>
      <c r="E47" t="s">
        <v>210</v>
      </c>
      <c r="F47" t="n">
        <v>982</v>
      </c>
      <c r="G47" t="n">
        <v>952</v>
      </c>
      <c r="H47" t="n">
        <v>732</v>
      </c>
      <c r="I47" t="n">
        <v>895</v>
      </c>
      <c r="J47" t="n">
        <v>1142</v>
      </c>
      <c r="K47" t="n">
        <v>1060</v>
      </c>
      <c r="L47" t="n">
        <v>958</v>
      </c>
      <c r="M47" t="n">
        <v>1136</v>
      </c>
      <c r="N47" t="n">
        <v>870</v>
      </c>
      <c r="O47" t="n">
        <v>1011</v>
      </c>
      <c r="P47" t="n">
        <v>1018</v>
      </c>
      <c r="Q47" t="n">
        <v>942</v>
      </c>
      <c r="R47" t="n">
        <v>562</v>
      </c>
      <c r="S47" t="n">
        <v>847</v>
      </c>
      <c r="T47" t="n">
        <v>1331</v>
      </c>
      <c r="U47" t="n">
        <v>1246</v>
      </c>
      <c r="V47" t="n">
        <v>1365</v>
      </c>
      <c r="W47" t="n">
        <v>1344</v>
      </c>
      <c r="X47" t="n">
        <v>1393</v>
      </c>
      <c r="Y47" t="n">
        <v>1327</v>
      </c>
      <c r="Z47" t="n">
        <v>1765</v>
      </c>
      <c r="AA47" t="n">
        <v>2131</v>
      </c>
      <c r="AB47" t="n">
        <v>2345</v>
      </c>
      <c r="AC47" t="n">
        <v>2657</v>
      </c>
      <c r="AD47" t="n">
        <v>3619</v>
      </c>
      <c r="AE47" t="n">
        <v>4703</v>
      </c>
      <c r="AF47" t="n">
        <v>5098</v>
      </c>
    </row>
    <row r="48">
      <c r="A48" t="s">
        <v>9</v>
      </c>
      <c r="B48" t="s">
        <v>366</v>
      </c>
      <c r="C48" t="s">
        <v>209</v>
      </c>
      <c r="D48" t="s">
        <v>367</v>
      </c>
      <c r="E48" t="s">
        <v>210</v>
      </c>
      <c r="F48" t="n">
        <v>1750</v>
      </c>
      <c r="G48" t="n">
        <v>1717</v>
      </c>
      <c r="H48" t="n">
        <v>1547</v>
      </c>
      <c r="I48" t="n">
        <v>1718</v>
      </c>
      <c r="J48" t="n">
        <v>2076</v>
      </c>
      <c r="K48" t="n">
        <v>2108</v>
      </c>
      <c r="L48" t="n">
        <v>1920</v>
      </c>
      <c r="M48" t="n">
        <v>2131</v>
      </c>
      <c r="N48" t="n">
        <v>1934</v>
      </c>
      <c r="O48" t="n">
        <v>2341</v>
      </c>
      <c r="P48" t="n">
        <v>2415</v>
      </c>
      <c r="Q48" t="n">
        <v>2333</v>
      </c>
      <c r="R48" t="n">
        <v>1793</v>
      </c>
      <c r="S48" t="n">
        <v>2166</v>
      </c>
      <c r="T48" t="n">
        <v>2637</v>
      </c>
      <c r="U48" t="n">
        <v>2775</v>
      </c>
      <c r="V48" t="n">
        <v>3078</v>
      </c>
      <c r="W48" t="n">
        <v>3000</v>
      </c>
      <c r="X48" t="n">
        <v>3240</v>
      </c>
      <c r="Y48" t="n">
        <v>3166</v>
      </c>
      <c r="Z48" t="n">
        <v>3571</v>
      </c>
      <c r="AA48" t="n">
        <v>4090</v>
      </c>
      <c r="AB48" t="n">
        <v>4546</v>
      </c>
      <c r="AC48" t="n">
        <v>4872</v>
      </c>
      <c r="AD48" t="n">
        <v>7222</v>
      </c>
      <c r="AE48" t="n">
        <v>7779</v>
      </c>
      <c r="AF48" t="n">
        <v>8345</v>
      </c>
    </row>
    <row r="49">
      <c r="A49" t="s">
        <v>9</v>
      </c>
      <c r="B49" t="s">
        <v>368</v>
      </c>
      <c r="C49" t="s">
        <v>209</v>
      </c>
      <c r="D49" t="s">
        <v>369</v>
      </c>
      <c r="E49" t="s">
        <v>210</v>
      </c>
      <c r="F49" t="n">
        <v>230</v>
      </c>
      <c r="G49" t="n">
        <v>222</v>
      </c>
      <c r="H49" t="n">
        <v>246</v>
      </c>
      <c r="I49" t="n">
        <v>225</v>
      </c>
      <c r="J49" t="n">
        <v>257</v>
      </c>
      <c r="K49" t="n">
        <v>283</v>
      </c>
      <c r="L49" t="n">
        <v>272</v>
      </c>
      <c r="M49" t="n">
        <v>258</v>
      </c>
      <c r="N49" t="n">
        <v>297</v>
      </c>
      <c r="O49" t="n">
        <v>357</v>
      </c>
      <c r="P49" t="n">
        <v>364</v>
      </c>
      <c r="Q49" t="n">
        <v>400</v>
      </c>
      <c r="R49" t="n">
        <v>361</v>
      </c>
      <c r="S49" t="n">
        <v>400</v>
      </c>
      <c r="T49" t="n">
        <v>491</v>
      </c>
      <c r="U49" t="n">
        <v>592</v>
      </c>
      <c r="V49" t="n">
        <v>617</v>
      </c>
      <c r="W49" t="n">
        <v>520</v>
      </c>
      <c r="X49" t="n">
        <v>573</v>
      </c>
      <c r="Y49" t="n">
        <v>525</v>
      </c>
      <c r="Z49" t="n">
        <v>537</v>
      </c>
      <c r="AA49" t="n">
        <v>560</v>
      </c>
      <c r="AB49" t="n">
        <v>631</v>
      </c>
      <c r="AC49" t="n">
        <v>629</v>
      </c>
      <c r="AD49" t="n">
        <v>810</v>
      </c>
      <c r="AE49" t="n">
        <v>739</v>
      </c>
      <c r="AF49" t="n">
        <v>989</v>
      </c>
    </row>
    <row r="50">
      <c r="A50" t="s">
        <v>9</v>
      </c>
      <c r="B50" t="s">
        <v>370</v>
      </c>
      <c r="C50" t="s">
        <v>209</v>
      </c>
      <c r="D50" t="s">
        <v>371</v>
      </c>
      <c r="E50" t="s">
        <v>210</v>
      </c>
      <c r="F50" t="n">
        <v>538</v>
      </c>
      <c r="G50" t="n">
        <v>543</v>
      </c>
      <c r="H50" t="n">
        <v>569</v>
      </c>
      <c r="I50" t="n">
        <v>598</v>
      </c>
      <c r="J50" t="n">
        <v>677</v>
      </c>
      <c r="K50" t="n">
        <v>765</v>
      </c>
      <c r="L50" t="n">
        <v>690</v>
      </c>
      <c r="M50" t="n">
        <v>737</v>
      </c>
      <c r="N50" t="n">
        <v>767</v>
      </c>
      <c r="O50" t="n">
        <v>973</v>
      </c>
      <c r="P50" t="n">
        <v>1033</v>
      </c>
      <c r="Q50" t="n">
        <v>991</v>
      </c>
      <c r="R50" t="n">
        <v>870</v>
      </c>
      <c r="S50" t="n">
        <v>919</v>
      </c>
      <c r="T50" t="n">
        <v>815</v>
      </c>
      <c r="U50" t="n">
        <v>937</v>
      </c>
      <c r="V50" t="n">
        <v>1096</v>
      </c>
      <c r="W50" t="n">
        <v>1136</v>
      </c>
      <c r="X50" t="n">
        <v>1274</v>
      </c>
      <c r="Y50" t="n">
        <v>1314</v>
      </c>
      <c r="Z50" t="n">
        <v>1269</v>
      </c>
      <c r="AA50" t="n">
        <v>1399</v>
      </c>
      <c r="AB50" t="n">
        <v>1570</v>
      </c>
      <c r="AC50" t="n">
        <v>1586</v>
      </c>
      <c r="AD50" t="n">
        <v>2793</v>
      </c>
      <c r="AE50" t="n">
        <v>2337</v>
      </c>
      <c r="AF50" t="n">
        <v>2258</v>
      </c>
    </row>
    <row r="51">
      <c r="A51" t="s">
        <v>9</v>
      </c>
      <c r="B51" t="s">
        <v>372</v>
      </c>
      <c r="C51" t="s">
        <v>209</v>
      </c>
      <c r="D51" t="s">
        <v>373</v>
      </c>
      <c r="E51" t="s">
        <v>210</v>
      </c>
      <c r="F51" t="n">
        <v>400.552</v>
      </c>
      <c r="G51" t="n">
        <v>408.319</v>
      </c>
      <c r="H51" t="n">
        <v>428.493</v>
      </c>
      <c r="I51" t="n">
        <v>454.061</v>
      </c>
      <c r="J51" t="n">
        <v>511.477</v>
      </c>
      <c r="K51" t="n">
        <v>591.206</v>
      </c>
      <c r="L51" t="n">
        <v>508.143</v>
      </c>
      <c r="M51" t="n">
        <v>535.144</v>
      </c>
      <c r="N51" t="n">
        <v>546.503</v>
      </c>
      <c r="O51" t="n">
        <v>696.172</v>
      </c>
      <c r="P51" t="n">
        <v>720.987</v>
      </c>
      <c r="Q51" t="n">
        <v>669.129</v>
      </c>
      <c r="R51" t="n">
        <v>557.877</v>
      </c>
      <c r="S51" t="n">
        <v>580.667</v>
      </c>
      <c r="T51" t="n">
        <v>477.988</v>
      </c>
      <c r="U51" t="n">
        <v>551.544</v>
      </c>
      <c r="V51" t="n">
        <v>628.217</v>
      </c>
      <c r="W51" t="n">
        <v>636.397</v>
      </c>
      <c r="X51" t="n">
        <v>714.657</v>
      </c>
      <c r="Y51" t="n">
        <v>732.775</v>
      </c>
      <c r="Z51" t="n">
        <v>688.024</v>
      </c>
      <c r="AA51" t="n">
        <v>776.515</v>
      </c>
      <c r="AB51" t="n">
        <v>879.034</v>
      </c>
      <c r="AC51" t="n">
        <v>882.559</v>
      </c>
      <c r="AD51" t="n">
        <v>1600.685</v>
      </c>
      <c r="AE51" t="n">
        <v>1316.769</v>
      </c>
      <c r="AF51" t="n">
        <v>1294.662</v>
      </c>
    </row>
    <row r="52">
      <c r="A52" t="s">
        <v>9</v>
      </c>
      <c r="B52" t="s">
        <v>374</v>
      </c>
      <c r="C52" t="s">
        <v>209</v>
      </c>
      <c r="D52" t="s">
        <v>375</v>
      </c>
      <c r="E52" t="s">
        <v>210</v>
      </c>
      <c r="F52" t="n">
        <v>137.448</v>
      </c>
      <c r="G52" t="n">
        <v>134.681</v>
      </c>
      <c r="H52" t="n">
        <v>140.507</v>
      </c>
      <c r="I52" t="n">
        <v>143.939</v>
      </c>
      <c r="J52" t="n">
        <v>165.523</v>
      </c>
      <c r="K52" t="n">
        <v>173.794</v>
      </c>
      <c r="L52" t="n">
        <v>181.857</v>
      </c>
      <c r="M52" t="n">
        <v>201.856</v>
      </c>
      <c r="N52" t="n">
        <v>220.497</v>
      </c>
      <c r="O52" t="n">
        <v>276.828</v>
      </c>
      <c r="P52" t="n">
        <v>312.013</v>
      </c>
      <c r="Q52" t="n">
        <v>321.871</v>
      </c>
      <c r="R52" t="n">
        <v>312.123</v>
      </c>
      <c r="S52" t="n">
        <v>338.333</v>
      </c>
      <c r="T52" t="n">
        <v>337.012</v>
      </c>
      <c r="U52" t="n">
        <v>385.456</v>
      </c>
      <c r="V52" t="n">
        <v>467.783</v>
      </c>
      <c r="W52" t="n">
        <v>499.603</v>
      </c>
      <c r="X52" t="n">
        <v>559.343</v>
      </c>
      <c r="Y52" t="n">
        <v>581.225</v>
      </c>
      <c r="Z52" t="n">
        <v>580.976</v>
      </c>
      <c r="AA52" t="n">
        <v>622.485</v>
      </c>
      <c r="AB52" t="n">
        <v>690.966</v>
      </c>
      <c r="AC52" t="n">
        <v>703.441</v>
      </c>
      <c r="AD52" t="n">
        <v>1192.315</v>
      </c>
      <c r="AE52" t="n">
        <v>1020.231</v>
      </c>
      <c r="AF52" t="n">
        <v>963.338</v>
      </c>
    </row>
    <row r="53">
      <c r="A53" t="s">
        <v>9</v>
      </c>
      <c r="B53" t="s">
        <v>376</v>
      </c>
      <c r="C53" t="s">
        <v>209</v>
      </c>
      <c r="D53" t="s">
        <v>377</v>
      </c>
      <c r="E53" t="s">
        <v>210</v>
      </c>
      <c r="F53" t="n">
        <v>70</v>
      </c>
      <c r="G53" t="n">
        <v>73</v>
      </c>
      <c r="H53" t="n">
        <v>82</v>
      </c>
      <c r="I53" t="n">
        <v>92</v>
      </c>
      <c r="J53" t="n">
        <v>111</v>
      </c>
      <c r="K53" t="n">
        <v>128</v>
      </c>
      <c r="L53" t="n">
        <v>116</v>
      </c>
      <c r="M53" t="n">
        <v>106</v>
      </c>
      <c r="N53" t="n">
        <v>132</v>
      </c>
      <c r="O53" t="n">
        <v>169</v>
      </c>
      <c r="P53" t="n">
        <v>262</v>
      </c>
      <c r="Q53" t="n">
        <v>266</v>
      </c>
      <c r="R53" t="n">
        <v>276</v>
      </c>
      <c r="S53" t="n">
        <v>163</v>
      </c>
      <c r="T53" t="n">
        <v>141</v>
      </c>
      <c r="U53" t="n">
        <v>186</v>
      </c>
      <c r="V53" t="n">
        <v>207</v>
      </c>
      <c r="W53" t="n">
        <v>174</v>
      </c>
      <c r="X53" t="n">
        <v>213</v>
      </c>
      <c r="Y53" t="n">
        <v>196</v>
      </c>
      <c r="Z53" t="n">
        <v>201</v>
      </c>
      <c r="AA53" t="n">
        <v>219</v>
      </c>
      <c r="AB53" t="n">
        <v>247</v>
      </c>
      <c r="AC53" t="n">
        <v>220</v>
      </c>
      <c r="AD53" t="n">
        <v>315</v>
      </c>
      <c r="AE53" t="n">
        <v>224</v>
      </c>
      <c r="AF53" t="n">
        <v>323</v>
      </c>
    </row>
    <row r="54">
      <c r="A54" t="s">
        <v>9</v>
      </c>
      <c r="B54" t="s">
        <v>378</v>
      </c>
      <c r="C54" t="s">
        <v>209</v>
      </c>
      <c r="D54" t="s">
        <v>379</v>
      </c>
      <c r="E54" t="s">
        <v>210</v>
      </c>
      <c r="F54" t="n">
        <v>687</v>
      </c>
      <c r="G54" t="n">
        <v>697</v>
      </c>
      <c r="H54" t="n">
        <v>713</v>
      </c>
      <c r="I54" t="n">
        <v>736</v>
      </c>
      <c r="J54" t="n">
        <v>776</v>
      </c>
      <c r="K54" t="n">
        <v>814</v>
      </c>
      <c r="L54" t="n">
        <v>819</v>
      </c>
      <c r="M54" t="n">
        <v>813</v>
      </c>
      <c r="N54" t="n">
        <v>869</v>
      </c>
      <c r="O54" t="n">
        <v>924</v>
      </c>
      <c r="P54" t="n">
        <v>1043</v>
      </c>
      <c r="Q54" t="n">
        <v>1150</v>
      </c>
      <c r="R54" t="n">
        <v>1216</v>
      </c>
      <c r="S54" t="n">
        <v>1154</v>
      </c>
      <c r="T54" t="n">
        <v>955</v>
      </c>
      <c r="U54" t="n">
        <v>1083</v>
      </c>
      <c r="V54" t="n">
        <v>1108</v>
      </c>
      <c r="W54" t="n">
        <v>1059</v>
      </c>
      <c r="X54" t="n">
        <v>1072</v>
      </c>
      <c r="Y54" t="n">
        <v>1044</v>
      </c>
      <c r="Z54" t="n">
        <v>1050</v>
      </c>
      <c r="AA54" t="n">
        <v>1074</v>
      </c>
      <c r="AB54" t="n">
        <v>1131</v>
      </c>
      <c r="AC54" t="n">
        <v>1109</v>
      </c>
      <c r="AD54" t="n">
        <v>1287</v>
      </c>
      <c r="AE54" t="n">
        <v>1030</v>
      </c>
      <c r="AF54" t="n">
        <v>1543</v>
      </c>
    </row>
    <row r="55">
      <c r="A55" t="s">
        <v>9</v>
      </c>
      <c r="B55" t="s">
        <v>380</v>
      </c>
      <c r="C55" t="s">
        <v>209</v>
      </c>
      <c r="D55" t="s">
        <v>381</v>
      </c>
      <c r="E55" t="s">
        <v>210</v>
      </c>
      <c r="F55" t="n">
        <v>617</v>
      </c>
      <c r="G55" t="n">
        <v>624</v>
      </c>
      <c r="H55" t="n">
        <v>631</v>
      </c>
      <c r="I55" t="n">
        <v>644</v>
      </c>
      <c r="J55" t="n">
        <v>665</v>
      </c>
      <c r="K55" t="n">
        <v>686</v>
      </c>
      <c r="L55" t="n">
        <v>703</v>
      </c>
      <c r="M55" t="n">
        <v>707</v>
      </c>
      <c r="N55" t="n">
        <v>737</v>
      </c>
      <c r="O55" t="n">
        <v>755</v>
      </c>
      <c r="P55" t="n">
        <v>781</v>
      </c>
      <c r="Q55" t="n">
        <v>884</v>
      </c>
      <c r="R55" t="n">
        <v>940</v>
      </c>
      <c r="S55" t="n">
        <v>991</v>
      </c>
      <c r="T55" t="n">
        <v>814</v>
      </c>
      <c r="U55" t="n">
        <v>897</v>
      </c>
      <c r="V55" t="n">
        <v>901</v>
      </c>
      <c r="W55" t="n">
        <v>885</v>
      </c>
      <c r="X55" t="n">
        <v>859</v>
      </c>
      <c r="Y55" t="n">
        <v>848</v>
      </c>
      <c r="Z55" t="n">
        <v>849</v>
      </c>
      <c r="AA55" t="n">
        <v>855</v>
      </c>
      <c r="AB55" t="n">
        <v>884</v>
      </c>
      <c r="AC55" t="n">
        <v>889</v>
      </c>
      <c r="AD55" t="n">
        <v>972</v>
      </c>
      <c r="AE55" t="n">
        <v>806</v>
      </c>
      <c r="AF55" t="n">
        <v>1220</v>
      </c>
    </row>
    <row r="56">
      <c r="A56" t="s">
        <v>9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9</v>
      </c>
      <c r="B57" t="s">
        <v>384</v>
      </c>
      <c r="C57" t="s">
        <v>209</v>
      </c>
      <c r="D57" t="s">
        <v>385</v>
      </c>
      <c r="E57" t="s">
        <v>210</v>
      </c>
      <c r="F57" t="n">
        <v>28902.999</v>
      </c>
      <c r="G57" t="n">
        <v>30425.999</v>
      </c>
      <c r="H57" t="n">
        <v>33870</v>
      </c>
      <c r="I57" t="n">
        <v>37237.996</v>
      </c>
      <c r="J57" t="n">
        <v>39325.002</v>
      </c>
      <c r="K57" t="n">
        <v>44899.002</v>
      </c>
      <c r="L57" t="n">
        <v>39274</v>
      </c>
      <c r="M57" t="n">
        <v>36391.001</v>
      </c>
      <c r="N57" t="n">
        <v>38916</v>
      </c>
      <c r="O57" t="n">
        <v>43866</v>
      </c>
      <c r="P57" t="n">
        <v>46956.998</v>
      </c>
      <c r="Q57" t="n">
        <v>53478.999</v>
      </c>
      <c r="R57" t="n">
        <v>55314.002</v>
      </c>
      <c r="S57" t="n">
        <v>53523</v>
      </c>
      <c r="T57" t="n">
        <v>40509.999</v>
      </c>
      <c r="U57" t="n">
        <v>52802.001</v>
      </c>
      <c r="V57" t="n">
        <v>54661.999</v>
      </c>
      <c r="W57" t="n">
        <v>52411.001</v>
      </c>
      <c r="X57" t="n">
        <v>52606.999</v>
      </c>
      <c r="Y57" t="n">
        <v>55140.998</v>
      </c>
      <c r="Z57" t="n">
        <v>58175</v>
      </c>
      <c r="AA57" t="n">
        <v>60755.999</v>
      </c>
      <c r="AB57" t="n">
        <v>66032.999</v>
      </c>
      <c r="AC57" t="n">
        <v>68664</v>
      </c>
      <c r="AD57" t="n">
        <v>82436</v>
      </c>
      <c r="AE57" t="n">
        <v>67034.002</v>
      </c>
      <c r="AF57" t="n">
        <v>61328</v>
      </c>
    </row>
    <row r="58">
      <c r="A58" t="s">
        <v>9</v>
      </c>
      <c r="B58" t="s">
        <v>386</v>
      </c>
      <c r="C58" t="s">
        <v>209</v>
      </c>
      <c r="D58" t="s">
        <v>387</v>
      </c>
      <c r="E58" t="s">
        <v>210</v>
      </c>
      <c r="F58" t="n">
        <v>28902.999</v>
      </c>
      <c r="G58" t="n">
        <v>30425.999</v>
      </c>
      <c r="H58" t="n">
        <v>33870</v>
      </c>
      <c r="I58" t="n">
        <v>37237.996</v>
      </c>
      <c r="J58" t="n">
        <v>39325.002</v>
      </c>
      <c r="K58" t="n">
        <v>44899.002</v>
      </c>
      <c r="L58" t="n">
        <v>39274</v>
      </c>
      <c r="M58" t="n">
        <v>36391.001</v>
      </c>
      <c r="N58" t="n">
        <v>38916</v>
      </c>
      <c r="O58" t="n">
        <v>43866</v>
      </c>
      <c r="P58" t="n">
        <v>46956.998</v>
      </c>
      <c r="Q58" t="n">
        <v>53478.999</v>
      </c>
      <c r="R58" t="n">
        <v>55314.002</v>
      </c>
      <c r="S58" t="n">
        <v>53523</v>
      </c>
      <c r="T58" t="n">
        <v>40509.999</v>
      </c>
      <c r="U58" t="n">
        <v>52802.001</v>
      </c>
      <c r="V58" t="n">
        <v>54661.999</v>
      </c>
      <c r="W58" t="n">
        <v>52411.001</v>
      </c>
      <c r="X58" t="n">
        <v>52606.999</v>
      </c>
      <c r="Y58" t="n">
        <v>55140.998</v>
      </c>
      <c r="Z58" t="n">
        <v>58175</v>
      </c>
      <c r="AA58" t="n">
        <v>60755.999</v>
      </c>
      <c r="AB58" t="n">
        <v>66032.999</v>
      </c>
      <c r="AC58" t="n">
        <v>68664</v>
      </c>
      <c r="AD58" t="n">
        <v>82436</v>
      </c>
      <c r="AE58" t="n">
        <v>67034.002</v>
      </c>
      <c r="AF58" t="n">
        <v>61328</v>
      </c>
    </row>
    <row r="59">
      <c r="A59" t="s">
        <v>9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11</v>
      </c>
      <c r="B2" t="s">
        <v>197</v>
      </c>
      <c r="C2" t="s">
        <v>209</v>
      </c>
      <c r="D2" t="s">
        <v>199</v>
      </c>
      <c r="E2" t="s">
        <v>210</v>
      </c>
      <c r="F2" t="n">
        <v>3864.841</v>
      </c>
      <c r="G2" t="n">
        <v>3951.225</v>
      </c>
      <c r="H2" t="n">
        <v>3719.55</v>
      </c>
      <c r="I2" t="n">
        <v>4177.903</v>
      </c>
      <c r="J2" t="n">
        <v>4265.77</v>
      </c>
      <c r="K2" t="n">
        <v>4317.522</v>
      </c>
      <c r="L2" t="n">
        <v>4275.018</v>
      </c>
      <c r="M2" t="n">
        <v>4317.484</v>
      </c>
      <c r="N2" t="n">
        <v>3879.612</v>
      </c>
      <c r="O2" t="n">
        <v>3971.366</v>
      </c>
      <c r="P2" t="n">
        <v>5062.098</v>
      </c>
      <c r="Q2" t="n">
        <v>6186.595</v>
      </c>
      <c r="R2" t="n">
        <v>6077.716</v>
      </c>
      <c r="S2" t="n">
        <v>6717.084</v>
      </c>
      <c r="T2" t="n">
        <v>6298.173</v>
      </c>
      <c r="U2" t="n">
        <v>5365.57</v>
      </c>
      <c r="V2" t="n">
        <v>6993.92</v>
      </c>
      <c r="W2" t="n">
        <v>6270.245</v>
      </c>
      <c r="X2" t="n">
        <v>6125.29</v>
      </c>
      <c r="Y2" t="n">
        <v>6182.758</v>
      </c>
      <c r="Z2" t="n">
        <v>6117.252</v>
      </c>
      <c r="AA2" t="n">
        <v>6000.582</v>
      </c>
      <c r="AB2" t="n">
        <v>6115.325</v>
      </c>
      <c r="AC2" t="n">
        <v>6426.028</v>
      </c>
      <c r="AD2" t="n">
        <v>6506.297</v>
      </c>
      <c r="AE2" t="n">
        <v>5999.839</v>
      </c>
      <c r="AF2" t="n">
        <v>6582.414</v>
      </c>
    </row>
    <row r="3">
      <c r="A3" t="s">
        <v>11</v>
      </c>
      <c r="B3" t="s">
        <v>276</v>
      </c>
      <c r="C3" t="s">
        <v>209</v>
      </c>
      <c r="D3" t="s">
        <v>277</v>
      </c>
      <c r="E3" t="s">
        <v>210</v>
      </c>
      <c r="F3" t="n">
        <v>1503.905</v>
      </c>
      <c r="G3" t="n">
        <v>1099.712</v>
      </c>
      <c r="H3" t="n">
        <v>921.944</v>
      </c>
      <c r="I3" t="n">
        <v>933.322</v>
      </c>
      <c r="J3" t="n">
        <v>970.041</v>
      </c>
      <c r="K3" t="n">
        <v>827.684</v>
      </c>
      <c r="L3" t="n">
        <v>691.788</v>
      </c>
      <c r="M3" t="n">
        <v>758.011</v>
      </c>
      <c r="N3" t="n">
        <v>736.012</v>
      </c>
      <c r="O3" t="n">
        <v>908.882</v>
      </c>
      <c r="P3" t="n">
        <v>894.136</v>
      </c>
      <c r="Q3" t="n">
        <v>937.234</v>
      </c>
      <c r="R3" t="n">
        <v>1080.76</v>
      </c>
      <c r="S3" t="n">
        <v>1114.391</v>
      </c>
      <c r="T3" t="n">
        <v>1156.544</v>
      </c>
      <c r="U3" t="n">
        <v>1068.87</v>
      </c>
      <c r="V3" t="n">
        <v>898.932</v>
      </c>
      <c r="W3" t="n">
        <v>891.103</v>
      </c>
      <c r="X3" t="n">
        <v>908.996</v>
      </c>
      <c r="Y3" t="n">
        <v>1143.305</v>
      </c>
      <c r="Z3" t="n">
        <v>912.428</v>
      </c>
      <c r="AA3" t="n">
        <v>888.829</v>
      </c>
      <c r="AB3" t="n">
        <v>809.82</v>
      </c>
      <c r="AC3" t="n">
        <v>768.74</v>
      </c>
      <c r="AD3" t="n">
        <v>873.033</v>
      </c>
      <c r="AE3" t="n">
        <v>791.117</v>
      </c>
      <c r="AF3" t="n">
        <v>684.639</v>
      </c>
    </row>
    <row r="4">
      <c r="A4" t="s">
        <v>11</v>
      </c>
      <c r="B4" t="s">
        <v>278</v>
      </c>
      <c r="C4" t="s">
        <v>209</v>
      </c>
      <c r="D4" t="s">
        <v>279</v>
      </c>
      <c r="E4" t="s">
        <v>210</v>
      </c>
      <c r="F4" t="n">
        <v>33427.71</v>
      </c>
      <c r="G4" t="n">
        <v>33784.989</v>
      </c>
      <c r="H4" t="n">
        <v>35117.457</v>
      </c>
      <c r="I4" t="n">
        <v>37938.897</v>
      </c>
      <c r="J4" t="n">
        <v>39163.431</v>
      </c>
      <c r="K4" t="n">
        <v>40496.909</v>
      </c>
      <c r="L4" t="n">
        <v>42973.855</v>
      </c>
      <c r="M4" t="n">
        <v>38424.465</v>
      </c>
      <c r="N4" t="n">
        <v>37882.209</v>
      </c>
      <c r="O4" t="n">
        <v>37166.095</v>
      </c>
      <c r="P4" t="n">
        <v>35505.491</v>
      </c>
      <c r="Q4" t="n">
        <v>38045.336</v>
      </c>
      <c r="R4" t="n">
        <v>44018.829</v>
      </c>
      <c r="S4" t="n">
        <v>47471.457</v>
      </c>
      <c r="T4" t="n">
        <v>36929.799</v>
      </c>
      <c r="U4" t="n">
        <v>37195.254</v>
      </c>
      <c r="V4" t="n">
        <v>43417.424</v>
      </c>
      <c r="W4" t="n">
        <v>44169.849</v>
      </c>
      <c r="X4" t="n">
        <v>43628.518</v>
      </c>
      <c r="Y4" t="n">
        <v>44664.455</v>
      </c>
      <c r="Z4" t="n">
        <v>46673.931</v>
      </c>
      <c r="AA4" t="n">
        <v>48287.448</v>
      </c>
      <c r="AB4" t="n">
        <v>49905.154</v>
      </c>
      <c r="AC4" t="n">
        <v>52794.114</v>
      </c>
      <c r="AD4" t="n">
        <v>52920.442</v>
      </c>
      <c r="AE4" t="n">
        <v>47993.917</v>
      </c>
      <c r="AF4" t="n">
        <v>48982.919</v>
      </c>
    </row>
    <row r="5">
      <c r="A5" t="s">
        <v>11</v>
      </c>
      <c r="B5" t="s">
        <v>280</v>
      </c>
      <c r="C5" t="s">
        <v>209</v>
      </c>
      <c r="D5" t="s">
        <v>281</v>
      </c>
      <c r="E5" t="s">
        <v>210</v>
      </c>
      <c r="F5" t="n">
        <v>3707.581</v>
      </c>
      <c r="G5" t="n">
        <v>3434.872</v>
      </c>
      <c r="H5" t="n">
        <v>3147.825</v>
      </c>
      <c r="I5" t="n">
        <v>3426.066</v>
      </c>
      <c r="J5" t="n">
        <v>3371.295</v>
      </c>
      <c r="K5" t="n">
        <v>3455.386</v>
      </c>
      <c r="L5" t="n">
        <v>3449.492</v>
      </c>
      <c r="M5" t="n">
        <v>3602.529</v>
      </c>
      <c r="N5" t="n">
        <v>3548.029</v>
      </c>
      <c r="O5" t="n">
        <v>3689.945</v>
      </c>
      <c r="P5" t="n">
        <v>3547.767</v>
      </c>
      <c r="Q5" t="n">
        <v>3643.203</v>
      </c>
      <c r="R5" t="n">
        <v>4006.943</v>
      </c>
      <c r="S5" t="n">
        <v>3789.284</v>
      </c>
      <c r="T5" t="n">
        <v>3697.872</v>
      </c>
      <c r="U5" t="n">
        <v>3692.474</v>
      </c>
      <c r="V5" t="n">
        <v>3860.859</v>
      </c>
      <c r="W5" t="n">
        <v>4076.645</v>
      </c>
      <c r="X5" t="n">
        <v>4124.24</v>
      </c>
      <c r="Y5" t="n">
        <v>4506.441</v>
      </c>
      <c r="Z5" t="n">
        <v>4950.122</v>
      </c>
      <c r="AA5" t="n">
        <v>4780.668</v>
      </c>
      <c r="AB5" t="n">
        <v>4831.283</v>
      </c>
      <c r="AC5" t="n">
        <v>4750.264</v>
      </c>
      <c r="AD5" t="n">
        <v>5127.613</v>
      </c>
      <c r="AE5" t="n">
        <v>4826.318</v>
      </c>
      <c r="AF5" t="n">
        <v>4709.558</v>
      </c>
    </row>
    <row r="6">
      <c r="A6" t="s">
        <v>11</v>
      </c>
      <c r="B6" t="s">
        <v>282</v>
      </c>
      <c r="C6" t="s">
        <v>209</v>
      </c>
      <c r="D6" t="s">
        <v>283</v>
      </c>
      <c r="E6" t="s">
        <v>210</v>
      </c>
      <c r="F6" t="n">
        <v>656.06</v>
      </c>
      <c r="G6" t="n">
        <v>616.25</v>
      </c>
      <c r="H6" t="n">
        <v>625.447</v>
      </c>
      <c r="I6" t="n">
        <v>735.068</v>
      </c>
      <c r="J6" t="n">
        <v>665.141</v>
      </c>
      <c r="K6" t="n">
        <v>645.055</v>
      </c>
      <c r="L6" t="n">
        <v>593.067</v>
      </c>
      <c r="M6" t="n">
        <v>444.534</v>
      </c>
      <c r="N6" t="n">
        <v>425.004</v>
      </c>
      <c r="O6" t="n">
        <v>423.215</v>
      </c>
      <c r="P6" t="n">
        <v>434.435</v>
      </c>
      <c r="Q6" t="n">
        <v>485.251</v>
      </c>
      <c r="R6" t="n">
        <v>575.623</v>
      </c>
      <c r="S6" t="n">
        <v>519.78</v>
      </c>
      <c r="T6" t="n">
        <v>366.88</v>
      </c>
      <c r="U6" t="n">
        <v>402</v>
      </c>
      <c r="V6" t="n">
        <v>476.947</v>
      </c>
      <c r="W6" t="n">
        <v>445.254</v>
      </c>
      <c r="X6" t="n">
        <v>456.595</v>
      </c>
      <c r="Y6" t="n">
        <v>444.235</v>
      </c>
      <c r="Z6" t="n">
        <v>500.894</v>
      </c>
      <c r="AA6" t="n">
        <v>589.695</v>
      </c>
      <c r="AB6" t="n">
        <v>585.963</v>
      </c>
      <c r="AC6" t="n">
        <v>602.456</v>
      </c>
      <c r="AD6" t="n">
        <v>388.162</v>
      </c>
      <c r="AE6" t="n">
        <v>388.127</v>
      </c>
      <c r="AF6" t="n">
        <v>336.455</v>
      </c>
    </row>
    <row r="7">
      <c r="A7" t="s">
        <v>11</v>
      </c>
      <c r="B7" t="s">
        <v>284</v>
      </c>
      <c r="C7" t="s">
        <v>209</v>
      </c>
      <c r="D7" t="s">
        <v>285</v>
      </c>
      <c r="E7" t="s">
        <v>210</v>
      </c>
      <c r="F7" t="n">
        <v>2567.513</v>
      </c>
      <c r="G7" t="n">
        <v>2401.303</v>
      </c>
      <c r="H7" t="n">
        <v>2387.319</v>
      </c>
      <c r="I7" t="n">
        <v>2724.953</v>
      </c>
      <c r="J7" t="n">
        <v>3446.247</v>
      </c>
      <c r="K7" t="n">
        <v>3230.284</v>
      </c>
      <c r="L7" t="n">
        <v>2833.124</v>
      </c>
      <c r="M7" t="n">
        <v>2459.282</v>
      </c>
      <c r="N7" t="n">
        <v>2441.967</v>
      </c>
      <c r="O7" t="n">
        <v>2771.48</v>
      </c>
      <c r="P7" t="n">
        <v>2347.814</v>
      </c>
      <c r="Q7" t="n">
        <v>2702.423</v>
      </c>
      <c r="R7" t="n">
        <v>2956.731</v>
      </c>
      <c r="S7" t="n">
        <v>3048.956</v>
      </c>
      <c r="T7" t="n">
        <v>2064.894</v>
      </c>
      <c r="U7" t="n">
        <v>2140.607</v>
      </c>
      <c r="V7" t="n">
        <v>2203.883</v>
      </c>
      <c r="W7" t="n">
        <v>2178.599</v>
      </c>
      <c r="X7" t="n">
        <v>2055.519</v>
      </c>
      <c r="Y7" t="n">
        <v>2134.429</v>
      </c>
      <c r="Z7" t="n">
        <v>2248.413</v>
      </c>
      <c r="AA7" t="n">
        <v>2410.859</v>
      </c>
      <c r="AB7" t="n">
        <v>2211.046</v>
      </c>
      <c r="AC7" t="n">
        <v>2493.627</v>
      </c>
      <c r="AD7" t="n">
        <v>2646.959</v>
      </c>
      <c r="AE7" t="n">
        <v>2608.331</v>
      </c>
      <c r="AF7" t="n">
        <v>2727.5</v>
      </c>
    </row>
    <row r="8">
      <c r="A8" t="s">
        <v>11</v>
      </c>
      <c r="B8" t="s">
        <v>286</v>
      </c>
      <c r="C8" t="s">
        <v>209</v>
      </c>
      <c r="D8" t="s">
        <v>287</v>
      </c>
      <c r="E8" t="s">
        <v>210</v>
      </c>
      <c r="F8" t="n">
        <v>1070.213</v>
      </c>
      <c r="G8" t="n">
        <v>914.801</v>
      </c>
      <c r="H8" t="n">
        <v>882.313</v>
      </c>
      <c r="I8" t="n">
        <v>536.122</v>
      </c>
      <c r="J8" t="n">
        <v>387.741</v>
      </c>
      <c r="K8" t="n">
        <v>530.259</v>
      </c>
      <c r="L8" t="n">
        <v>460.992</v>
      </c>
      <c r="M8" t="n">
        <v>421.592</v>
      </c>
      <c r="N8" t="n">
        <v>491.684</v>
      </c>
      <c r="O8" t="n">
        <v>452.697</v>
      </c>
      <c r="P8" t="n">
        <v>518.201</v>
      </c>
      <c r="Q8" t="n">
        <v>906.515</v>
      </c>
      <c r="R8" t="n">
        <v>1345.344</v>
      </c>
      <c r="S8" t="n">
        <v>967.175</v>
      </c>
      <c r="T8" t="n">
        <v>822.775</v>
      </c>
      <c r="U8" t="n">
        <v>723.249</v>
      </c>
      <c r="V8" t="n">
        <v>447.161</v>
      </c>
      <c r="W8" t="n">
        <v>632.13</v>
      </c>
      <c r="X8" t="n">
        <v>575.925</v>
      </c>
      <c r="Y8" t="n">
        <v>795.77</v>
      </c>
      <c r="Z8" t="n">
        <v>611.171</v>
      </c>
      <c r="AA8" t="n">
        <v>665.55</v>
      </c>
      <c r="AB8" t="n">
        <v>758.895</v>
      </c>
      <c r="AC8" t="n">
        <v>875.944</v>
      </c>
      <c r="AD8" t="n">
        <v>1136.453</v>
      </c>
      <c r="AE8" t="n">
        <v>1067.811</v>
      </c>
      <c r="AF8" t="n">
        <v>1049.428</v>
      </c>
    </row>
    <row r="9">
      <c r="A9" t="s">
        <v>11</v>
      </c>
      <c r="B9" t="s">
        <v>288</v>
      </c>
      <c r="C9" t="s">
        <v>209</v>
      </c>
      <c r="D9" t="s">
        <v>289</v>
      </c>
      <c r="E9" t="s">
        <v>210</v>
      </c>
      <c r="F9" t="n">
        <v>3514.349</v>
      </c>
      <c r="G9" t="n">
        <v>3723.375</v>
      </c>
      <c r="H9" t="n">
        <v>3861.652</v>
      </c>
      <c r="I9" t="n">
        <v>4390.879</v>
      </c>
      <c r="J9" t="n">
        <v>4488.87</v>
      </c>
      <c r="K9" t="n">
        <v>4339.079</v>
      </c>
      <c r="L9" t="n">
        <v>4056.752</v>
      </c>
      <c r="M9" t="n">
        <v>3747.653</v>
      </c>
      <c r="N9" t="n">
        <v>3547.669</v>
      </c>
      <c r="O9" t="n">
        <v>2904.634</v>
      </c>
      <c r="P9" t="n">
        <v>2982.16</v>
      </c>
      <c r="Q9" t="n">
        <v>3459.282</v>
      </c>
      <c r="R9" t="n">
        <v>3730.558</v>
      </c>
      <c r="S9" t="n">
        <v>4292.574</v>
      </c>
      <c r="T9" t="n">
        <v>3946.801</v>
      </c>
      <c r="U9" t="n">
        <v>3522.635</v>
      </c>
      <c r="V9" t="n">
        <v>3853.071</v>
      </c>
      <c r="W9" t="n">
        <v>3805.497</v>
      </c>
      <c r="X9" t="n">
        <v>4192.315</v>
      </c>
      <c r="Y9" t="n">
        <v>4090.806</v>
      </c>
      <c r="Z9" t="n">
        <v>3858.701</v>
      </c>
      <c r="AA9" t="n">
        <v>3926.913</v>
      </c>
      <c r="AB9" t="n">
        <v>4563.606</v>
      </c>
      <c r="AC9" t="n">
        <v>4164.289</v>
      </c>
      <c r="AD9" t="n">
        <v>4586.25</v>
      </c>
      <c r="AE9" t="n">
        <v>4902.892</v>
      </c>
      <c r="AF9" t="n">
        <v>5252.08</v>
      </c>
    </row>
    <row r="10">
      <c r="A10" t="s">
        <v>11</v>
      </c>
      <c r="B10" t="s">
        <v>290</v>
      </c>
      <c r="C10" t="s">
        <v>209</v>
      </c>
      <c r="D10" t="s">
        <v>291</v>
      </c>
      <c r="E10" t="s">
        <v>210</v>
      </c>
      <c r="F10" t="n">
        <v>4265.747</v>
      </c>
      <c r="G10" t="n">
        <v>4560.011</v>
      </c>
      <c r="H10" t="n">
        <v>4647.263</v>
      </c>
      <c r="I10" t="n">
        <v>5317.785</v>
      </c>
      <c r="J10" t="n">
        <v>5336.413</v>
      </c>
      <c r="K10" t="n">
        <v>5368.381</v>
      </c>
      <c r="L10" t="n">
        <v>5190.795</v>
      </c>
      <c r="M10" t="n">
        <v>4921.407</v>
      </c>
      <c r="N10" t="n">
        <v>4712.86</v>
      </c>
      <c r="O10" t="n">
        <v>4031.715</v>
      </c>
      <c r="P10" t="n">
        <v>4036.592</v>
      </c>
      <c r="Q10" t="n">
        <v>4735.683</v>
      </c>
      <c r="R10" t="n">
        <v>5170.236</v>
      </c>
      <c r="S10" t="n">
        <v>5683.414</v>
      </c>
      <c r="T10" t="n">
        <v>5102.092</v>
      </c>
      <c r="U10" t="n">
        <v>4513.811</v>
      </c>
      <c r="V10" t="n">
        <v>4886.077</v>
      </c>
      <c r="W10" t="n">
        <v>4877.456</v>
      </c>
      <c r="X10" t="n">
        <v>5359.176</v>
      </c>
      <c r="Y10" t="n">
        <v>5526.903</v>
      </c>
      <c r="Z10" t="n">
        <v>5283.669</v>
      </c>
      <c r="AA10" t="n">
        <v>5661.307</v>
      </c>
      <c r="AB10" t="n">
        <v>5936.603</v>
      </c>
      <c r="AC10" t="n">
        <v>5863.551</v>
      </c>
      <c r="AD10" t="n">
        <v>6330.77</v>
      </c>
      <c r="AE10" t="n">
        <v>6736.232</v>
      </c>
      <c r="AF10" t="n">
        <v>7191.389</v>
      </c>
    </row>
    <row r="11">
      <c r="A11" t="s">
        <v>11</v>
      </c>
      <c r="B11" t="s">
        <v>292</v>
      </c>
      <c r="C11" t="s">
        <v>209</v>
      </c>
      <c r="D11" t="s">
        <v>293</v>
      </c>
      <c r="E11" t="s">
        <v>210</v>
      </c>
      <c r="F11" t="n">
        <v>751.398</v>
      </c>
      <c r="G11" t="n">
        <v>836.636</v>
      </c>
      <c r="H11" t="n">
        <v>785.611</v>
      </c>
      <c r="I11" t="n">
        <v>926.906</v>
      </c>
      <c r="J11" t="n">
        <v>847.543</v>
      </c>
      <c r="K11" t="n">
        <v>1029.302</v>
      </c>
      <c r="L11" t="n">
        <v>1134.043</v>
      </c>
      <c r="M11" t="n">
        <v>1173.754</v>
      </c>
      <c r="N11" t="n">
        <v>1165.191</v>
      </c>
      <c r="O11" t="n">
        <v>1127.081</v>
      </c>
      <c r="P11" t="n">
        <v>1054.432</v>
      </c>
      <c r="Q11" t="n">
        <v>1276.401</v>
      </c>
      <c r="R11" t="n">
        <v>1439.678</v>
      </c>
      <c r="S11" t="n">
        <v>1390.84</v>
      </c>
      <c r="T11" t="n">
        <v>1155.291</v>
      </c>
      <c r="U11" t="n">
        <v>991.176</v>
      </c>
      <c r="V11" t="n">
        <v>1033.006</v>
      </c>
      <c r="W11" t="n">
        <v>1071.959</v>
      </c>
      <c r="X11" t="n">
        <v>1166.861</v>
      </c>
      <c r="Y11" t="n">
        <v>1436.097</v>
      </c>
      <c r="Z11" t="n">
        <v>1424.968</v>
      </c>
      <c r="AA11" t="n">
        <v>1734.394</v>
      </c>
      <c r="AB11" t="n">
        <v>1372.997</v>
      </c>
      <c r="AC11" t="n">
        <v>1699.262</v>
      </c>
      <c r="AD11" t="n">
        <v>1744.52</v>
      </c>
      <c r="AE11" t="n">
        <v>1833.34</v>
      </c>
      <c r="AF11" t="n">
        <v>1939.309</v>
      </c>
    </row>
    <row r="12">
      <c r="A12" t="s">
        <v>11</v>
      </c>
      <c r="B12" t="s">
        <v>294</v>
      </c>
      <c r="C12" t="s">
        <v>209</v>
      </c>
      <c r="D12" t="s">
        <v>295</v>
      </c>
      <c r="E12" t="s">
        <v>210</v>
      </c>
      <c r="F12" t="n">
        <v>4070.249</v>
      </c>
      <c r="G12" t="n">
        <v>3649.934</v>
      </c>
      <c r="H12" t="n">
        <v>3684.328</v>
      </c>
      <c r="I12" t="n">
        <v>3718.107</v>
      </c>
      <c r="J12" t="n">
        <v>3639.76</v>
      </c>
      <c r="K12" t="n">
        <v>3645.981</v>
      </c>
      <c r="L12" t="n">
        <v>3562.658</v>
      </c>
      <c r="M12" t="n">
        <v>3102.151</v>
      </c>
      <c r="N12" t="n">
        <v>2992.31</v>
      </c>
      <c r="O12" t="n">
        <v>3073.493</v>
      </c>
      <c r="P12" t="n">
        <v>3029.495</v>
      </c>
      <c r="Q12" t="n">
        <v>3246.143</v>
      </c>
      <c r="R12" t="n">
        <v>3613.178</v>
      </c>
      <c r="S12" t="n">
        <v>3827.221</v>
      </c>
      <c r="T12" t="n">
        <v>3031.751</v>
      </c>
      <c r="U12" t="n">
        <v>3051.33</v>
      </c>
      <c r="V12" t="n">
        <v>3501.648</v>
      </c>
      <c r="W12" t="n">
        <v>3684.659</v>
      </c>
      <c r="X12" t="n">
        <v>3515.648</v>
      </c>
      <c r="Y12" t="n">
        <v>3764.387</v>
      </c>
      <c r="Z12" t="n">
        <v>4214.732</v>
      </c>
      <c r="AA12" t="n">
        <v>4055.086</v>
      </c>
      <c r="AB12" t="n">
        <v>4268.05</v>
      </c>
      <c r="AC12" t="n">
        <v>4699.3</v>
      </c>
      <c r="AD12" t="n">
        <v>4552.177</v>
      </c>
      <c r="AE12" t="n">
        <v>4267.24</v>
      </c>
      <c r="AF12" t="n">
        <v>4512.811</v>
      </c>
    </row>
    <row r="13">
      <c r="A13" t="s">
        <v>11</v>
      </c>
      <c r="B13" t="s">
        <v>296</v>
      </c>
      <c r="C13" t="s">
        <v>209</v>
      </c>
      <c r="D13" t="s">
        <v>297</v>
      </c>
      <c r="E13" t="s">
        <v>210</v>
      </c>
      <c r="F13" t="n">
        <v>4221.279</v>
      </c>
      <c r="G13" t="n">
        <v>4223.244</v>
      </c>
      <c r="H13" t="n">
        <v>4241.829</v>
      </c>
      <c r="I13" t="n">
        <v>5361.088</v>
      </c>
      <c r="J13" t="n">
        <v>5710.773</v>
      </c>
      <c r="K13" t="n">
        <v>5433.444</v>
      </c>
      <c r="L13" t="n">
        <v>5478.512</v>
      </c>
      <c r="M13" t="n">
        <v>4749.329</v>
      </c>
      <c r="N13" t="n">
        <v>4433.908</v>
      </c>
      <c r="O13" t="n">
        <v>4367.175</v>
      </c>
      <c r="P13" t="n">
        <v>4424.458</v>
      </c>
      <c r="Q13" t="n">
        <v>5151.596</v>
      </c>
      <c r="R13" t="n">
        <v>6355.73</v>
      </c>
      <c r="S13" t="n">
        <v>7016.057</v>
      </c>
      <c r="T13" t="n">
        <v>4891.79</v>
      </c>
      <c r="U13" t="n">
        <v>4529.741</v>
      </c>
      <c r="V13" t="n">
        <v>5850.801</v>
      </c>
      <c r="W13" t="n">
        <v>5987.737</v>
      </c>
      <c r="X13" t="n">
        <v>5867.22</v>
      </c>
      <c r="Y13" t="n">
        <v>5785.476</v>
      </c>
      <c r="Z13" t="n">
        <v>5892.003</v>
      </c>
      <c r="AA13" t="n">
        <v>6052.881</v>
      </c>
      <c r="AB13" t="n">
        <v>6152.136</v>
      </c>
      <c r="AC13" t="n">
        <v>6646.288</v>
      </c>
      <c r="AD13" t="n">
        <v>6283.841</v>
      </c>
      <c r="AE13" t="n">
        <v>5103.909</v>
      </c>
      <c r="AF13" t="n">
        <v>5692.806</v>
      </c>
    </row>
    <row r="14">
      <c r="A14" t="s">
        <v>11</v>
      </c>
      <c r="B14" t="s">
        <v>298</v>
      </c>
      <c r="C14" t="s">
        <v>209</v>
      </c>
      <c r="D14" t="s">
        <v>299</v>
      </c>
      <c r="E14" t="s">
        <v>210</v>
      </c>
      <c r="F14" t="n">
        <v>1530.573</v>
      </c>
      <c r="G14" t="n">
        <v>1783.136</v>
      </c>
      <c r="H14" t="n">
        <v>1883.449</v>
      </c>
      <c r="I14" t="n">
        <v>2160.91</v>
      </c>
      <c r="J14" t="n">
        <v>2213.393</v>
      </c>
      <c r="K14" t="n">
        <v>3018.965</v>
      </c>
      <c r="L14" t="n">
        <v>3788.639</v>
      </c>
      <c r="M14" t="n">
        <v>2036.583</v>
      </c>
      <c r="N14" t="n">
        <v>1712.879</v>
      </c>
      <c r="O14" t="n">
        <v>1942.364</v>
      </c>
      <c r="P14" t="n">
        <v>2224.96</v>
      </c>
      <c r="Q14" t="n">
        <v>2488.328</v>
      </c>
      <c r="R14" t="n">
        <v>2540.89</v>
      </c>
      <c r="S14" t="n">
        <v>2321.368</v>
      </c>
      <c r="T14" t="n">
        <v>1395.425</v>
      </c>
      <c r="U14" t="n">
        <v>2256.693</v>
      </c>
      <c r="V14" t="n">
        <v>3214.058</v>
      </c>
      <c r="W14" t="n">
        <v>2463.614</v>
      </c>
      <c r="X14" t="n">
        <v>1887.08</v>
      </c>
      <c r="Y14" t="n">
        <v>1693.57</v>
      </c>
      <c r="Z14" t="n">
        <v>1864.651</v>
      </c>
      <c r="AA14" t="n">
        <v>1887.385</v>
      </c>
      <c r="AB14" t="n">
        <v>2415.958</v>
      </c>
      <c r="AC14" t="n">
        <v>2622.422</v>
      </c>
      <c r="AD14" t="n">
        <v>3086.915</v>
      </c>
      <c r="AE14" t="n">
        <v>2408.446</v>
      </c>
      <c r="AF14" t="n">
        <v>2945.441</v>
      </c>
    </row>
    <row r="15">
      <c r="A15" t="s">
        <v>11</v>
      </c>
      <c r="B15" t="s">
        <v>300</v>
      </c>
      <c r="C15" t="s">
        <v>209</v>
      </c>
      <c r="D15" t="s">
        <v>301</v>
      </c>
      <c r="E15" t="s">
        <v>210</v>
      </c>
      <c r="F15" t="n">
        <v>3377.448</v>
      </c>
      <c r="G15" t="n">
        <v>3537</v>
      </c>
      <c r="H15" t="n">
        <v>3737.722</v>
      </c>
      <c r="I15" t="n">
        <v>4374.604</v>
      </c>
      <c r="J15" t="n">
        <v>4248.456</v>
      </c>
      <c r="K15" t="n">
        <v>5424.805</v>
      </c>
      <c r="L15" t="n">
        <v>6451.171</v>
      </c>
      <c r="M15" t="n">
        <v>4388.647</v>
      </c>
      <c r="N15" t="n">
        <v>3721.311</v>
      </c>
      <c r="O15" t="n">
        <v>3893.87</v>
      </c>
      <c r="P15" t="n">
        <v>4271.654</v>
      </c>
      <c r="Q15" t="n">
        <v>4603.197</v>
      </c>
      <c r="R15" t="n">
        <v>4714.505</v>
      </c>
      <c r="S15" t="n">
        <v>4639.294</v>
      </c>
      <c r="T15" t="n">
        <v>3309.397</v>
      </c>
      <c r="U15" t="n">
        <v>4147.527</v>
      </c>
      <c r="V15" t="n">
        <v>5640.29</v>
      </c>
      <c r="W15" t="n">
        <v>4990.071</v>
      </c>
      <c r="X15" t="n">
        <v>4128.573</v>
      </c>
      <c r="Y15" t="n">
        <v>3830.919</v>
      </c>
      <c r="Z15" t="n">
        <v>3931.42</v>
      </c>
      <c r="AA15" t="n">
        <v>3956.677</v>
      </c>
      <c r="AB15" t="n">
        <v>4767.513</v>
      </c>
      <c r="AC15" t="n">
        <v>4991.421</v>
      </c>
      <c r="AD15" t="n">
        <v>5341.403</v>
      </c>
      <c r="AE15" t="n">
        <v>4869.796</v>
      </c>
      <c r="AF15" t="n">
        <v>5147.789</v>
      </c>
    </row>
    <row r="16">
      <c r="A16" t="s">
        <v>11</v>
      </c>
      <c r="B16" t="s">
        <v>302</v>
      </c>
      <c r="C16" t="s">
        <v>209</v>
      </c>
      <c r="D16" t="s">
        <v>303</v>
      </c>
      <c r="E16" t="s">
        <v>210</v>
      </c>
      <c r="F16" t="n">
        <v>1846.875</v>
      </c>
      <c r="G16" t="n">
        <v>1753.864</v>
      </c>
      <c r="H16" t="n">
        <v>1854.273</v>
      </c>
      <c r="I16" t="n">
        <v>2213.694</v>
      </c>
      <c r="J16" t="n">
        <v>2035.063</v>
      </c>
      <c r="K16" t="n">
        <v>2405.84</v>
      </c>
      <c r="L16" t="n">
        <v>2662.532</v>
      </c>
      <c r="M16" t="n">
        <v>2352.064</v>
      </c>
      <c r="N16" t="n">
        <v>2008.432</v>
      </c>
      <c r="O16" t="n">
        <v>1951.506</v>
      </c>
      <c r="P16" t="n">
        <v>2046.694</v>
      </c>
      <c r="Q16" t="n">
        <v>2114.869</v>
      </c>
      <c r="R16" t="n">
        <v>2173.615</v>
      </c>
      <c r="S16" t="n">
        <v>2317.926</v>
      </c>
      <c r="T16" t="n">
        <v>1913.972</v>
      </c>
      <c r="U16" t="n">
        <v>1890.834</v>
      </c>
      <c r="V16" t="n">
        <v>2426.232</v>
      </c>
      <c r="W16" t="n">
        <v>2526.457</v>
      </c>
      <c r="X16" t="n">
        <v>2241.493</v>
      </c>
      <c r="Y16" t="n">
        <v>2137.349</v>
      </c>
      <c r="Z16" t="n">
        <v>2066.769</v>
      </c>
      <c r="AA16" t="n">
        <v>2069.292</v>
      </c>
      <c r="AB16" t="n">
        <v>2351.555</v>
      </c>
      <c r="AC16" t="n">
        <v>2368.999</v>
      </c>
      <c r="AD16" t="n">
        <v>2254.488</v>
      </c>
      <c r="AE16" t="n">
        <v>2461.35</v>
      </c>
      <c r="AF16" t="n">
        <v>2202.348</v>
      </c>
    </row>
    <row r="17">
      <c r="A17" t="s">
        <v>11</v>
      </c>
      <c r="B17" t="s">
        <v>304</v>
      </c>
      <c r="C17" t="s">
        <v>209</v>
      </c>
      <c r="D17" t="s">
        <v>305</v>
      </c>
      <c r="E17" t="s">
        <v>210</v>
      </c>
      <c r="F17" t="n">
        <v>3180.616</v>
      </c>
      <c r="G17" t="n">
        <v>3182.54</v>
      </c>
      <c r="H17" t="n">
        <v>3304.091</v>
      </c>
      <c r="I17" t="n">
        <v>4078.253</v>
      </c>
      <c r="J17" t="n">
        <v>4180.913</v>
      </c>
      <c r="K17" t="n">
        <v>4070.28</v>
      </c>
      <c r="L17" t="n">
        <v>4312.311</v>
      </c>
      <c r="M17" t="n">
        <v>3925.333</v>
      </c>
      <c r="N17" t="n">
        <v>3730.016</v>
      </c>
      <c r="O17" t="n">
        <v>3812.622</v>
      </c>
      <c r="P17" t="n">
        <v>3735.152</v>
      </c>
      <c r="Q17" t="n">
        <v>4123.455</v>
      </c>
      <c r="R17" t="n">
        <v>5199.854</v>
      </c>
      <c r="S17" t="n">
        <v>6006.023</v>
      </c>
      <c r="T17" t="n">
        <v>3961.045</v>
      </c>
      <c r="U17" t="n">
        <v>3498.204</v>
      </c>
      <c r="V17" t="n">
        <v>4349.246</v>
      </c>
      <c r="W17" t="n">
        <v>4539.237</v>
      </c>
      <c r="X17" t="n">
        <v>4500.5</v>
      </c>
      <c r="Y17" t="n">
        <v>4764.314</v>
      </c>
      <c r="Z17" t="n">
        <v>5087.477</v>
      </c>
      <c r="AA17" t="n">
        <v>5296.583</v>
      </c>
      <c r="AB17" t="n">
        <v>5291.374</v>
      </c>
      <c r="AC17" t="n">
        <v>5983.423</v>
      </c>
      <c r="AD17" t="n">
        <v>5409.743</v>
      </c>
      <c r="AE17" t="n">
        <v>4363.751</v>
      </c>
      <c r="AF17" t="n">
        <v>4497.409</v>
      </c>
    </row>
    <row r="18">
      <c r="A18" t="s">
        <v>11</v>
      </c>
      <c r="B18" t="s">
        <v>306</v>
      </c>
      <c r="C18" t="s">
        <v>209</v>
      </c>
      <c r="D18" t="s">
        <v>307</v>
      </c>
      <c r="E18" t="s">
        <v>210</v>
      </c>
      <c r="F18" t="n">
        <v>5017.46</v>
      </c>
      <c r="G18" t="n">
        <v>6013.709</v>
      </c>
      <c r="H18" t="n">
        <v>7198.071</v>
      </c>
      <c r="I18" t="n">
        <v>6415.065</v>
      </c>
      <c r="J18" t="n">
        <v>6854.865</v>
      </c>
      <c r="K18" t="n">
        <v>7375.776</v>
      </c>
      <c r="L18" t="n">
        <v>9327.137</v>
      </c>
      <c r="M18" t="n">
        <v>9214.846</v>
      </c>
      <c r="N18" t="n">
        <v>10346.268</v>
      </c>
      <c r="O18" t="n">
        <v>9633.813</v>
      </c>
      <c r="P18" t="n">
        <v>8073.268</v>
      </c>
      <c r="Q18" t="n">
        <v>7255.658</v>
      </c>
      <c r="R18" t="n">
        <v>8699.443</v>
      </c>
      <c r="S18" t="n">
        <v>10404.007</v>
      </c>
      <c r="T18" t="n">
        <v>8194.408</v>
      </c>
      <c r="U18" t="n">
        <v>8952.602</v>
      </c>
      <c r="V18" t="n">
        <v>10427.835</v>
      </c>
      <c r="W18" t="n">
        <v>11016.201</v>
      </c>
      <c r="X18" t="n">
        <v>11272.177</v>
      </c>
      <c r="Y18" t="n">
        <v>11342.475</v>
      </c>
      <c r="Z18" t="n">
        <v>12027.193</v>
      </c>
      <c r="AA18" t="n">
        <v>12989.672</v>
      </c>
      <c r="AB18" t="n">
        <v>13137.164</v>
      </c>
      <c r="AC18" t="n">
        <v>13591.559</v>
      </c>
      <c r="AD18" t="n">
        <v>13585.095</v>
      </c>
      <c r="AE18" t="n">
        <v>11646.595</v>
      </c>
      <c r="AF18" t="n">
        <v>11046.531</v>
      </c>
    </row>
    <row r="19">
      <c r="A19" t="s">
        <v>11</v>
      </c>
      <c r="B19" t="s">
        <v>308</v>
      </c>
      <c r="C19" t="s">
        <v>209</v>
      </c>
      <c r="D19" t="s">
        <v>309</v>
      </c>
      <c r="E19" t="s">
        <v>210</v>
      </c>
      <c r="F19" t="n">
        <v>1293.544</v>
      </c>
      <c r="G19" t="n">
        <v>1251.325</v>
      </c>
      <c r="H19" t="n">
        <v>1261.249</v>
      </c>
      <c r="I19" t="n">
        <v>1251.786</v>
      </c>
      <c r="J19" t="n">
        <v>1321.827</v>
      </c>
      <c r="K19" t="n">
        <v>1317.258</v>
      </c>
      <c r="L19" t="n">
        <v>1314.596</v>
      </c>
      <c r="M19" t="n">
        <v>1194.815</v>
      </c>
      <c r="N19" t="n">
        <v>1038.852</v>
      </c>
      <c r="O19" t="n">
        <v>1016.07</v>
      </c>
      <c r="P19" t="n">
        <v>1086.655</v>
      </c>
      <c r="Q19" t="n">
        <v>1192.212</v>
      </c>
      <c r="R19" t="n">
        <v>1381.242</v>
      </c>
      <c r="S19" t="n">
        <v>1570.246</v>
      </c>
      <c r="T19" t="n">
        <v>1486.895</v>
      </c>
      <c r="U19" t="n">
        <v>1543.709</v>
      </c>
      <c r="V19" t="n">
        <v>1772.677</v>
      </c>
      <c r="W19" t="n">
        <v>1741.86</v>
      </c>
      <c r="X19" t="n">
        <v>1772.945</v>
      </c>
      <c r="Y19" t="n">
        <v>1769.106</v>
      </c>
      <c r="Z19" t="n">
        <v>1926.837</v>
      </c>
      <c r="AA19" t="n">
        <v>1828.47</v>
      </c>
      <c r="AB19" t="n">
        <v>1965.127</v>
      </c>
      <c r="AC19" t="n">
        <v>2296.281</v>
      </c>
      <c r="AD19" t="n">
        <v>2118.226</v>
      </c>
      <c r="AE19" t="n">
        <v>2115.807</v>
      </c>
      <c r="AF19" t="n">
        <v>2071.243</v>
      </c>
    </row>
    <row r="20">
      <c r="A20" t="s">
        <v>11</v>
      </c>
      <c r="B20" t="s">
        <v>310</v>
      </c>
      <c r="C20" t="s">
        <v>209</v>
      </c>
      <c r="D20" t="s">
        <v>311</v>
      </c>
      <c r="E20" t="s">
        <v>210</v>
      </c>
      <c r="F20" t="n">
        <v>4294.256</v>
      </c>
      <c r="G20" t="n">
        <v>5169.081</v>
      </c>
      <c r="H20" t="n">
        <v>4659.056</v>
      </c>
      <c r="I20" t="n">
        <v>4571.291</v>
      </c>
      <c r="J20" t="n">
        <v>4538.065</v>
      </c>
      <c r="K20" t="n">
        <v>4470.234</v>
      </c>
      <c r="L20" t="n">
        <v>3798.403</v>
      </c>
      <c r="M20" t="n">
        <v>4181.887</v>
      </c>
      <c r="N20" t="n">
        <v>3968.137</v>
      </c>
      <c r="O20" t="n">
        <v>4028.891</v>
      </c>
      <c r="P20" t="n">
        <v>4316.101</v>
      </c>
      <c r="Q20" t="n">
        <v>4728.058</v>
      </c>
      <c r="R20" t="n">
        <v>5124.22</v>
      </c>
      <c r="S20" t="n">
        <v>5904</v>
      </c>
      <c r="T20" t="n">
        <v>3945.488</v>
      </c>
      <c r="U20" t="n">
        <v>5946.269</v>
      </c>
      <c r="V20" t="n">
        <v>6039.961</v>
      </c>
      <c r="W20" t="n">
        <v>5727.808</v>
      </c>
      <c r="X20" t="n">
        <v>5129.917</v>
      </c>
      <c r="Y20" t="n">
        <v>6609.74</v>
      </c>
      <c r="Z20" t="n">
        <v>6031.576</v>
      </c>
      <c r="AA20" t="n">
        <v>6064.381</v>
      </c>
      <c r="AB20" t="n">
        <v>6467.482</v>
      </c>
      <c r="AC20" t="n">
        <v>6363.307</v>
      </c>
      <c r="AD20" t="n">
        <v>6334.454</v>
      </c>
      <c r="AE20" t="n">
        <v>5932.341</v>
      </c>
      <c r="AF20" t="n">
        <v>9070.189</v>
      </c>
    </row>
    <row r="21">
      <c r="A21" t="s">
        <v>11</v>
      </c>
      <c r="B21" t="s">
        <v>312</v>
      </c>
      <c r="C21" t="s">
        <v>209</v>
      </c>
      <c r="D21" t="s">
        <v>313</v>
      </c>
      <c r="E21" t="s">
        <v>210</v>
      </c>
      <c r="F21" t="n">
        <v>6228.483</v>
      </c>
      <c r="G21" t="n">
        <v>7198.604</v>
      </c>
      <c r="H21" t="n">
        <v>6595.544</v>
      </c>
      <c r="I21" t="n">
        <v>6437.251</v>
      </c>
      <c r="J21" t="n">
        <v>6635.542</v>
      </c>
      <c r="K21" t="n">
        <v>6596.502</v>
      </c>
      <c r="L21" t="n">
        <v>5896.081</v>
      </c>
      <c r="M21" t="n">
        <v>6145.307</v>
      </c>
      <c r="N21" t="n">
        <v>5956.269</v>
      </c>
      <c r="O21" t="n">
        <v>6510.104</v>
      </c>
      <c r="P21" t="n">
        <v>6660.784</v>
      </c>
      <c r="Q21" t="n">
        <v>7124.927</v>
      </c>
      <c r="R21" t="n">
        <v>7318.6</v>
      </c>
      <c r="S21" t="n">
        <v>8189.533</v>
      </c>
      <c r="T21" t="n">
        <v>5914.663</v>
      </c>
      <c r="U21" t="n">
        <v>7967.044</v>
      </c>
      <c r="V21" t="n">
        <v>8116.62</v>
      </c>
      <c r="W21" t="n">
        <v>7806.127</v>
      </c>
      <c r="X21" t="n">
        <v>7102.822</v>
      </c>
      <c r="Y21" t="n">
        <v>8732.935</v>
      </c>
      <c r="Z21" t="n">
        <v>8274.634</v>
      </c>
      <c r="AA21" t="n">
        <v>8367.701</v>
      </c>
      <c r="AB21" t="n">
        <v>8932.017</v>
      </c>
      <c r="AC21" t="n">
        <v>9265.215</v>
      </c>
      <c r="AD21" t="n">
        <v>9180.553</v>
      </c>
      <c r="AE21" t="n">
        <v>8549.102</v>
      </c>
      <c r="AF21" t="n">
        <v>12493.899</v>
      </c>
    </row>
    <row r="22">
      <c r="A22" t="s">
        <v>11</v>
      </c>
      <c r="B22" t="s">
        <v>314</v>
      </c>
      <c r="C22" t="s">
        <v>209</v>
      </c>
      <c r="D22" t="s">
        <v>315</v>
      </c>
      <c r="E22" t="s">
        <v>210</v>
      </c>
      <c r="F22" t="n">
        <v>1934.227</v>
      </c>
      <c r="G22" t="n">
        <v>2029.523</v>
      </c>
      <c r="H22" t="n">
        <v>1936.488</v>
      </c>
      <c r="I22" t="n">
        <v>1865.96</v>
      </c>
      <c r="J22" t="n">
        <v>2097.477</v>
      </c>
      <c r="K22" t="n">
        <v>2126.268</v>
      </c>
      <c r="L22" t="n">
        <v>2097.678</v>
      </c>
      <c r="M22" t="n">
        <v>1963.42</v>
      </c>
      <c r="N22" t="n">
        <v>1988.132</v>
      </c>
      <c r="O22" t="n">
        <v>2481.213</v>
      </c>
      <c r="P22" t="n">
        <v>2344.683</v>
      </c>
      <c r="Q22" t="n">
        <v>2396.869</v>
      </c>
      <c r="R22" t="n">
        <v>2194.38</v>
      </c>
      <c r="S22" t="n">
        <v>2285.533</v>
      </c>
      <c r="T22" t="n">
        <v>1969.175</v>
      </c>
      <c r="U22" t="n">
        <v>2020.775</v>
      </c>
      <c r="V22" t="n">
        <v>2076.659</v>
      </c>
      <c r="W22" t="n">
        <v>2078.319</v>
      </c>
      <c r="X22" t="n">
        <v>1972.905</v>
      </c>
      <c r="Y22" t="n">
        <v>2123.195</v>
      </c>
      <c r="Z22" t="n">
        <v>2243.058</v>
      </c>
      <c r="AA22" t="n">
        <v>2303.32</v>
      </c>
      <c r="AB22" t="n">
        <v>2464.535</v>
      </c>
      <c r="AC22" t="n">
        <v>2901.908</v>
      </c>
      <c r="AD22" t="n">
        <v>2846.099</v>
      </c>
      <c r="AE22" t="n">
        <v>2616.761</v>
      </c>
      <c r="AF22" t="n">
        <v>3423.71</v>
      </c>
    </row>
    <row r="23">
      <c r="A23" t="s">
        <v>11</v>
      </c>
      <c r="B23" t="s">
        <v>316</v>
      </c>
      <c r="C23" t="s">
        <v>209</v>
      </c>
      <c r="D23" t="s">
        <v>317</v>
      </c>
      <c r="E23" t="s">
        <v>210</v>
      </c>
      <c r="F23" t="n">
        <v>3602.693</v>
      </c>
      <c r="G23" t="n">
        <v>2965.716</v>
      </c>
      <c r="H23" t="n">
        <v>2343.862</v>
      </c>
      <c r="I23" t="n">
        <v>2451.649</v>
      </c>
      <c r="J23" t="n">
        <v>2614.158</v>
      </c>
      <c r="K23" t="n">
        <v>2678.599</v>
      </c>
      <c r="L23" t="n">
        <v>2156.463</v>
      </c>
      <c r="M23" t="n">
        <v>1915.083</v>
      </c>
      <c r="N23" t="n">
        <v>1660.934</v>
      </c>
      <c r="O23" t="n">
        <v>1681.559</v>
      </c>
      <c r="P23" t="n">
        <v>1649.731</v>
      </c>
      <c r="Q23" t="n">
        <v>1873.931</v>
      </c>
      <c r="R23" t="n">
        <v>2326.057</v>
      </c>
      <c r="S23" t="n">
        <v>2440.027</v>
      </c>
      <c r="T23" t="n">
        <v>2092.837</v>
      </c>
      <c r="U23" t="n">
        <v>2436.327</v>
      </c>
      <c r="V23" t="n">
        <v>2780.979</v>
      </c>
      <c r="W23" t="n">
        <v>3282.858</v>
      </c>
      <c r="X23" t="n">
        <v>3024.143</v>
      </c>
      <c r="Y23" t="n">
        <v>3389.902</v>
      </c>
      <c r="Z23" t="n">
        <v>3273.414</v>
      </c>
      <c r="AA23" t="n">
        <v>3901.291</v>
      </c>
      <c r="AB23" t="n">
        <v>4097.27</v>
      </c>
      <c r="AC23" t="n">
        <v>4657.699</v>
      </c>
      <c r="AD23" t="n">
        <v>4733.432</v>
      </c>
      <c r="AE23" t="n">
        <v>4499.397</v>
      </c>
      <c r="AF23" t="n">
        <v>5082.508</v>
      </c>
    </row>
    <row r="24">
      <c r="A24" t="s">
        <v>11</v>
      </c>
      <c r="B24" t="s">
        <v>318</v>
      </c>
      <c r="C24" t="s">
        <v>209</v>
      </c>
      <c r="D24" t="s">
        <v>319</v>
      </c>
      <c r="E24" t="s">
        <v>210</v>
      </c>
      <c r="F24" t="n">
        <v>5369.738</v>
      </c>
      <c r="G24" t="n">
        <v>5131.571</v>
      </c>
      <c r="H24" t="n">
        <v>5495.211</v>
      </c>
      <c r="I24" t="n">
        <v>5705.356</v>
      </c>
      <c r="J24" t="n">
        <v>5788.379</v>
      </c>
      <c r="K24" t="n">
        <v>5820.11</v>
      </c>
      <c r="L24" t="n">
        <v>4916.324</v>
      </c>
      <c r="M24" t="n">
        <v>4455.21</v>
      </c>
      <c r="N24" t="n">
        <v>3718.395</v>
      </c>
      <c r="O24" t="n">
        <v>3860.776</v>
      </c>
      <c r="P24" t="n">
        <v>4026.396</v>
      </c>
      <c r="Q24" t="n">
        <v>4590.125</v>
      </c>
      <c r="R24" t="n">
        <v>5321.759</v>
      </c>
      <c r="S24" t="n">
        <v>5344.43</v>
      </c>
      <c r="T24" t="n">
        <v>4912</v>
      </c>
      <c r="U24" t="n">
        <v>5265.665</v>
      </c>
      <c r="V24" t="n">
        <v>6442.661</v>
      </c>
      <c r="W24" t="n">
        <v>6447.004</v>
      </c>
      <c r="X24" t="n">
        <v>5810.258</v>
      </c>
      <c r="Y24" t="n">
        <v>6214.751</v>
      </c>
      <c r="Z24" t="n">
        <v>6722.596</v>
      </c>
      <c r="AA24" t="n">
        <v>7042.625</v>
      </c>
      <c r="AB24" t="n">
        <v>6381.119</v>
      </c>
      <c r="AC24" t="n">
        <v>6253.24</v>
      </c>
      <c r="AD24" t="n">
        <v>5862.649</v>
      </c>
      <c r="AE24" t="n">
        <v>5522.955</v>
      </c>
      <c r="AF24" t="n">
        <v>7957.374</v>
      </c>
    </row>
    <row r="25">
      <c r="A25" t="s">
        <v>11</v>
      </c>
      <c r="B25" t="s">
        <v>320</v>
      </c>
      <c r="C25" t="s">
        <v>209</v>
      </c>
      <c r="D25" t="s">
        <v>321</v>
      </c>
      <c r="E25" t="s">
        <v>210</v>
      </c>
      <c r="F25" t="n">
        <v>1054.909</v>
      </c>
      <c r="G25" t="n">
        <v>1109.372</v>
      </c>
      <c r="H25" t="n">
        <v>1213.463</v>
      </c>
      <c r="I25" t="n">
        <v>1393.151</v>
      </c>
      <c r="J25" t="n">
        <v>1242.115</v>
      </c>
      <c r="K25" t="n">
        <v>1202.114</v>
      </c>
      <c r="L25" t="n">
        <v>1255.872</v>
      </c>
      <c r="M25" t="n">
        <v>1317.179</v>
      </c>
      <c r="N25" t="n">
        <v>1042.744</v>
      </c>
      <c r="O25" t="n">
        <v>1144.15</v>
      </c>
      <c r="P25" t="n">
        <v>1156.702</v>
      </c>
      <c r="Q25" t="n">
        <v>1341.061</v>
      </c>
      <c r="R25" t="n">
        <v>1354.582</v>
      </c>
      <c r="S25" t="n">
        <v>1254.582</v>
      </c>
      <c r="T25" t="n">
        <v>1113.973</v>
      </c>
      <c r="U25" t="n">
        <v>1346.363</v>
      </c>
      <c r="V25" t="n">
        <v>1602.728</v>
      </c>
      <c r="W25" t="n">
        <v>1481.031</v>
      </c>
      <c r="X25" t="n">
        <v>1362.205</v>
      </c>
      <c r="Y25" t="n">
        <v>1479.05</v>
      </c>
      <c r="Z25" t="n">
        <v>1944.115</v>
      </c>
      <c r="AA25" t="n">
        <v>2019.144</v>
      </c>
      <c r="AB25" t="n">
        <v>1545.483</v>
      </c>
      <c r="AC25" t="n">
        <v>1642.796</v>
      </c>
      <c r="AD25" t="n">
        <v>1620.117</v>
      </c>
      <c r="AE25" t="n">
        <v>1589.638</v>
      </c>
      <c r="AF25" t="n">
        <v>2094.209</v>
      </c>
    </row>
    <row r="26">
      <c r="A26" t="s">
        <v>11</v>
      </c>
      <c r="B26" t="s">
        <v>322</v>
      </c>
      <c r="C26" t="s">
        <v>209</v>
      </c>
      <c r="D26" t="s">
        <v>323</v>
      </c>
      <c r="E26" t="s">
        <v>210</v>
      </c>
      <c r="F26" t="n">
        <v>2142.293</v>
      </c>
      <c r="G26" t="n">
        <v>2062.148</v>
      </c>
      <c r="H26" t="n">
        <v>2270.968</v>
      </c>
      <c r="I26" t="n">
        <v>2138.274</v>
      </c>
      <c r="J26" t="n">
        <v>2242.916</v>
      </c>
      <c r="K26" t="n">
        <v>2053.614</v>
      </c>
      <c r="L26" t="n">
        <v>1956.437</v>
      </c>
      <c r="M26" t="n">
        <v>1750.421</v>
      </c>
      <c r="N26" t="n">
        <v>1311.649</v>
      </c>
      <c r="O26" t="n">
        <v>1482.727</v>
      </c>
      <c r="P26" t="n">
        <v>1525.893</v>
      </c>
      <c r="Q26" t="n">
        <v>1809.934</v>
      </c>
      <c r="R26" t="n">
        <v>2246.982</v>
      </c>
      <c r="S26" t="n">
        <v>2354.93</v>
      </c>
      <c r="T26" t="n">
        <v>2086.157</v>
      </c>
      <c r="U26" t="n">
        <v>2217.262</v>
      </c>
      <c r="V26" t="n">
        <v>2720.074</v>
      </c>
      <c r="W26" t="n">
        <v>2770.565</v>
      </c>
      <c r="X26" t="n">
        <v>2491.128</v>
      </c>
      <c r="Y26" t="n">
        <v>2499.377</v>
      </c>
      <c r="Z26" t="n">
        <v>2611.209</v>
      </c>
      <c r="AA26" t="n">
        <v>2816.5</v>
      </c>
      <c r="AB26" t="n">
        <v>2871.753</v>
      </c>
      <c r="AC26" t="n">
        <v>2671.248</v>
      </c>
      <c r="AD26" t="n">
        <v>2612.684</v>
      </c>
      <c r="AE26" t="n">
        <v>2322.929</v>
      </c>
      <c r="AF26" t="n">
        <v>2980.396</v>
      </c>
    </row>
    <row r="27">
      <c r="A27" t="s">
        <v>11</v>
      </c>
      <c r="B27" t="s">
        <v>324</v>
      </c>
      <c r="C27" t="s">
        <v>209</v>
      </c>
      <c r="D27" t="s">
        <v>325</v>
      </c>
      <c r="E27" t="s">
        <v>210</v>
      </c>
      <c r="F27" t="n">
        <v>2172.536</v>
      </c>
      <c r="G27" t="n">
        <v>1960.051</v>
      </c>
      <c r="H27" t="n">
        <v>2010.78</v>
      </c>
      <c r="I27" t="n">
        <v>2173.931</v>
      </c>
      <c r="J27" t="n">
        <v>2303.348</v>
      </c>
      <c r="K27" t="n">
        <v>2564.382</v>
      </c>
      <c r="L27" t="n">
        <v>1704.015</v>
      </c>
      <c r="M27" t="n">
        <v>1387.61</v>
      </c>
      <c r="N27" t="n">
        <v>1364.002</v>
      </c>
      <c r="O27" t="n">
        <v>1233.899</v>
      </c>
      <c r="P27" t="n">
        <v>1343.801</v>
      </c>
      <c r="Q27" t="n">
        <v>1439.13</v>
      </c>
      <c r="R27" t="n">
        <v>1720.195</v>
      </c>
      <c r="S27" t="n">
        <v>1734.918</v>
      </c>
      <c r="T27" t="n">
        <v>1711.87</v>
      </c>
      <c r="U27" t="n">
        <v>1702.04</v>
      </c>
      <c r="V27" t="n">
        <v>2119.859</v>
      </c>
      <c r="W27" t="n">
        <v>2195.408</v>
      </c>
      <c r="X27" t="n">
        <v>1956.925</v>
      </c>
      <c r="Y27" t="n">
        <v>2236.324</v>
      </c>
      <c r="Z27" t="n">
        <v>2167.272</v>
      </c>
      <c r="AA27" t="n">
        <v>2206.981</v>
      </c>
      <c r="AB27" t="n">
        <v>1963.883</v>
      </c>
      <c r="AC27" t="n">
        <v>1939.196</v>
      </c>
      <c r="AD27" t="n">
        <v>1629.848</v>
      </c>
      <c r="AE27" t="n">
        <v>1610.388</v>
      </c>
      <c r="AF27" t="n">
        <v>2882.769</v>
      </c>
    </row>
    <row r="28">
      <c r="A28" t="s">
        <v>11</v>
      </c>
      <c r="B28" t="s">
        <v>326</v>
      </c>
      <c r="C28" t="s">
        <v>209</v>
      </c>
      <c r="D28" t="s">
        <v>327</v>
      </c>
      <c r="E28" t="s">
        <v>210</v>
      </c>
      <c r="F28" t="n">
        <v>2861.731</v>
      </c>
      <c r="G28" t="n">
        <v>2505.078</v>
      </c>
      <c r="H28" t="n">
        <v>2606.745</v>
      </c>
      <c r="I28" t="n">
        <v>2635.149</v>
      </c>
      <c r="J28" t="n">
        <v>2922.577</v>
      </c>
      <c r="K28" t="n">
        <v>3376.37</v>
      </c>
      <c r="L28" t="n">
        <v>3713.664</v>
      </c>
      <c r="M28" t="n">
        <v>3874.483</v>
      </c>
      <c r="N28" t="n">
        <v>3722.515</v>
      </c>
      <c r="O28" t="n">
        <v>4436.243</v>
      </c>
      <c r="P28" t="n">
        <v>4709.638</v>
      </c>
      <c r="Q28" t="n">
        <v>5575.632</v>
      </c>
      <c r="R28" t="n">
        <v>6323.546</v>
      </c>
      <c r="S28" t="n">
        <v>6511.604</v>
      </c>
      <c r="T28" t="n">
        <v>4426.858</v>
      </c>
      <c r="U28" t="n">
        <v>5890.118</v>
      </c>
      <c r="V28" t="n">
        <v>5914.861</v>
      </c>
      <c r="W28" t="n">
        <v>5401.546</v>
      </c>
      <c r="X28" t="n">
        <v>5735.64</v>
      </c>
      <c r="Y28" t="n">
        <v>6199.904</v>
      </c>
      <c r="Z28" t="n">
        <v>7107.488</v>
      </c>
      <c r="AA28" t="n">
        <v>7636.688</v>
      </c>
      <c r="AB28" t="n">
        <v>7884.084</v>
      </c>
      <c r="AC28" t="n">
        <v>8012.584</v>
      </c>
      <c r="AD28" t="n">
        <v>7425.386</v>
      </c>
      <c r="AE28" t="n">
        <v>6694.598</v>
      </c>
      <c r="AF28" t="n">
        <v>6733.26</v>
      </c>
    </row>
    <row r="29">
      <c r="A29" t="s">
        <v>11</v>
      </c>
      <c r="B29" t="s">
        <v>328</v>
      </c>
      <c r="C29" t="s">
        <v>209</v>
      </c>
      <c r="D29" t="s">
        <v>329</v>
      </c>
      <c r="E29" t="s">
        <v>210</v>
      </c>
      <c r="F29" t="n">
        <v>1322.246</v>
      </c>
      <c r="G29" t="n">
        <v>1256.715</v>
      </c>
      <c r="H29" t="n">
        <v>1257.972</v>
      </c>
      <c r="I29" t="n">
        <v>1175.587</v>
      </c>
      <c r="J29" t="n">
        <v>1232.939</v>
      </c>
      <c r="K29" t="n">
        <v>1528.171</v>
      </c>
      <c r="L29" t="n">
        <v>1649.925</v>
      </c>
      <c r="M29" t="n">
        <v>1783.413</v>
      </c>
      <c r="N29" t="n">
        <v>1468.03</v>
      </c>
      <c r="O29" t="n">
        <v>1423.864</v>
      </c>
      <c r="P29" t="n">
        <v>1321.441</v>
      </c>
      <c r="Q29" t="n">
        <v>1241.295</v>
      </c>
      <c r="R29" t="n">
        <v>1423.158</v>
      </c>
      <c r="S29" t="n">
        <v>1849.704</v>
      </c>
      <c r="T29" t="n">
        <v>1402.409</v>
      </c>
      <c r="U29" t="n">
        <v>1580.174</v>
      </c>
      <c r="V29" t="n">
        <v>1896.218</v>
      </c>
      <c r="W29" t="n">
        <v>1732.986</v>
      </c>
      <c r="X29" t="n">
        <v>1872.712</v>
      </c>
      <c r="Y29" t="n">
        <v>2376.391</v>
      </c>
      <c r="Z29" t="n">
        <v>2566.732</v>
      </c>
      <c r="AA29" t="n">
        <v>2584.577</v>
      </c>
      <c r="AB29" t="n">
        <v>2987.647</v>
      </c>
      <c r="AC29" t="n">
        <v>3098.634</v>
      </c>
      <c r="AD29" t="n">
        <v>2778.587</v>
      </c>
      <c r="AE29" t="n">
        <v>2386.908</v>
      </c>
      <c r="AF29" t="n">
        <v>3660.107</v>
      </c>
    </row>
    <row r="30">
      <c r="A30" t="s">
        <v>11</v>
      </c>
      <c r="B30" t="s">
        <v>330</v>
      </c>
      <c r="C30" t="s">
        <v>209</v>
      </c>
      <c r="D30" t="s">
        <v>331</v>
      </c>
      <c r="E30" t="s">
        <v>210</v>
      </c>
      <c r="F30" t="n">
        <v>670.859</v>
      </c>
      <c r="G30" t="n">
        <v>494.995</v>
      </c>
      <c r="H30" t="n">
        <v>579.164</v>
      </c>
      <c r="I30" t="n">
        <v>497.723</v>
      </c>
      <c r="J30" t="n">
        <v>611.742</v>
      </c>
      <c r="K30" t="n">
        <v>694.623</v>
      </c>
      <c r="L30" t="n">
        <v>885.146</v>
      </c>
      <c r="M30" t="n">
        <v>852.218</v>
      </c>
      <c r="N30" t="n">
        <v>1097.9</v>
      </c>
      <c r="O30" t="n">
        <v>1134.494</v>
      </c>
      <c r="P30" t="n">
        <v>1281.187</v>
      </c>
      <c r="Q30" t="n">
        <v>2066.752</v>
      </c>
      <c r="R30" t="n">
        <v>2499.724</v>
      </c>
      <c r="S30" t="n">
        <v>2462.506</v>
      </c>
      <c r="T30" t="n">
        <v>1318.295</v>
      </c>
      <c r="U30" t="n">
        <v>2706.433</v>
      </c>
      <c r="V30" t="n">
        <v>1773.644</v>
      </c>
      <c r="W30" t="n">
        <v>1475.459</v>
      </c>
      <c r="X30" t="n">
        <v>1401.622</v>
      </c>
      <c r="Y30" t="n">
        <v>1174.478</v>
      </c>
      <c r="Z30" t="n">
        <v>1469.935</v>
      </c>
      <c r="AA30" t="n">
        <v>1693.439</v>
      </c>
      <c r="AB30" t="n">
        <v>1753.122</v>
      </c>
      <c r="AC30" t="n">
        <v>1873.652</v>
      </c>
      <c r="AD30" t="n">
        <v>1615.492</v>
      </c>
      <c r="AE30" t="n">
        <v>1104.142</v>
      </c>
      <c r="AF30" t="n">
        <v>1210.982</v>
      </c>
    </row>
    <row r="31">
      <c r="A31" t="s">
        <v>11</v>
      </c>
      <c r="B31" t="s">
        <v>332</v>
      </c>
      <c r="C31" t="s">
        <v>209</v>
      </c>
      <c r="D31" t="s">
        <v>333</v>
      </c>
      <c r="E31" t="s">
        <v>210</v>
      </c>
      <c r="F31" t="n">
        <v>289.336</v>
      </c>
      <c r="G31" t="n">
        <v>284.452</v>
      </c>
      <c r="H31" t="n">
        <v>259.074</v>
      </c>
      <c r="I31" t="n">
        <v>302.424</v>
      </c>
      <c r="J31" t="n">
        <v>297.95</v>
      </c>
      <c r="K31" t="n">
        <v>478.681</v>
      </c>
      <c r="L31" t="n">
        <v>363.086</v>
      </c>
      <c r="M31" t="n">
        <v>229.52</v>
      </c>
      <c r="N31" t="n">
        <v>248.202</v>
      </c>
      <c r="O31" t="n">
        <v>398.988</v>
      </c>
      <c r="P31" t="n">
        <v>609.896</v>
      </c>
      <c r="Q31" t="n">
        <v>812.503</v>
      </c>
      <c r="R31" t="n">
        <v>870.41</v>
      </c>
      <c r="S31" t="n">
        <v>362.096</v>
      </c>
      <c r="T31" t="n">
        <v>317.492</v>
      </c>
      <c r="U31" t="n">
        <v>288.184</v>
      </c>
      <c r="V31" t="n">
        <v>368.028</v>
      </c>
      <c r="W31" t="n">
        <v>415.744</v>
      </c>
      <c r="X31" t="n">
        <v>405.409</v>
      </c>
      <c r="Y31" t="n">
        <v>465.476</v>
      </c>
      <c r="Z31" t="n">
        <v>559.373</v>
      </c>
      <c r="AA31" t="n">
        <v>424.748</v>
      </c>
      <c r="AB31" t="n">
        <v>383.236</v>
      </c>
      <c r="AC31" t="n">
        <v>512.879</v>
      </c>
      <c r="AD31" t="n">
        <v>558.809</v>
      </c>
      <c r="AE31" t="n">
        <v>155.442</v>
      </c>
      <c r="AF31" t="n">
        <v>228.481</v>
      </c>
    </row>
    <row r="32">
      <c r="A32" t="s">
        <v>11</v>
      </c>
      <c r="B32" t="s">
        <v>334</v>
      </c>
      <c r="C32" t="s">
        <v>209</v>
      </c>
      <c r="D32" t="s">
        <v>335</v>
      </c>
      <c r="E32" t="s">
        <v>210</v>
      </c>
      <c r="F32" t="n">
        <v>436.895</v>
      </c>
      <c r="G32" t="n">
        <v>383.178</v>
      </c>
      <c r="H32" t="n">
        <v>427.361</v>
      </c>
      <c r="I32" t="n">
        <v>590.952</v>
      </c>
      <c r="J32" t="n">
        <v>692.49</v>
      </c>
      <c r="K32" t="n">
        <v>545.218</v>
      </c>
      <c r="L32" t="n">
        <v>682.737</v>
      </c>
      <c r="M32" t="n">
        <v>913.518</v>
      </c>
      <c r="N32" t="n">
        <v>786.425</v>
      </c>
      <c r="O32" t="n">
        <v>1348.427</v>
      </c>
      <c r="P32" t="n">
        <v>1350.98</v>
      </c>
      <c r="Q32" t="n">
        <v>1302.181</v>
      </c>
      <c r="R32" t="n">
        <v>1413.889</v>
      </c>
      <c r="S32" t="n">
        <v>1691.561</v>
      </c>
      <c r="T32" t="n">
        <v>1262.321</v>
      </c>
      <c r="U32" t="n">
        <v>1174.884</v>
      </c>
      <c r="V32" t="n">
        <v>1721.244</v>
      </c>
      <c r="W32" t="n">
        <v>1636.143</v>
      </c>
      <c r="X32" t="n">
        <v>1878.859</v>
      </c>
      <c r="Y32" t="n">
        <v>2028.363</v>
      </c>
      <c r="Z32" t="n">
        <v>2297.687</v>
      </c>
      <c r="AA32" t="n">
        <v>2717.484</v>
      </c>
      <c r="AB32" t="n">
        <v>2445.508</v>
      </c>
      <c r="AC32" t="n">
        <v>2262.216</v>
      </c>
      <c r="AD32" t="n">
        <v>2174.301</v>
      </c>
      <c r="AE32" t="n">
        <v>2781.01</v>
      </c>
      <c r="AF32" t="n">
        <v>1363.077</v>
      </c>
    </row>
    <row r="33">
      <c r="A33" t="s">
        <v>11</v>
      </c>
      <c r="B33" t="s">
        <v>336</v>
      </c>
      <c r="C33" t="s">
        <v>209</v>
      </c>
      <c r="D33" t="s">
        <v>337</v>
      </c>
      <c r="E33" t="s">
        <v>210</v>
      </c>
      <c r="F33" t="n">
        <v>142.395</v>
      </c>
      <c r="G33" t="n">
        <v>85.738</v>
      </c>
      <c r="H33" t="n">
        <v>83.174</v>
      </c>
      <c r="I33" t="n">
        <v>68.463</v>
      </c>
      <c r="J33" t="n">
        <v>87.456</v>
      </c>
      <c r="K33" t="n">
        <v>129.677</v>
      </c>
      <c r="L33" t="n">
        <v>132.77</v>
      </c>
      <c r="M33" t="n">
        <v>95.814</v>
      </c>
      <c r="N33" t="n">
        <v>121.958</v>
      </c>
      <c r="O33" t="n">
        <v>130.47</v>
      </c>
      <c r="P33" t="n">
        <v>146.134</v>
      </c>
      <c r="Q33" t="n">
        <v>152.901</v>
      </c>
      <c r="R33" t="n">
        <v>116.365</v>
      </c>
      <c r="S33" t="n">
        <v>145.737</v>
      </c>
      <c r="T33" t="n">
        <v>126.341</v>
      </c>
      <c r="U33" t="n">
        <v>140.443</v>
      </c>
      <c r="V33" t="n">
        <v>155.727</v>
      </c>
      <c r="W33" t="n">
        <v>141.214</v>
      </c>
      <c r="X33" t="n">
        <v>177.038</v>
      </c>
      <c r="Y33" t="n">
        <v>155.196</v>
      </c>
      <c r="Z33" t="n">
        <v>213.761</v>
      </c>
      <c r="AA33" t="n">
        <v>216.44</v>
      </c>
      <c r="AB33" t="n">
        <v>314.571</v>
      </c>
      <c r="AC33" t="n">
        <v>265.203</v>
      </c>
      <c r="AD33" t="n">
        <v>298.197</v>
      </c>
      <c r="AE33" t="n">
        <v>267.096</v>
      </c>
      <c r="AF33" t="n">
        <v>270.613</v>
      </c>
    </row>
    <row r="34">
      <c r="A34" t="s">
        <v>11</v>
      </c>
      <c r="B34" t="s">
        <v>338</v>
      </c>
      <c r="C34" t="s">
        <v>209</v>
      </c>
      <c r="D34" t="s">
        <v>339</v>
      </c>
      <c r="E34" t="s">
        <v>210</v>
      </c>
      <c r="F34" t="n">
        <v>1267.493</v>
      </c>
      <c r="G34" t="n">
        <v>1167.201</v>
      </c>
      <c r="H34" t="n">
        <v>1110.281</v>
      </c>
      <c r="I34" t="n">
        <v>1174.853</v>
      </c>
      <c r="J34" t="n">
        <v>1003.254</v>
      </c>
      <c r="K34" t="n">
        <v>984.633</v>
      </c>
      <c r="L34" t="n">
        <v>917.48</v>
      </c>
      <c r="M34" t="n">
        <v>788.96</v>
      </c>
      <c r="N34" t="n">
        <v>756.593</v>
      </c>
      <c r="O34" t="n">
        <v>774.462</v>
      </c>
      <c r="P34" t="n">
        <v>954.389</v>
      </c>
      <c r="Q34" t="n">
        <v>921.454</v>
      </c>
      <c r="R34" t="n">
        <v>1129.171</v>
      </c>
      <c r="S34" t="n">
        <v>1105.879</v>
      </c>
      <c r="T34" t="n">
        <v>1074.728</v>
      </c>
      <c r="U34" t="n">
        <v>1413.836</v>
      </c>
      <c r="V34" t="n">
        <v>1579.879</v>
      </c>
      <c r="W34" t="n">
        <v>1681.576</v>
      </c>
      <c r="X34" t="n">
        <v>1612.766</v>
      </c>
      <c r="Y34" t="n">
        <v>1643.191</v>
      </c>
      <c r="Z34" t="n">
        <v>1652.369</v>
      </c>
      <c r="AA34" t="n">
        <v>1755.812</v>
      </c>
      <c r="AB34" t="n">
        <v>1446.911</v>
      </c>
      <c r="AC34" t="n">
        <v>1482.46</v>
      </c>
      <c r="AD34" t="n">
        <v>1428.645</v>
      </c>
      <c r="AE34" t="n">
        <v>1224.427</v>
      </c>
      <c r="AF34" t="n">
        <v>1886.246</v>
      </c>
    </row>
    <row r="35">
      <c r="A35" t="s">
        <v>11</v>
      </c>
      <c r="B35" t="s">
        <v>340</v>
      </c>
      <c r="C35" t="s">
        <v>209</v>
      </c>
      <c r="D35" t="s">
        <v>341</v>
      </c>
      <c r="E35" t="s">
        <v>210</v>
      </c>
      <c r="F35" t="n">
        <v>2425.771</v>
      </c>
      <c r="G35" t="n">
        <v>2406.539</v>
      </c>
      <c r="H35" t="n">
        <v>2285.175</v>
      </c>
      <c r="I35" t="n">
        <v>2462.039</v>
      </c>
      <c r="J35" t="n">
        <v>3094.151</v>
      </c>
      <c r="K35" t="n">
        <v>3636.54</v>
      </c>
      <c r="L35" t="n">
        <v>4825.022</v>
      </c>
      <c r="M35" t="n">
        <v>3108.054</v>
      </c>
      <c r="N35" t="n">
        <v>2937.381</v>
      </c>
      <c r="O35" t="n">
        <v>3502.135</v>
      </c>
      <c r="P35" t="n">
        <v>3330.474</v>
      </c>
      <c r="Q35" t="n">
        <v>3810.614</v>
      </c>
      <c r="R35" t="n">
        <v>4018.856</v>
      </c>
      <c r="S35" t="n">
        <v>5229.963</v>
      </c>
      <c r="T35" t="n">
        <v>4004.895</v>
      </c>
      <c r="U35" t="n">
        <v>3878.003</v>
      </c>
      <c r="V35" t="n">
        <v>4449.053</v>
      </c>
      <c r="W35" t="n">
        <v>4470.448</v>
      </c>
      <c r="X35" t="n">
        <v>4766.012</v>
      </c>
      <c r="Y35" t="n">
        <v>4818.016</v>
      </c>
      <c r="Z35" t="n">
        <v>5218.736</v>
      </c>
      <c r="AA35" t="n">
        <v>5597.683</v>
      </c>
      <c r="AB35" t="n">
        <v>5880.167</v>
      </c>
      <c r="AC35" t="n">
        <v>6205.514</v>
      </c>
      <c r="AD35" t="n">
        <v>6665.192</v>
      </c>
      <c r="AE35" t="n">
        <v>5833.019</v>
      </c>
      <c r="AF35" t="n">
        <v>6405.735</v>
      </c>
    </row>
    <row r="36">
      <c r="A36" t="s">
        <v>11</v>
      </c>
      <c r="B36" t="s">
        <v>342</v>
      </c>
      <c r="C36" t="s">
        <v>209</v>
      </c>
      <c r="D36" t="s">
        <v>343</v>
      </c>
      <c r="E36" t="s">
        <v>210</v>
      </c>
      <c r="F36" t="n">
        <v>630.626</v>
      </c>
      <c r="G36" t="n">
        <v>686.127</v>
      </c>
      <c r="H36" t="n">
        <v>706.407</v>
      </c>
      <c r="I36" t="n">
        <v>748.191</v>
      </c>
      <c r="J36" t="n">
        <v>849.837</v>
      </c>
      <c r="K36" t="n">
        <v>836.054</v>
      </c>
      <c r="L36" t="n">
        <v>810.425</v>
      </c>
      <c r="M36" t="n">
        <v>611.957</v>
      </c>
      <c r="N36" t="n">
        <v>550.819</v>
      </c>
      <c r="O36" t="n">
        <v>634.705</v>
      </c>
      <c r="P36" t="n">
        <v>609.372</v>
      </c>
      <c r="Q36" t="n">
        <v>657.553</v>
      </c>
      <c r="R36" t="n">
        <v>671.503</v>
      </c>
      <c r="S36" t="n">
        <v>672.205</v>
      </c>
      <c r="T36" t="n">
        <v>702.242</v>
      </c>
      <c r="U36" t="n">
        <v>663.574</v>
      </c>
      <c r="V36" t="n">
        <v>757.53</v>
      </c>
      <c r="W36" t="n">
        <v>753.033</v>
      </c>
      <c r="X36" t="n">
        <v>717.947</v>
      </c>
      <c r="Y36" t="n">
        <v>528.397</v>
      </c>
      <c r="Z36" t="n">
        <v>544.537</v>
      </c>
      <c r="AA36" t="n">
        <v>652.624</v>
      </c>
      <c r="AB36" t="n">
        <v>522.385</v>
      </c>
      <c r="AC36" t="n">
        <v>560.981</v>
      </c>
      <c r="AD36" t="n">
        <v>490.942</v>
      </c>
      <c r="AE36" t="n">
        <v>520.495</v>
      </c>
      <c r="AF36" t="n">
        <v>398.308</v>
      </c>
    </row>
    <row r="37">
      <c r="A37" t="s">
        <v>11</v>
      </c>
      <c r="B37" t="s">
        <v>344</v>
      </c>
      <c r="C37" t="s">
        <v>209</v>
      </c>
      <c r="D37" t="s">
        <v>345</v>
      </c>
      <c r="E37" t="s">
        <v>210</v>
      </c>
      <c r="F37" t="n">
        <v>1375.996</v>
      </c>
      <c r="G37" t="n">
        <v>1193.203</v>
      </c>
      <c r="H37" t="n">
        <v>909.58</v>
      </c>
      <c r="I37" t="n">
        <v>878.223</v>
      </c>
      <c r="J37" t="n">
        <v>1000.512</v>
      </c>
      <c r="K37" t="n">
        <v>1098.804</v>
      </c>
      <c r="L37" t="n">
        <v>1578.079</v>
      </c>
      <c r="M37" t="n">
        <v>1319.516</v>
      </c>
      <c r="N37" t="n">
        <v>956.973</v>
      </c>
      <c r="O37" t="n">
        <v>1458.087</v>
      </c>
      <c r="P37" t="n">
        <v>1231.68</v>
      </c>
      <c r="Q37" t="n">
        <v>1809.423</v>
      </c>
      <c r="R37" t="n">
        <v>1839.737</v>
      </c>
      <c r="S37" t="n">
        <v>2951.655</v>
      </c>
      <c r="T37" t="n">
        <v>1972.85</v>
      </c>
      <c r="U37" t="n">
        <v>1752.027</v>
      </c>
      <c r="V37" t="n">
        <v>1966.381</v>
      </c>
      <c r="W37" t="n">
        <v>1787.574</v>
      </c>
      <c r="X37" t="n">
        <v>1964.517</v>
      </c>
      <c r="Y37" t="n">
        <v>2442.079</v>
      </c>
      <c r="Z37" t="n">
        <v>2754.508</v>
      </c>
      <c r="AA37" t="n">
        <v>2860.36</v>
      </c>
      <c r="AB37" t="n">
        <v>2820.051</v>
      </c>
      <c r="AC37" t="n">
        <v>2522.557</v>
      </c>
      <c r="AD37" t="n">
        <v>2275.83</v>
      </c>
      <c r="AE37" t="n">
        <v>2322.973</v>
      </c>
      <c r="AF37" t="n">
        <v>3558.452</v>
      </c>
    </row>
    <row r="38">
      <c r="A38" t="s">
        <v>11</v>
      </c>
      <c r="B38" t="s">
        <v>346</v>
      </c>
      <c r="C38" t="s">
        <v>209</v>
      </c>
      <c r="D38" t="s">
        <v>347</v>
      </c>
      <c r="E38" t="s">
        <v>210</v>
      </c>
      <c r="F38" t="n">
        <v>419.149</v>
      </c>
      <c r="G38" t="n">
        <v>527.209</v>
      </c>
      <c r="H38" t="n">
        <v>669.188</v>
      </c>
      <c r="I38" t="n">
        <v>835.625</v>
      </c>
      <c r="J38" t="n">
        <v>1243.802</v>
      </c>
      <c r="K38" t="n">
        <v>1701.682</v>
      </c>
      <c r="L38" t="n">
        <v>2436.518</v>
      </c>
      <c r="M38" t="n">
        <v>1176.581</v>
      </c>
      <c r="N38" t="n">
        <v>1429.589</v>
      </c>
      <c r="O38" t="n">
        <v>1409.343</v>
      </c>
      <c r="P38" t="n">
        <v>1489.422</v>
      </c>
      <c r="Q38" t="n">
        <v>1343.638</v>
      </c>
      <c r="R38" t="n">
        <v>1507.616</v>
      </c>
      <c r="S38" t="n">
        <v>1606.103</v>
      </c>
      <c r="T38" t="n">
        <v>1329.803</v>
      </c>
      <c r="U38" t="n">
        <v>1462.402</v>
      </c>
      <c r="V38" t="n">
        <v>1725.142</v>
      </c>
      <c r="W38" t="n">
        <v>1929.841</v>
      </c>
      <c r="X38" t="n">
        <v>2083.548</v>
      </c>
      <c r="Y38" t="n">
        <v>1847.54</v>
      </c>
      <c r="Z38" t="n">
        <v>1919.691</v>
      </c>
      <c r="AA38" t="n">
        <v>2084.699</v>
      </c>
      <c r="AB38" t="n">
        <v>2537.731</v>
      </c>
      <c r="AC38" t="n">
        <v>3121.976</v>
      </c>
      <c r="AD38" t="n">
        <v>3898.42</v>
      </c>
      <c r="AE38" t="n">
        <v>2989.551</v>
      </c>
      <c r="AF38" t="n">
        <v>2448.975</v>
      </c>
    </row>
    <row r="39">
      <c r="A39" t="s">
        <v>11</v>
      </c>
      <c r="B39" t="s">
        <v>348</v>
      </c>
      <c r="C39" t="s">
        <v>209</v>
      </c>
      <c r="D39" t="s">
        <v>349</v>
      </c>
      <c r="E39" t="s">
        <v>210</v>
      </c>
      <c r="F39" t="n">
        <v>1216.991</v>
      </c>
      <c r="G39" t="n">
        <v>1094.071</v>
      </c>
      <c r="H39" t="n">
        <v>1029.413</v>
      </c>
      <c r="I39" t="n">
        <v>969.466</v>
      </c>
      <c r="J39" t="n">
        <v>1097.896</v>
      </c>
      <c r="K39" t="n">
        <v>806.694</v>
      </c>
      <c r="L39" t="n">
        <v>828.387</v>
      </c>
      <c r="M39" t="n">
        <v>919.971</v>
      </c>
      <c r="N39" t="n">
        <v>658.087</v>
      </c>
      <c r="O39" t="n">
        <v>861.715</v>
      </c>
      <c r="P39" t="n">
        <v>516.538</v>
      </c>
      <c r="Q39" t="n">
        <v>347.02</v>
      </c>
      <c r="R39" t="n">
        <v>554.791</v>
      </c>
      <c r="S39" t="n">
        <v>762.563</v>
      </c>
      <c r="T39" t="n">
        <v>563.389</v>
      </c>
      <c r="U39" t="n">
        <v>576.986</v>
      </c>
      <c r="V39" t="n">
        <v>866.47</v>
      </c>
      <c r="W39" t="n">
        <v>868.602</v>
      </c>
      <c r="X39" t="n">
        <v>909.226</v>
      </c>
      <c r="Y39" t="n">
        <v>921.643</v>
      </c>
      <c r="Z39" t="n">
        <v>1172.252</v>
      </c>
      <c r="AA39" t="n">
        <v>1071.268</v>
      </c>
      <c r="AB39" t="n">
        <v>1159.947</v>
      </c>
      <c r="AC39" t="n">
        <v>1306.253</v>
      </c>
      <c r="AD39" t="n">
        <v>1523.866</v>
      </c>
      <c r="AE39" t="n">
        <v>1369.332</v>
      </c>
      <c r="AF39" t="n">
        <v>1477.163</v>
      </c>
    </row>
    <row r="40">
      <c r="A40" t="s">
        <v>11</v>
      </c>
      <c r="B40" t="s">
        <v>350</v>
      </c>
      <c r="C40" t="s">
        <v>209</v>
      </c>
      <c r="D40" t="s">
        <v>351</v>
      </c>
      <c r="E40" t="s">
        <v>210</v>
      </c>
      <c r="F40" t="n">
        <v>537.827</v>
      </c>
      <c r="G40" t="n">
        <v>526.755</v>
      </c>
      <c r="H40" t="n">
        <v>520.967</v>
      </c>
      <c r="I40" t="n">
        <v>514.731</v>
      </c>
      <c r="J40" t="n">
        <v>501.378</v>
      </c>
      <c r="K40" t="n">
        <v>765.337</v>
      </c>
      <c r="L40" t="n">
        <v>836.883</v>
      </c>
      <c r="M40" t="n">
        <v>758.761</v>
      </c>
      <c r="N40" t="n">
        <v>813.357</v>
      </c>
      <c r="O40" t="n">
        <v>480.682</v>
      </c>
      <c r="P40" t="n">
        <v>553.903</v>
      </c>
      <c r="Q40" t="n">
        <v>692.946</v>
      </c>
      <c r="R40" t="n">
        <v>1004.244</v>
      </c>
      <c r="S40" t="n">
        <v>1133.923</v>
      </c>
      <c r="T40" t="n">
        <v>829.377</v>
      </c>
      <c r="U40" t="n">
        <v>750.386</v>
      </c>
      <c r="V40" t="n">
        <v>683.464</v>
      </c>
      <c r="W40" t="n">
        <v>806.832</v>
      </c>
      <c r="X40" t="n">
        <v>823.191</v>
      </c>
      <c r="Y40" t="n">
        <v>917.432</v>
      </c>
      <c r="Z40" t="n">
        <v>750.325</v>
      </c>
      <c r="AA40" t="n">
        <v>921.001</v>
      </c>
      <c r="AB40" t="n">
        <v>1179.29</v>
      </c>
      <c r="AC40" t="n">
        <v>1267.525</v>
      </c>
      <c r="AD40" t="n">
        <v>1090.21</v>
      </c>
      <c r="AE40" t="n">
        <v>1025.613</v>
      </c>
      <c r="AF40" t="n">
        <v>1132.222</v>
      </c>
    </row>
    <row r="41">
      <c r="A41" t="s">
        <v>11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11</v>
      </c>
      <c r="B42" t="s">
        <v>354</v>
      </c>
      <c r="C42" t="s">
        <v>209</v>
      </c>
      <c r="D42" t="s">
        <v>355</v>
      </c>
      <c r="E42" t="s">
        <v>210</v>
      </c>
      <c r="F42" t="n">
        <v>1663.977</v>
      </c>
      <c r="G42" t="n">
        <v>1674.806</v>
      </c>
      <c r="H42" t="n">
        <v>1731.135</v>
      </c>
      <c r="I42" t="n">
        <v>1773.485</v>
      </c>
      <c r="J42" t="n">
        <v>1764.776</v>
      </c>
      <c r="K42" t="n">
        <v>3244.24</v>
      </c>
      <c r="L42" t="n">
        <v>1946.237</v>
      </c>
      <c r="M42" t="n">
        <v>1873.783</v>
      </c>
      <c r="N42" t="n">
        <v>1867.124</v>
      </c>
      <c r="O42" t="n">
        <v>1810.193</v>
      </c>
      <c r="P42" t="n">
        <v>1887.079</v>
      </c>
      <c r="Q42" t="n">
        <v>2021.739</v>
      </c>
      <c r="R42" t="n">
        <v>2488.509</v>
      </c>
      <c r="S42" t="n">
        <v>2706.388</v>
      </c>
      <c r="T42" t="n">
        <v>2516.9</v>
      </c>
      <c r="U42" t="n">
        <v>2436.432</v>
      </c>
      <c r="V42" t="n">
        <v>2880.542</v>
      </c>
      <c r="W42" t="n">
        <v>2740.645</v>
      </c>
      <c r="X42" t="n">
        <v>2626.584</v>
      </c>
      <c r="Y42" t="n">
        <v>3022.654</v>
      </c>
      <c r="Z42" t="n">
        <v>3178.371</v>
      </c>
      <c r="AA42" t="n">
        <v>3354.552</v>
      </c>
      <c r="AB42" t="n">
        <v>3268.588</v>
      </c>
      <c r="AC42" t="n">
        <v>3316.372</v>
      </c>
      <c r="AD42" t="n">
        <v>3309.106</v>
      </c>
      <c r="AE42" t="n">
        <v>3216.119</v>
      </c>
      <c r="AF42" t="n">
        <v>3387.857</v>
      </c>
    </row>
    <row r="43">
      <c r="A43" t="s">
        <v>11</v>
      </c>
      <c r="B43" t="s">
        <v>356</v>
      </c>
      <c r="C43" t="s">
        <v>209</v>
      </c>
      <c r="D43" t="s">
        <v>357</v>
      </c>
      <c r="E43" t="s">
        <v>210</v>
      </c>
      <c r="F43" t="n">
        <v>9051.095</v>
      </c>
      <c r="G43" t="n">
        <v>9676.114</v>
      </c>
      <c r="H43" t="n">
        <v>10728.399</v>
      </c>
      <c r="I43" t="n">
        <v>12784.553</v>
      </c>
      <c r="J43" t="n">
        <v>12901.554</v>
      </c>
      <c r="K43" t="n">
        <v>16979.7</v>
      </c>
      <c r="L43" t="n">
        <v>14729.316</v>
      </c>
      <c r="M43" t="n">
        <v>13014.721</v>
      </c>
      <c r="N43" t="n">
        <v>13041.337</v>
      </c>
      <c r="O43" t="n">
        <v>12938.528</v>
      </c>
      <c r="P43" t="n">
        <v>14969.285</v>
      </c>
      <c r="Q43" t="n">
        <v>16240.24</v>
      </c>
      <c r="R43" t="n">
        <v>20248.509</v>
      </c>
      <c r="S43" t="n">
        <v>20636.476</v>
      </c>
      <c r="T43" t="n">
        <v>15172.945</v>
      </c>
      <c r="U43" t="n">
        <v>14574.592</v>
      </c>
      <c r="V43" t="n">
        <v>15482.192</v>
      </c>
      <c r="W43" t="n">
        <v>15524.74</v>
      </c>
      <c r="X43" t="n">
        <v>14991.185</v>
      </c>
      <c r="Y43" t="n">
        <v>16304.481</v>
      </c>
      <c r="Z43" t="n">
        <v>17622.209</v>
      </c>
      <c r="AA43" t="n">
        <v>16877.729</v>
      </c>
      <c r="AB43" t="n">
        <v>17194.849</v>
      </c>
      <c r="AC43" t="n">
        <v>18283.645</v>
      </c>
      <c r="AD43" t="n">
        <v>16292.115</v>
      </c>
      <c r="AE43" t="n">
        <v>14620.726</v>
      </c>
      <c r="AF43" t="n">
        <v>11673.76</v>
      </c>
    </row>
    <row r="44">
      <c r="A44" t="s">
        <v>11</v>
      </c>
      <c r="B44" t="s">
        <v>358</v>
      </c>
      <c r="C44" t="s">
        <v>209</v>
      </c>
      <c r="D44" t="s">
        <v>359</v>
      </c>
      <c r="E44" t="s">
        <v>210</v>
      </c>
      <c r="F44" t="n">
        <v>72241.608</v>
      </c>
      <c r="G44" t="n">
        <v>72366.887</v>
      </c>
      <c r="H44" t="n">
        <v>73351.053</v>
      </c>
      <c r="I44" t="n">
        <v>79139.31</v>
      </c>
      <c r="J44" t="n">
        <v>82064.896</v>
      </c>
      <c r="K44" t="n">
        <v>88343.805</v>
      </c>
      <c r="L44" t="n">
        <v>87786.208</v>
      </c>
      <c r="M44" t="n">
        <v>79436.202</v>
      </c>
      <c r="N44" t="n">
        <v>76729.051</v>
      </c>
      <c r="O44" t="n">
        <v>78439.461</v>
      </c>
      <c r="P44" t="n">
        <v>80748.948</v>
      </c>
      <c r="Q44" t="n">
        <v>88247.011</v>
      </c>
      <c r="R44" t="n">
        <v>101473.612</v>
      </c>
      <c r="S44" t="n">
        <v>107874.056</v>
      </c>
      <c r="T44" t="n">
        <v>84610.128</v>
      </c>
      <c r="U44" t="n">
        <v>87635.655</v>
      </c>
      <c r="V44" t="n">
        <v>98951.83</v>
      </c>
      <c r="W44" t="n">
        <v>98819.013</v>
      </c>
      <c r="X44" t="n">
        <v>96648.765</v>
      </c>
      <c r="Y44" t="n">
        <v>102395.633</v>
      </c>
      <c r="Z44" t="n">
        <v>106995.696</v>
      </c>
      <c r="AA44" t="n">
        <v>109728.563</v>
      </c>
      <c r="AB44" t="n">
        <v>112097.916</v>
      </c>
      <c r="AC44" t="n">
        <v>117790.734</v>
      </c>
      <c r="AD44" t="n">
        <v>115670.589</v>
      </c>
      <c r="AE44" t="n">
        <v>105068.123</v>
      </c>
      <c r="AF44" t="n">
        <v>112569.099</v>
      </c>
    </row>
    <row r="45">
      <c r="A45" t="s">
        <v>11</v>
      </c>
      <c r="B45" t="s">
        <v>360</v>
      </c>
      <c r="C45" t="s">
        <v>209</v>
      </c>
      <c r="D45" t="s">
        <v>361</v>
      </c>
      <c r="E45" t="s">
        <v>210</v>
      </c>
      <c r="F45" t="n">
        <v>68376.767</v>
      </c>
      <c r="G45" t="n">
        <v>68415.662</v>
      </c>
      <c r="H45" t="n">
        <v>69631.503</v>
      </c>
      <c r="I45" t="n">
        <v>74961.407</v>
      </c>
      <c r="J45" t="n">
        <v>77799.126</v>
      </c>
      <c r="K45" t="n">
        <v>84026.283</v>
      </c>
      <c r="L45" t="n">
        <v>83511.19</v>
      </c>
      <c r="M45" t="n">
        <v>75118.718</v>
      </c>
      <c r="N45" t="n">
        <v>72849.439</v>
      </c>
      <c r="O45" t="n">
        <v>74468.095</v>
      </c>
      <c r="P45" t="n">
        <v>75686.85</v>
      </c>
      <c r="Q45" t="n">
        <v>82060.416</v>
      </c>
      <c r="R45" t="n">
        <v>95395.896</v>
      </c>
      <c r="S45" t="n">
        <v>101156.972</v>
      </c>
      <c r="T45" t="n">
        <v>78311.955</v>
      </c>
      <c r="U45" t="n">
        <v>82270.085</v>
      </c>
      <c r="V45" t="n">
        <v>91957.91</v>
      </c>
      <c r="W45" t="n">
        <v>92548.768</v>
      </c>
      <c r="X45" t="n">
        <v>90523.475</v>
      </c>
      <c r="Y45" t="n">
        <v>96212.875</v>
      </c>
      <c r="Z45" t="n">
        <v>100878.444</v>
      </c>
      <c r="AA45" t="n">
        <v>103727.981</v>
      </c>
      <c r="AB45" t="n">
        <v>105982.591</v>
      </c>
      <c r="AC45" t="n">
        <v>111364.706</v>
      </c>
      <c r="AD45" t="n">
        <v>109164.292</v>
      </c>
      <c r="AE45" t="n">
        <v>99068.284</v>
      </c>
      <c r="AF45" t="n">
        <v>105986.685</v>
      </c>
    </row>
    <row r="46">
      <c r="A46" t="s">
        <v>11</v>
      </c>
      <c r="B46" t="s">
        <v>362</v>
      </c>
      <c r="C46" t="s">
        <v>209</v>
      </c>
      <c r="D46" t="s">
        <v>363</v>
      </c>
      <c r="E46" t="s">
        <v>210</v>
      </c>
      <c r="F46" t="n">
        <v>7387.118</v>
      </c>
      <c r="G46" t="n">
        <v>8001.308</v>
      </c>
      <c r="H46" t="n">
        <v>8997.264</v>
      </c>
      <c r="I46" t="n">
        <v>11011.068</v>
      </c>
      <c r="J46" t="n">
        <v>11136.778</v>
      </c>
      <c r="K46" t="n">
        <v>13735.46</v>
      </c>
      <c r="L46" t="n">
        <v>12783.079</v>
      </c>
      <c r="M46" t="n">
        <v>11140.938</v>
      </c>
      <c r="N46" t="n">
        <v>11174.213</v>
      </c>
      <c r="O46" t="n">
        <v>11128.335</v>
      </c>
      <c r="P46" t="n">
        <v>13082.206</v>
      </c>
      <c r="Q46" t="n">
        <v>14218.501</v>
      </c>
      <c r="R46" t="n">
        <v>17760</v>
      </c>
      <c r="S46" t="n">
        <v>17930.088</v>
      </c>
      <c r="T46" t="n">
        <v>12656.045</v>
      </c>
      <c r="U46" t="n">
        <v>12138.16</v>
      </c>
      <c r="V46" t="n">
        <v>12601.65</v>
      </c>
      <c r="W46" t="n">
        <v>12784.095</v>
      </c>
      <c r="X46" t="n">
        <v>12364.601</v>
      </c>
      <c r="Y46" t="n">
        <v>13281.827</v>
      </c>
      <c r="Z46" t="n">
        <v>14443.838</v>
      </c>
      <c r="AA46" t="n">
        <v>13523.177</v>
      </c>
      <c r="AB46" t="n">
        <v>13926.261</v>
      </c>
      <c r="AC46" t="n">
        <v>14967.273</v>
      </c>
      <c r="AD46" t="n">
        <v>12983.009</v>
      </c>
      <c r="AE46" t="n">
        <v>11404.607</v>
      </c>
      <c r="AF46" t="n">
        <v>8285.903</v>
      </c>
    </row>
    <row r="47">
      <c r="A47" t="s">
        <v>11</v>
      </c>
      <c r="B47" t="s">
        <v>364</v>
      </c>
      <c r="C47" t="s">
        <v>209</v>
      </c>
      <c r="D47" t="s">
        <v>365</v>
      </c>
      <c r="E47" t="s">
        <v>210</v>
      </c>
      <c r="F47" t="n">
        <v>2280.497</v>
      </c>
      <c r="G47" t="n">
        <v>2217.345</v>
      </c>
      <c r="H47" t="n">
        <v>2113.765</v>
      </c>
      <c r="I47" t="n">
        <v>2296.568</v>
      </c>
      <c r="J47" t="n">
        <v>2497.87</v>
      </c>
      <c r="K47" t="n">
        <v>2296.098</v>
      </c>
      <c r="L47" t="n">
        <v>2344.862</v>
      </c>
      <c r="M47" t="n">
        <v>2351.131</v>
      </c>
      <c r="N47" t="n">
        <v>2608.372</v>
      </c>
      <c r="O47" t="n">
        <v>2326.328</v>
      </c>
      <c r="P47" t="n">
        <v>3522.494</v>
      </c>
      <c r="Q47" t="n">
        <v>4746.708</v>
      </c>
      <c r="R47" t="n">
        <v>2913.189</v>
      </c>
      <c r="S47" t="n">
        <v>3663.017</v>
      </c>
      <c r="T47" t="n">
        <v>4826.46</v>
      </c>
      <c r="U47" t="n">
        <v>5880.018</v>
      </c>
      <c r="V47" t="n">
        <v>6153.655</v>
      </c>
      <c r="W47" t="n">
        <v>6098.938</v>
      </c>
      <c r="X47" t="n">
        <v>5200.942</v>
      </c>
      <c r="Y47" t="n">
        <v>4406.42</v>
      </c>
      <c r="Z47" t="n">
        <v>5636.975</v>
      </c>
      <c r="AA47" t="n">
        <v>6045.424</v>
      </c>
      <c r="AB47" t="n">
        <v>6988.833</v>
      </c>
      <c r="AC47" t="n">
        <v>8448.884</v>
      </c>
      <c r="AD47" t="n">
        <v>7786.254</v>
      </c>
      <c r="AE47" t="n">
        <v>8189.296</v>
      </c>
      <c r="AF47" t="n">
        <v>7665.984</v>
      </c>
    </row>
    <row r="48">
      <c r="A48" t="s">
        <v>11</v>
      </c>
      <c r="B48" t="s">
        <v>366</v>
      </c>
      <c r="C48" t="s">
        <v>209</v>
      </c>
      <c r="D48" t="s">
        <v>367</v>
      </c>
      <c r="E48" t="s">
        <v>210</v>
      </c>
      <c r="F48" t="n">
        <v>9755.565</v>
      </c>
      <c r="G48" t="n">
        <v>9561.359</v>
      </c>
      <c r="H48" t="n">
        <v>9565.981</v>
      </c>
      <c r="I48" t="n">
        <v>10185.959</v>
      </c>
      <c r="J48" t="n">
        <v>11130.722</v>
      </c>
      <c r="K48" t="n">
        <v>12090.856</v>
      </c>
      <c r="L48" t="n">
        <v>11930.907</v>
      </c>
      <c r="M48" t="n">
        <v>12033.038</v>
      </c>
      <c r="N48" t="n">
        <v>12437.591</v>
      </c>
      <c r="O48" t="n">
        <v>12288.855</v>
      </c>
      <c r="P48" t="n">
        <v>14028.146</v>
      </c>
      <c r="Q48" t="n">
        <v>16204.044</v>
      </c>
      <c r="R48" t="n">
        <v>15391.145</v>
      </c>
      <c r="S48" t="n">
        <v>16785.023</v>
      </c>
      <c r="T48" t="n">
        <v>16085.495</v>
      </c>
      <c r="U48" t="n">
        <v>17493.959</v>
      </c>
      <c r="V48" t="n">
        <v>18823.704</v>
      </c>
      <c r="W48" t="n">
        <v>19610.151</v>
      </c>
      <c r="X48" t="n">
        <v>19080.044</v>
      </c>
      <c r="Y48" t="n">
        <v>19398.936</v>
      </c>
      <c r="Z48" t="n">
        <v>21059.977</v>
      </c>
      <c r="AA48" t="n">
        <v>22105.433</v>
      </c>
      <c r="AB48" t="n">
        <v>23204.792</v>
      </c>
      <c r="AC48" t="n">
        <v>25137.741</v>
      </c>
      <c r="AD48" t="n">
        <v>24539.198</v>
      </c>
      <c r="AE48" t="n">
        <v>24403.264</v>
      </c>
      <c r="AF48" t="n">
        <v>27597.682</v>
      </c>
    </row>
    <row r="49">
      <c r="A49" t="s">
        <v>11</v>
      </c>
      <c r="B49" t="s">
        <v>368</v>
      </c>
      <c r="C49" t="s">
        <v>209</v>
      </c>
      <c r="D49" t="s">
        <v>369</v>
      </c>
      <c r="E49" t="s">
        <v>210</v>
      </c>
      <c r="F49" t="n">
        <v>1360.811</v>
      </c>
      <c r="G49" t="n">
        <v>1254.73</v>
      </c>
      <c r="H49" t="n">
        <v>1211.318</v>
      </c>
      <c r="I49" t="n">
        <v>1176.912</v>
      </c>
      <c r="J49" t="n">
        <v>1306.557</v>
      </c>
      <c r="K49" t="n">
        <v>1394.544</v>
      </c>
      <c r="L49" t="n">
        <v>1511.082</v>
      </c>
      <c r="M49" t="n">
        <v>1432.589</v>
      </c>
      <c r="N49" t="n">
        <v>1437.758</v>
      </c>
      <c r="O49" t="n">
        <v>1431.696</v>
      </c>
      <c r="P49" t="n">
        <v>1462.683</v>
      </c>
      <c r="Q49" t="n">
        <v>1620.672</v>
      </c>
      <c r="R49" t="n">
        <v>1744.387</v>
      </c>
      <c r="S49" t="n">
        <v>1941.779</v>
      </c>
      <c r="T49" t="n">
        <v>2107.925</v>
      </c>
      <c r="U49" t="n">
        <v>2113.926</v>
      </c>
      <c r="V49" t="n">
        <v>2189.199</v>
      </c>
      <c r="W49" t="n">
        <v>2130.636</v>
      </c>
      <c r="X49" t="n">
        <v>2179.7</v>
      </c>
      <c r="Y49" t="n">
        <v>2233.618</v>
      </c>
      <c r="Z49" t="n">
        <v>2370.696</v>
      </c>
      <c r="AA49" t="n">
        <v>2347.114</v>
      </c>
      <c r="AB49" t="n">
        <v>2433.209</v>
      </c>
      <c r="AC49" t="n">
        <v>2453.792</v>
      </c>
      <c r="AD49" t="n">
        <v>2536.991</v>
      </c>
      <c r="AE49" t="n">
        <v>2761.947</v>
      </c>
      <c r="AF49" t="n">
        <v>3299.633</v>
      </c>
    </row>
    <row r="50">
      <c r="A50" t="s">
        <v>11</v>
      </c>
      <c r="B50" t="s">
        <v>370</v>
      </c>
      <c r="C50" t="s">
        <v>209</v>
      </c>
      <c r="D50" t="s">
        <v>371</v>
      </c>
      <c r="E50" t="s">
        <v>210</v>
      </c>
      <c r="F50" t="n">
        <v>6114.257</v>
      </c>
      <c r="G50" t="n">
        <v>6089.284</v>
      </c>
      <c r="H50" t="n">
        <v>6240.898</v>
      </c>
      <c r="I50" t="n">
        <v>6712.479</v>
      </c>
      <c r="J50" t="n">
        <v>7326.295</v>
      </c>
      <c r="K50" t="n">
        <v>8400.214</v>
      </c>
      <c r="L50" t="n">
        <v>8074.963</v>
      </c>
      <c r="M50" t="n">
        <v>8249.318</v>
      </c>
      <c r="N50" t="n">
        <v>8391.461</v>
      </c>
      <c r="O50" t="n">
        <v>8530.831</v>
      </c>
      <c r="P50" t="n">
        <v>9042.969</v>
      </c>
      <c r="Q50" t="n">
        <v>9836.664</v>
      </c>
      <c r="R50" t="n">
        <v>10733.569</v>
      </c>
      <c r="S50" t="n">
        <v>11180.227</v>
      </c>
      <c r="T50" t="n">
        <v>9151.11</v>
      </c>
      <c r="U50" t="n">
        <v>9500.015</v>
      </c>
      <c r="V50" t="n">
        <v>10480.85</v>
      </c>
      <c r="W50" t="n">
        <v>11380.577</v>
      </c>
      <c r="X50" t="n">
        <v>11699.402</v>
      </c>
      <c r="Y50" t="n">
        <v>12758.898</v>
      </c>
      <c r="Z50" t="n">
        <v>13052.306</v>
      </c>
      <c r="AA50" t="n">
        <v>13712.895</v>
      </c>
      <c r="AB50" t="n">
        <v>13782.75</v>
      </c>
      <c r="AC50" t="n">
        <v>14235.065</v>
      </c>
      <c r="AD50" t="n">
        <v>14215.953</v>
      </c>
      <c r="AE50" t="n">
        <v>13452.021</v>
      </c>
      <c r="AF50" t="n">
        <v>16632.065</v>
      </c>
    </row>
    <row r="51">
      <c r="A51" t="s">
        <v>11</v>
      </c>
      <c r="B51" t="s">
        <v>372</v>
      </c>
      <c r="C51" t="s">
        <v>209</v>
      </c>
      <c r="D51" t="s">
        <v>373</v>
      </c>
      <c r="E51" t="s">
        <v>210</v>
      </c>
      <c r="F51" t="n">
        <v>4552.188</v>
      </c>
      <c r="G51" t="n">
        <v>4578.953</v>
      </c>
      <c r="H51" t="n">
        <v>4699.79</v>
      </c>
      <c r="I51" t="n">
        <v>5096.781</v>
      </c>
      <c r="J51" t="n">
        <v>5535.053</v>
      </c>
      <c r="K51" t="n">
        <v>6491.836</v>
      </c>
      <c r="L51" t="n">
        <v>5946.718</v>
      </c>
      <c r="M51" t="n">
        <v>5989.927</v>
      </c>
      <c r="N51" t="n">
        <v>5979.085</v>
      </c>
      <c r="O51" t="n">
        <v>6103.724</v>
      </c>
      <c r="P51" t="n">
        <v>6311.581</v>
      </c>
      <c r="Q51" t="n">
        <v>6641.772</v>
      </c>
      <c r="R51" t="n">
        <v>6882.776</v>
      </c>
      <c r="S51" t="n">
        <v>7064.183</v>
      </c>
      <c r="T51" t="n">
        <v>5367.02</v>
      </c>
      <c r="U51" t="n">
        <v>5591.966</v>
      </c>
      <c r="V51" t="n">
        <v>6007.525</v>
      </c>
      <c r="W51" t="n">
        <v>6375.502</v>
      </c>
      <c r="X51" t="n">
        <v>6562.84</v>
      </c>
      <c r="Y51" t="n">
        <v>7115.223</v>
      </c>
      <c r="Z51" t="n">
        <v>7076.671</v>
      </c>
      <c r="AA51" t="n">
        <v>7611.346</v>
      </c>
      <c r="AB51" t="n">
        <v>7716.885</v>
      </c>
      <c r="AC51" t="n">
        <v>7921.369</v>
      </c>
      <c r="AD51" t="n">
        <v>8147.248</v>
      </c>
      <c r="AE51" t="n">
        <v>7579.464</v>
      </c>
      <c r="AF51" t="n">
        <v>9536.274</v>
      </c>
    </row>
    <row r="52">
      <c r="A52" t="s">
        <v>11</v>
      </c>
      <c r="B52" t="s">
        <v>374</v>
      </c>
      <c r="C52" t="s">
        <v>209</v>
      </c>
      <c r="D52" t="s">
        <v>375</v>
      </c>
      <c r="E52" t="s">
        <v>210</v>
      </c>
      <c r="F52" t="n">
        <v>1562.069</v>
      </c>
      <c r="G52" t="n">
        <v>1510.331</v>
      </c>
      <c r="H52" t="n">
        <v>1541.108</v>
      </c>
      <c r="I52" t="n">
        <v>1615.698</v>
      </c>
      <c r="J52" t="n">
        <v>1791.242</v>
      </c>
      <c r="K52" t="n">
        <v>1908.378</v>
      </c>
      <c r="L52" t="n">
        <v>2128.245</v>
      </c>
      <c r="M52" t="n">
        <v>2259.391</v>
      </c>
      <c r="N52" t="n">
        <v>2412.376</v>
      </c>
      <c r="O52" t="n">
        <v>2427.107</v>
      </c>
      <c r="P52" t="n">
        <v>2731.388</v>
      </c>
      <c r="Q52" t="n">
        <v>3194.892</v>
      </c>
      <c r="R52" t="n">
        <v>3850.793</v>
      </c>
      <c r="S52" t="n">
        <v>4116.044</v>
      </c>
      <c r="T52" t="n">
        <v>3784.09</v>
      </c>
      <c r="U52" t="n">
        <v>3908.049</v>
      </c>
      <c r="V52" t="n">
        <v>4473.325</v>
      </c>
      <c r="W52" t="n">
        <v>5005.075</v>
      </c>
      <c r="X52" t="n">
        <v>5136.562</v>
      </c>
      <c r="Y52" t="n">
        <v>5643.675</v>
      </c>
      <c r="Z52" t="n">
        <v>5975.635</v>
      </c>
      <c r="AA52" t="n">
        <v>6101.549</v>
      </c>
      <c r="AB52" t="n">
        <v>6065.865</v>
      </c>
      <c r="AC52" t="n">
        <v>6313.696</v>
      </c>
      <c r="AD52" t="n">
        <v>6068.705</v>
      </c>
      <c r="AE52" t="n">
        <v>5872.557</v>
      </c>
      <c r="AF52" t="n">
        <v>7095.791</v>
      </c>
    </row>
    <row r="53">
      <c r="A53" t="s">
        <v>11</v>
      </c>
      <c r="B53" t="s">
        <v>376</v>
      </c>
      <c r="C53" t="s">
        <v>209</v>
      </c>
      <c r="D53" t="s">
        <v>377</v>
      </c>
      <c r="E53" t="s">
        <v>210</v>
      </c>
      <c r="F53" t="n">
        <v>900.156</v>
      </c>
      <c r="G53" t="n">
        <v>880.568</v>
      </c>
      <c r="H53" t="n">
        <v>912.557</v>
      </c>
      <c r="I53" t="n">
        <v>988.02</v>
      </c>
      <c r="J53" t="n">
        <v>1123.129</v>
      </c>
      <c r="K53" t="n">
        <v>1269.167</v>
      </c>
      <c r="L53" t="n">
        <v>1291.699</v>
      </c>
      <c r="M53" t="n">
        <v>1204.412</v>
      </c>
      <c r="N53" t="n">
        <v>1262.63</v>
      </c>
      <c r="O53" t="n">
        <v>1327.151</v>
      </c>
      <c r="P53" t="n">
        <v>1954.004</v>
      </c>
      <c r="Q53" t="n">
        <v>2021.361</v>
      </c>
      <c r="R53" t="n">
        <v>2421.405</v>
      </c>
      <c r="S53" t="n">
        <v>1642.648</v>
      </c>
      <c r="T53" t="n">
        <v>1426.932</v>
      </c>
      <c r="U53" t="n">
        <v>1413.295</v>
      </c>
      <c r="V53" t="n">
        <v>1457.078</v>
      </c>
      <c r="W53" t="n">
        <v>1459.8</v>
      </c>
      <c r="X53" t="n">
        <v>1515.431</v>
      </c>
      <c r="Y53" t="n">
        <v>1620.824</v>
      </c>
      <c r="Z53" t="n">
        <v>1686.681</v>
      </c>
      <c r="AA53" t="n">
        <v>1763.691</v>
      </c>
      <c r="AB53" t="n">
        <v>1761.546</v>
      </c>
      <c r="AC53" t="n">
        <v>1800.537</v>
      </c>
      <c r="AD53" t="n">
        <v>1761.475</v>
      </c>
      <c r="AE53" t="n">
        <v>1505.172</v>
      </c>
      <c r="AF53" t="n">
        <v>1993.844</v>
      </c>
    </row>
    <row r="54">
      <c r="A54" t="s">
        <v>11</v>
      </c>
      <c r="B54" t="s">
        <v>378</v>
      </c>
      <c r="C54" t="s">
        <v>209</v>
      </c>
      <c r="D54" t="s">
        <v>379</v>
      </c>
      <c r="E54" t="s">
        <v>210</v>
      </c>
      <c r="F54" t="n">
        <v>1421.157</v>
      </c>
      <c r="G54" t="n">
        <v>1386.067</v>
      </c>
      <c r="H54" t="n">
        <v>1397.472</v>
      </c>
      <c r="I54" t="n">
        <v>1468.872</v>
      </c>
      <c r="J54" t="n">
        <v>1608.143</v>
      </c>
      <c r="K54" t="n">
        <v>1822.542</v>
      </c>
      <c r="L54" t="n">
        <v>1862.81</v>
      </c>
      <c r="M54" t="n">
        <v>1714.453</v>
      </c>
      <c r="N54" t="n">
        <v>1779.707</v>
      </c>
      <c r="O54" t="n">
        <v>1827.596</v>
      </c>
      <c r="P54" t="n">
        <v>2469.988</v>
      </c>
      <c r="Q54" t="n">
        <v>2593.903</v>
      </c>
      <c r="R54" t="n">
        <v>3055.018</v>
      </c>
      <c r="S54" t="n">
        <v>2350.649</v>
      </c>
      <c r="T54" t="n">
        <v>2063.297</v>
      </c>
      <c r="U54" t="n">
        <v>2003.39</v>
      </c>
      <c r="V54" t="n">
        <v>2008.839</v>
      </c>
      <c r="W54" t="n">
        <v>2004.915</v>
      </c>
      <c r="X54" t="n">
        <v>2033.909</v>
      </c>
      <c r="Y54" t="n">
        <v>2180.292</v>
      </c>
      <c r="Z54" t="n">
        <v>2248.387</v>
      </c>
      <c r="AA54" t="n">
        <v>2300.907</v>
      </c>
      <c r="AB54" t="n">
        <v>2291.253</v>
      </c>
      <c r="AC54" t="n">
        <v>2335.242</v>
      </c>
      <c r="AD54" t="n">
        <v>2258.979</v>
      </c>
      <c r="AE54" t="n">
        <v>1969.694</v>
      </c>
      <c r="AF54" t="n">
        <v>2609.182</v>
      </c>
    </row>
    <row r="55">
      <c r="A55" t="s">
        <v>11</v>
      </c>
      <c r="B55" t="s">
        <v>380</v>
      </c>
      <c r="C55" t="s">
        <v>209</v>
      </c>
      <c r="D55" t="s">
        <v>381</v>
      </c>
      <c r="E55" t="s">
        <v>210</v>
      </c>
      <c r="F55" t="n">
        <v>521.001</v>
      </c>
      <c r="G55" t="n">
        <v>505.499</v>
      </c>
      <c r="H55" t="n">
        <v>484.915</v>
      </c>
      <c r="I55" t="n">
        <v>480.852</v>
      </c>
      <c r="J55" t="n">
        <v>485.014</v>
      </c>
      <c r="K55" t="n">
        <v>553.375</v>
      </c>
      <c r="L55" t="n">
        <v>571.111</v>
      </c>
      <c r="M55" t="n">
        <v>510.041</v>
      </c>
      <c r="N55" t="n">
        <v>517.077</v>
      </c>
      <c r="O55" t="n">
        <v>500.445</v>
      </c>
      <c r="P55" t="n">
        <v>515.984</v>
      </c>
      <c r="Q55" t="n">
        <v>572.542</v>
      </c>
      <c r="R55" t="n">
        <v>633.613</v>
      </c>
      <c r="S55" t="n">
        <v>708.001</v>
      </c>
      <c r="T55" t="n">
        <v>636.365</v>
      </c>
      <c r="U55" t="n">
        <v>590.095</v>
      </c>
      <c r="V55" t="n">
        <v>551.761</v>
      </c>
      <c r="W55" t="n">
        <v>545.115</v>
      </c>
      <c r="X55" t="n">
        <v>518.478</v>
      </c>
      <c r="Y55" t="n">
        <v>559.468</v>
      </c>
      <c r="Z55" t="n">
        <v>561.706</v>
      </c>
      <c r="AA55" t="n">
        <v>537.216</v>
      </c>
      <c r="AB55" t="n">
        <v>529.707</v>
      </c>
      <c r="AC55" t="n">
        <v>534.705</v>
      </c>
      <c r="AD55" t="n">
        <v>497.504</v>
      </c>
      <c r="AE55" t="n">
        <v>464.522</v>
      </c>
      <c r="AF55" t="n">
        <v>615.338</v>
      </c>
    </row>
    <row r="56">
      <c r="A56" t="s">
        <v>11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11</v>
      </c>
      <c r="B57" t="s">
        <v>384</v>
      </c>
      <c r="C57" t="s">
        <v>209</v>
      </c>
      <c r="D57" t="s">
        <v>385</v>
      </c>
      <c r="E57" t="s">
        <v>210</v>
      </c>
      <c r="F57" t="n">
        <v>82535</v>
      </c>
      <c r="G57" t="n">
        <v>82455.001</v>
      </c>
      <c r="H57" t="n">
        <v>83438.001</v>
      </c>
      <c r="I57" t="n">
        <v>89840</v>
      </c>
      <c r="J57" t="n">
        <v>93696.996</v>
      </c>
      <c r="K57" t="n">
        <v>101199.998</v>
      </c>
      <c r="L57" t="n">
        <v>100553.998</v>
      </c>
      <c r="M57" t="n">
        <v>92228.001</v>
      </c>
      <c r="N57" t="n">
        <v>89979.999</v>
      </c>
      <c r="O57" t="n">
        <v>91208.998</v>
      </c>
      <c r="P57" t="n">
        <v>95330.997</v>
      </c>
      <c r="Q57" t="n">
        <v>105144.001</v>
      </c>
      <c r="R57" t="n">
        <v>117869.001</v>
      </c>
      <c r="S57" t="n">
        <v>125793.002</v>
      </c>
      <c r="T57" t="n">
        <v>101525</v>
      </c>
      <c r="U57" t="n">
        <v>105880</v>
      </c>
      <c r="V57" t="n">
        <v>118458.998</v>
      </c>
      <c r="W57" t="n">
        <v>119235.996</v>
      </c>
      <c r="X57" t="n">
        <v>116552</v>
      </c>
      <c r="Y57" t="n">
        <v>122712.001</v>
      </c>
      <c r="Z57" t="n">
        <v>128805.998</v>
      </c>
      <c r="AA57" t="n">
        <v>132754.997</v>
      </c>
      <c r="AB57" t="n">
        <v>136481.998</v>
      </c>
      <c r="AC57" t="n">
        <v>144196</v>
      </c>
      <c r="AD57" t="n">
        <v>141299.997</v>
      </c>
      <c r="AE57" t="n">
        <v>130497</v>
      </c>
      <c r="AF57" t="n">
        <v>141299.003</v>
      </c>
    </row>
    <row r="58">
      <c r="A58" t="s">
        <v>11</v>
      </c>
      <c r="B58" t="s">
        <v>386</v>
      </c>
      <c r="C58" t="s">
        <v>209</v>
      </c>
      <c r="D58" t="s">
        <v>387</v>
      </c>
      <c r="E58" t="s">
        <v>210</v>
      </c>
      <c r="F58" t="n">
        <v>82535</v>
      </c>
      <c r="G58" t="n">
        <v>82455.001</v>
      </c>
      <c r="H58" t="n">
        <v>83438.001</v>
      </c>
      <c r="I58" t="n">
        <v>89840</v>
      </c>
      <c r="J58" t="n">
        <v>93696.996</v>
      </c>
      <c r="K58" t="n">
        <v>101199.998</v>
      </c>
      <c r="L58" t="n">
        <v>100553.998</v>
      </c>
      <c r="M58" t="n">
        <v>92228.001</v>
      </c>
      <c r="N58" t="n">
        <v>89979.999</v>
      </c>
      <c r="O58" t="n">
        <v>91208.998</v>
      </c>
      <c r="P58" t="n">
        <v>95330.997</v>
      </c>
      <c r="Q58" t="n">
        <v>105144.001</v>
      </c>
      <c r="R58" t="n">
        <v>117869.001</v>
      </c>
      <c r="S58" t="n">
        <v>125793.002</v>
      </c>
      <c r="T58" t="n">
        <v>101525</v>
      </c>
      <c r="U58" t="n">
        <v>105880</v>
      </c>
      <c r="V58" t="n">
        <v>118458.998</v>
      </c>
      <c r="W58" t="n">
        <v>119235.996</v>
      </c>
      <c r="X58" t="n">
        <v>116552</v>
      </c>
      <c r="Y58" t="n">
        <v>122712.001</v>
      </c>
      <c r="Z58" t="n">
        <v>128805.998</v>
      </c>
      <c r="AA58" t="n">
        <v>132754.997</v>
      </c>
      <c r="AB58" t="n">
        <v>136481.998</v>
      </c>
      <c r="AC58" t="n">
        <v>144196</v>
      </c>
      <c r="AD58" t="n">
        <v>141299.997</v>
      </c>
      <c r="AE58" t="n">
        <v>130497</v>
      </c>
      <c r="AF58" t="n">
        <v>141299.003</v>
      </c>
    </row>
    <row r="59">
      <c r="A59" t="s">
        <v>11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13</v>
      </c>
      <c r="B2" t="s">
        <v>197</v>
      </c>
      <c r="C2" t="s">
        <v>209</v>
      </c>
      <c r="D2" t="s">
        <v>199</v>
      </c>
      <c r="E2" t="s">
        <v>210</v>
      </c>
      <c r="F2" t="n">
        <v>1959</v>
      </c>
      <c r="G2" t="n">
        <v>1901</v>
      </c>
      <c r="H2" t="n">
        <v>1856</v>
      </c>
      <c r="I2" t="n">
        <v>1894</v>
      </c>
      <c r="J2" t="n">
        <v>1870</v>
      </c>
      <c r="K2" t="n">
        <v>1829</v>
      </c>
      <c r="L2" t="n">
        <v>1849</v>
      </c>
      <c r="M2" t="n">
        <v>1785</v>
      </c>
      <c r="N2" t="n">
        <v>1519</v>
      </c>
      <c r="O2" t="n">
        <v>1417</v>
      </c>
      <c r="P2" t="n">
        <v>1515</v>
      </c>
      <c r="Q2" t="n">
        <v>1612</v>
      </c>
      <c r="R2" t="n">
        <v>1639</v>
      </c>
      <c r="S2" t="n">
        <v>1858</v>
      </c>
      <c r="T2" t="n">
        <v>1822</v>
      </c>
      <c r="U2" t="n">
        <v>1928</v>
      </c>
      <c r="V2" t="n">
        <v>2203</v>
      </c>
      <c r="W2" t="n">
        <v>2417</v>
      </c>
      <c r="X2" t="n">
        <v>2452</v>
      </c>
      <c r="Y2" t="n">
        <v>2539</v>
      </c>
      <c r="Z2" t="n">
        <v>2461</v>
      </c>
      <c r="AA2" t="n">
        <v>2312</v>
      </c>
      <c r="AB2" t="n">
        <v>2352</v>
      </c>
      <c r="AC2" t="n">
        <v>2439</v>
      </c>
      <c r="AD2" t="n">
        <v>2567</v>
      </c>
      <c r="AE2" t="n">
        <v>2618</v>
      </c>
      <c r="AF2" t="n">
        <v>2791</v>
      </c>
    </row>
    <row r="3">
      <c r="A3" t="s">
        <v>13</v>
      </c>
      <c r="B3" t="s">
        <v>276</v>
      </c>
      <c r="C3" t="s">
        <v>209</v>
      </c>
      <c r="D3" t="s">
        <v>277</v>
      </c>
      <c r="E3" t="s">
        <v>210</v>
      </c>
      <c r="F3" t="n">
        <v>115</v>
      </c>
      <c r="G3" t="n">
        <v>98</v>
      </c>
      <c r="H3" t="n">
        <v>121</v>
      </c>
      <c r="I3" t="n">
        <v>128</v>
      </c>
      <c r="J3" t="n">
        <v>74</v>
      </c>
      <c r="K3" t="n">
        <v>116</v>
      </c>
      <c r="L3" t="n">
        <v>51</v>
      </c>
      <c r="M3" t="n">
        <v>68</v>
      </c>
      <c r="N3" t="n">
        <v>50</v>
      </c>
      <c r="O3" t="n">
        <v>32</v>
      </c>
      <c r="P3" t="n">
        <v>59</v>
      </c>
      <c r="Q3" t="n">
        <v>55</v>
      </c>
      <c r="R3" t="n">
        <v>60</v>
      </c>
      <c r="S3" t="n">
        <v>67</v>
      </c>
      <c r="T3" t="n">
        <v>65</v>
      </c>
      <c r="U3" t="n">
        <v>54</v>
      </c>
      <c r="V3" t="n">
        <v>61</v>
      </c>
      <c r="W3" t="n">
        <v>64</v>
      </c>
      <c r="X3" t="n">
        <v>64</v>
      </c>
      <c r="Y3" t="n">
        <v>82</v>
      </c>
      <c r="Z3" t="n">
        <v>68</v>
      </c>
      <c r="AA3" t="n">
        <v>64</v>
      </c>
      <c r="AB3" t="n">
        <v>51</v>
      </c>
      <c r="AC3" t="n">
        <v>62</v>
      </c>
      <c r="AD3" t="n">
        <v>53</v>
      </c>
      <c r="AE3" t="n">
        <v>89</v>
      </c>
      <c r="AF3" t="n">
        <v>47</v>
      </c>
    </row>
    <row r="4">
      <c r="A4" t="s">
        <v>13</v>
      </c>
      <c r="B4" t="s">
        <v>278</v>
      </c>
      <c r="C4" t="s">
        <v>209</v>
      </c>
      <c r="D4" t="s">
        <v>279</v>
      </c>
      <c r="E4" t="s">
        <v>210</v>
      </c>
      <c r="F4" t="n">
        <v>6650</v>
      </c>
      <c r="G4" t="n">
        <v>6503</v>
      </c>
      <c r="H4" t="n">
        <v>5574</v>
      </c>
      <c r="I4" t="n">
        <v>6166</v>
      </c>
      <c r="J4" t="n">
        <v>6165</v>
      </c>
      <c r="K4" t="n">
        <v>6326</v>
      </c>
      <c r="L4" t="n">
        <v>6540</v>
      </c>
      <c r="M4" t="n">
        <v>5443</v>
      </c>
      <c r="N4" t="n">
        <v>4633</v>
      </c>
      <c r="O4" t="n">
        <v>4853</v>
      </c>
      <c r="P4" t="n">
        <v>4490</v>
      </c>
      <c r="Q4" t="n">
        <v>4912</v>
      </c>
      <c r="R4" t="n">
        <v>6464</v>
      </c>
      <c r="S4" t="n">
        <v>7349</v>
      </c>
      <c r="T4" t="n">
        <v>5240</v>
      </c>
      <c r="U4" t="n">
        <v>4494</v>
      </c>
      <c r="V4" t="n">
        <v>5518</v>
      </c>
      <c r="W4" t="n">
        <v>6554</v>
      </c>
      <c r="X4" t="n">
        <v>6756</v>
      </c>
      <c r="Y4" t="n">
        <v>7145</v>
      </c>
      <c r="Z4" t="n">
        <v>7297</v>
      </c>
      <c r="AA4" t="n">
        <v>7617</v>
      </c>
      <c r="AB4" t="n">
        <v>6932</v>
      </c>
      <c r="AC4" t="n">
        <v>8837</v>
      </c>
      <c r="AD4" t="n">
        <v>8663</v>
      </c>
      <c r="AE4" t="n">
        <v>7736</v>
      </c>
      <c r="AF4" t="n">
        <v>7109</v>
      </c>
    </row>
    <row r="5">
      <c r="A5" t="s">
        <v>13</v>
      </c>
      <c r="B5" t="s">
        <v>280</v>
      </c>
      <c r="C5" t="s">
        <v>209</v>
      </c>
      <c r="D5" t="s">
        <v>281</v>
      </c>
      <c r="E5" t="s">
        <v>210</v>
      </c>
      <c r="F5" t="n">
        <v>1068</v>
      </c>
      <c r="G5" t="n">
        <v>893</v>
      </c>
      <c r="H5" t="n">
        <v>649</v>
      </c>
      <c r="I5" t="n">
        <v>634</v>
      </c>
      <c r="J5" t="n">
        <v>701</v>
      </c>
      <c r="K5" t="n">
        <v>620</v>
      </c>
      <c r="L5" t="n">
        <v>578</v>
      </c>
      <c r="M5" t="n">
        <v>613</v>
      </c>
      <c r="N5" t="n">
        <v>534</v>
      </c>
      <c r="O5" t="n">
        <v>541</v>
      </c>
      <c r="P5" t="n">
        <v>530</v>
      </c>
      <c r="Q5" t="n">
        <v>561</v>
      </c>
      <c r="R5" t="n">
        <v>661</v>
      </c>
      <c r="S5" t="n">
        <v>650</v>
      </c>
      <c r="T5" t="n">
        <v>677</v>
      </c>
      <c r="U5" t="n">
        <v>559</v>
      </c>
      <c r="V5" t="n">
        <v>653</v>
      </c>
      <c r="W5" t="n">
        <v>711</v>
      </c>
      <c r="X5" t="n">
        <v>670</v>
      </c>
      <c r="Y5" t="n">
        <v>815</v>
      </c>
      <c r="Z5" t="n">
        <v>821</v>
      </c>
      <c r="AA5" t="n">
        <v>1131</v>
      </c>
      <c r="AB5" t="n">
        <v>910</v>
      </c>
      <c r="AC5" t="n">
        <v>1263</v>
      </c>
      <c r="AD5" t="n">
        <v>1091</v>
      </c>
      <c r="AE5" t="n">
        <v>906</v>
      </c>
      <c r="AF5" t="n">
        <v>832</v>
      </c>
    </row>
    <row r="6">
      <c r="A6" t="s">
        <v>13</v>
      </c>
      <c r="B6" t="s">
        <v>282</v>
      </c>
      <c r="C6" t="s">
        <v>209</v>
      </c>
      <c r="D6" t="s">
        <v>283</v>
      </c>
      <c r="E6" t="s">
        <v>210</v>
      </c>
      <c r="F6" t="n">
        <v>175</v>
      </c>
      <c r="G6" t="n">
        <v>143</v>
      </c>
      <c r="H6" t="n">
        <v>135</v>
      </c>
      <c r="I6" t="n">
        <v>127</v>
      </c>
      <c r="J6" t="n">
        <v>110</v>
      </c>
      <c r="K6" t="n">
        <v>114</v>
      </c>
      <c r="L6" t="n">
        <v>92</v>
      </c>
      <c r="M6" t="n">
        <v>62</v>
      </c>
      <c r="N6" t="n">
        <v>61</v>
      </c>
      <c r="O6" t="n">
        <v>93</v>
      </c>
      <c r="P6" t="n">
        <v>48</v>
      </c>
      <c r="Q6" t="n">
        <v>92</v>
      </c>
      <c r="R6" t="n">
        <v>95</v>
      </c>
      <c r="S6" t="n">
        <v>87</v>
      </c>
      <c r="T6" t="n">
        <v>63</v>
      </c>
      <c r="U6" t="n">
        <v>54</v>
      </c>
      <c r="V6" t="n">
        <v>87</v>
      </c>
      <c r="W6" t="n">
        <v>97</v>
      </c>
      <c r="X6" t="n">
        <v>79</v>
      </c>
      <c r="Y6" t="n">
        <v>178</v>
      </c>
      <c r="Z6" t="n">
        <v>159</v>
      </c>
      <c r="AA6" t="n">
        <v>89</v>
      </c>
      <c r="AB6" t="n">
        <v>86</v>
      </c>
      <c r="AC6" t="n">
        <v>130</v>
      </c>
      <c r="AD6" t="n">
        <v>123</v>
      </c>
      <c r="AE6" t="n">
        <v>70</v>
      </c>
      <c r="AF6" t="n">
        <v>72</v>
      </c>
    </row>
    <row r="7">
      <c r="A7" t="s">
        <v>13</v>
      </c>
      <c r="B7" t="s">
        <v>284</v>
      </c>
      <c r="C7" t="s">
        <v>209</v>
      </c>
      <c r="D7" t="s">
        <v>285</v>
      </c>
      <c r="E7" t="s">
        <v>210</v>
      </c>
      <c r="F7" t="n">
        <v>527</v>
      </c>
      <c r="G7" t="n">
        <v>429</v>
      </c>
      <c r="H7" t="n">
        <v>466</v>
      </c>
      <c r="I7" t="n">
        <v>521</v>
      </c>
      <c r="J7" t="n">
        <v>503</v>
      </c>
      <c r="K7" t="n">
        <v>610</v>
      </c>
      <c r="L7" t="n">
        <v>424</v>
      </c>
      <c r="M7" t="n">
        <v>340</v>
      </c>
      <c r="N7" t="n">
        <v>248</v>
      </c>
      <c r="O7" t="n">
        <v>365</v>
      </c>
      <c r="P7" t="n">
        <v>409</v>
      </c>
      <c r="Q7" t="n">
        <v>372</v>
      </c>
      <c r="R7" t="n">
        <v>499</v>
      </c>
      <c r="S7" t="n">
        <v>425</v>
      </c>
      <c r="T7" t="n">
        <v>267</v>
      </c>
      <c r="U7" t="n">
        <v>241</v>
      </c>
      <c r="V7" t="n">
        <v>261</v>
      </c>
      <c r="W7" t="n">
        <v>253</v>
      </c>
      <c r="X7" t="n">
        <v>279</v>
      </c>
      <c r="Y7" t="n">
        <v>337</v>
      </c>
      <c r="Z7" t="n">
        <v>214</v>
      </c>
      <c r="AA7" t="n">
        <v>349</v>
      </c>
      <c r="AB7" t="n">
        <v>282</v>
      </c>
      <c r="AC7" t="n">
        <v>349</v>
      </c>
      <c r="AD7" t="n">
        <v>369</v>
      </c>
      <c r="AE7" t="n">
        <v>380</v>
      </c>
      <c r="AF7" t="n">
        <v>301</v>
      </c>
    </row>
    <row r="8">
      <c r="A8" t="s">
        <v>13</v>
      </c>
      <c r="B8" t="s">
        <v>286</v>
      </c>
      <c r="C8" t="s">
        <v>209</v>
      </c>
      <c r="D8" t="s">
        <v>287</v>
      </c>
      <c r="E8" t="s">
        <v>210</v>
      </c>
      <c r="F8" t="n">
        <v>137</v>
      </c>
      <c r="G8" t="n">
        <v>160</v>
      </c>
      <c r="H8" t="n">
        <v>97</v>
      </c>
      <c r="I8" t="n">
        <v>182</v>
      </c>
      <c r="J8" t="n">
        <v>62</v>
      </c>
      <c r="K8" t="n">
        <v>38</v>
      </c>
      <c r="L8" t="n">
        <v>68</v>
      </c>
      <c r="M8" t="n">
        <v>53</v>
      </c>
      <c r="N8" t="n">
        <v>141</v>
      </c>
      <c r="O8" t="n">
        <v>44</v>
      </c>
      <c r="P8" t="n">
        <v>61</v>
      </c>
      <c r="Q8" t="n">
        <v>50</v>
      </c>
      <c r="R8" t="n">
        <v>77</v>
      </c>
      <c r="S8" t="n">
        <v>62</v>
      </c>
      <c r="T8" t="n">
        <v>58</v>
      </c>
      <c r="U8" t="n">
        <v>43</v>
      </c>
      <c r="V8" t="n">
        <v>48</v>
      </c>
      <c r="W8" t="n">
        <v>43</v>
      </c>
      <c r="X8" t="n">
        <v>68</v>
      </c>
      <c r="Y8" t="n">
        <v>34</v>
      </c>
      <c r="Z8" t="n">
        <v>45</v>
      </c>
      <c r="AA8" t="n">
        <v>70</v>
      </c>
      <c r="AB8" t="n">
        <v>73</v>
      </c>
      <c r="AC8" t="n">
        <v>86</v>
      </c>
      <c r="AD8" t="n">
        <v>94</v>
      </c>
      <c r="AE8" t="n">
        <v>77</v>
      </c>
      <c r="AF8" t="n">
        <v>66</v>
      </c>
    </row>
    <row r="9">
      <c r="A9" t="s">
        <v>13</v>
      </c>
      <c r="B9" t="s">
        <v>288</v>
      </c>
      <c r="C9" t="s">
        <v>209</v>
      </c>
      <c r="D9" t="s">
        <v>289</v>
      </c>
      <c r="E9" t="s">
        <v>210</v>
      </c>
      <c r="F9" t="n">
        <v>658</v>
      </c>
      <c r="G9" t="n">
        <v>909</v>
      </c>
      <c r="H9" t="n">
        <v>674</v>
      </c>
      <c r="I9" t="n">
        <v>631</v>
      </c>
      <c r="J9" t="n">
        <v>511</v>
      </c>
      <c r="K9" t="n">
        <v>556</v>
      </c>
      <c r="L9" t="n">
        <v>518</v>
      </c>
      <c r="M9" t="n">
        <v>535</v>
      </c>
      <c r="N9" t="n">
        <v>369</v>
      </c>
      <c r="O9" t="n">
        <v>377</v>
      </c>
      <c r="P9" t="n">
        <v>596</v>
      </c>
      <c r="Q9" t="n">
        <v>436</v>
      </c>
      <c r="R9" t="n">
        <v>438</v>
      </c>
      <c r="S9" t="n">
        <v>428</v>
      </c>
      <c r="T9" t="n">
        <v>398</v>
      </c>
      <c r="U9" t="n">
        <v>349</v>
      </c>
      <c r="V9" t="n">
        <v>491</v>
      </c>
      <c r="W9" t="n">
        <v>412</v>
      </c>
      <c r="X9" t="n">
        <v>568</v>
      </c>
      <c r="Y9" t="n">
        <v>526</v>
      </c>
      <c r="Z9" t="n">
        <v>712</v>
      </c>
      <c r="AA9" t="n">
        <v>479</v>
      </c>
      <c r="AB9" t="n">
        <v>456</v>
      </c>
      <c r="AC9" t="n">
        <v>750</v>
      </c>
      <c r="AD9" t="n">
        <v>518</v>
      </c>
      <c r="AE9" t="n">
        <v>655</v>
      </c>
      <c r="AF9" t="n">
        <v>809</v>
      </c>
    </row>
    <row r="10">
      <c r="A10" t="s">
        <v>13</v>
      </c>
      <c r="B10" t="s">
        <v>290</v>
      </c>
      <c r="C10" t="s">
        <v>209</v>
      </c>
      <c r="D10" t="s">
        <v>291</v>
      </c>
      <c r="E10" t="s">
        <v>210</v>
      </c>
      <c r="F10" t="n">
        <v>856</v>
      </c>
      <c r="G10" t="n">
        <v>1130</v>
      </c>
      <c r="H10" t="n">
        <v>905</v>
      </c>
      <c r="I10" t="n">
        <v>865</v>
      </c>
      <c r="J10" t="n">
        <v>677</v>
      </c>
      <c r="K10" t="n">
        <v>779</v>
      </c>
      <c r="L10" t="n">
        <v>694</v>
      </c>
      <c r="M10" t="n">
        <v>747</v>
      </c>
      <c r="N10" t="n">
        <v>584</v>
      </c>
      <c r="O10" t="n">
        <v>581</v>
      </c>
      <c r="P10" t="n">
        <v>865</v>
      </c>
      <c r="Q10" t="n">
        <v>777</v>
      </c>
      <c r="R10" t="n">
        <v>763</v>
      </c>
      <c r="S10" t="n">
        <v>701</v>
      </c>
      <c r="T10" t="n">
        <v>673</v>
      </c>
      <c r="U10" t="n">
        <v>662</v>
      </c>
      <c r="V10" t="n">
        <v>631</v>
      </c>
      <c r="W10" t="n">
        <v>596</v>
      </c>
      <c r="X10" t="n">
        <v>813</v>
      </c>
      <c r="Y10" t="n">
        <v>847</v>
      </c>
      <c r="Z10" t="n">
        <v>1073</v>
      </c>
      <c r="AA10" t="n">
        <v>914</v>
      </c>
      <c r="AB10" t="n">
        <v>820</v>
      </c>
      <c r="AC10" t="n">
        <v>1206</v>
      </c>
      <c r="AD10" t="n">
        <v>1013</v>
      </c>
      <c r="AE10" t="n">
        <v>1021</v>
      </c>
      <c r="AF10" t="n">
        <v>1088</v>
      </c>
    </row>
    <row r="11">
      <c r="A11" t="s">
        <v>13</v>
      </c>
      <c r="B11" t="s">
        <v>292</v>
      </c>
      <c r="C11" t="s">
        <v>209</v>
      </c>
      <c r="D11" t="s">
        <v>293</v>
      </c>
      <c r="E11" t="s">
        <v>210</v>
      </c>
      <c r="F11" t="n">
        <v>198</v>
      </c>
      <c r="G11" t="n">
        <v>221</v>
      </c>
      <c r="H11" t="n">
        <v>231</v>
      </c>
      <c r="I11" t="n">
        <v>234</v>
      </c>
      <c r="J11" t="n">
        <v>166</v>
      </c>
      <c r="K11" t="n">
        <v>223</v>
      </c>
      <c r="L11" t="n">
        <v>176</v>
      </c>
      <c r="M11" t="n">
        <v>212</v>
      </c>
      <c r="N11" t="n">
        <v>215</v>
      </c>
      <c r="O11" t="n">
        <v>204</v>
      </c>
      <c r="P11" t="n">
        <v>269</v>
      </c>
      <c r="Q11" t="n">
        <v>341</v>
      </c>
      <c r="R11" t="n">
        <v>325</v>
      </c>
      <c r="S11" t="n">
        <v>273</v>
      </c>
      <c r="T11" t="n">
        <v>275</v>
      </c>
      <c r="U11" t="n">
        <v>313</v>
      </c>
      <c r="V11" t="n">
        <v>140</v>
      </c>
      <c r="W11" t="n">
        <v>184</v>
      </c>
      <c r="X11" t="n">
        <v>245</v>
      </c>
      <c r="Y11" t="n">
        <v>321</v>
      </c>
      <c r="Z11" t="n">
        <v>361</v>
      </c>
      <c r="AA11" t="n">
        <v>435</v>
      </c>
      <c r="AB11" t="n">
        <v>364</v>
      </c>
      <c r="AC11" t="n">
        <v>456</v>
      </c>
      <c r="AD11" t="n">
        <v>495</v>
      </c>
      <c r="AE11" t="n">
        <v>366</v>
      </c>
      <c r="AF11" t="n">
        <v>279</v>
      </c>
    </row>
    <row r="12">
      <c r="A12" t="s">
        <v>13</v>
      </c>
      <c r="B12" t="s">
        <v>294</v>
      </c>
      <c r="C12" t="s">
        <v>209</v>
      </c>
      <c r="D12" t="s">
        <v>295</v>
      </c>
      <c r="E12" t="s">
        <v>210</v>
      </c>
      <c r="F12" t="n">
        <v>827</v>
      </c>
      <c r="G12" t="n">
        <v>740</v>
      </c>
      <c r="H12" t="n">
        <v>702</v>
      </c>
      <c r="I12" t="n">
        <v>754</v>
      </c>
      <c r="J12" t="n">
        <v>594</v>
      </c>
      <c r="K12" t="n">
        <v>696</v>
      </c>
      <c r="L12" t="n">
        <v>619</v>
      </c>
      <c r="M12" t="n">
        <v>473</v>
      </c>
      <c r="N12" t="n">
        <v>367</v>
      </c>
      <c r="O12" t="n">
        <v>382</v>
      </c>
      <c r="P12" t="n">
        <v>383</v>
      </c>
      <c r="Q12" t="n">
        <v>391</v>
      </c>
      <c r="R12" t="n">
        <v>459</v>
      </c>
      <c r="S12" t="n">
        <v>635</v>
      </c>
      <c r="T12" t="n">
        <v>434</v>
      </c>
      <c r="U12" t="n">
        <v>354</v>
      </c>
      <c r="V12" t="n">
        <v>479</v>
      </c>
      <c r="W12" t="n">
        <v>492</v>
      </c>
      <c r="X12" t="n">
        <v>458</v>
      </c>
      <c r="Y12" t="n">
        <v>535</v>
      </c>
      <c r="Z12" t="n">
        <v>570</v>
      </c>
      <c r="AA12" t="n">
        <v>602</v>
      </c>
      <c r="AB12" t="n">
        <v>576</v>
      </c>
      <c r="AC12" t="n">
        <v>697</v>
      </c>
      <c r="AD12" t="n">
        <v>845</v>
      </c>
      <c r="AE12" t="n">
        <v>817</v>
      </c>
      <c r="AF12" t="n">
        <v>717</v>
      </c>
    </row>
    <row r="13">
      <c r="A13" t="s">
        <v>13</v>
      </c>
      <c r="B13" t="s">
        <v>296</v>
      </c>
      <c r="C13" t="s">
        <v>209</v>
      </c>
      <c r="D13" t="s">
        <v>297</v>
      </c>
      <c r="E13" t="s">
        <v>210</v>
      </c>
      <c r="F13" t="n">
        <v>642</v>
      </c>
      <c r="G13" t="n">
        <v>712</v>
      </c>
      <c r="H13" t="n">
        <v>651</v>
      </c>
      <c r="I13" t="n">
        <v>785</v>
      </c>
      <c r="J13" t="n">
        <v>964</v>
      </c>
      <c r="K13" t="n">
        <v>820</v>
      </c>
      <c r="L13" t="n">
        <v>994</v>
      </c>
      <c r="M13" t="n">
        <v>714</v>
      </c>
      <c r="N13" t="n">
        <v>548</v>
      </c>
      <c r="O13" t="n">
        <v>581</v>
      </c>
      <c r="P13" t="n">
        <v>487</v>
      </c>
      <c r="Q13" t="n">
        <v>574</v>
      </c>
      <c r="R13" t="n">
        <v>915</v>
      </c>
      <c r="S13" t="n">
        <v>1255</v>
      </c>
      <c r="T13" t="n">
        <v>808</v>
      </c>
      <c r="U13" t="n">
        <v>621</v>
      </c>
      <c r="V13" t="n">
        <v>736</v>
      </c>
      <c r="W13" t="n">
        <v>757</v>
      </c>
      <c r="X13" t="n">
        <v>773</v>
      </c>
      <c r="Y13" t="n">
        <v>788</v>
      </c>
      <c r="Z13" t="n">
        <v>849</v>
      </c>
      <c r="AA13" t="n">
        <v>875</v>
      </c>
      <c r="AB13" t="n">
        <v>739</v>
      </c>
      <c r="AC13" t="n">
        <v>843</v>
      </c>
      <c r="AD13" t="n">
        <v>885</v>
      </c>
      <c r="AE13" t="n">
        <v>792</v>
      </c>
      <c r="AF13" t="n">
        <v>643</v>
      </c>
    </row>
    <row r="14">
      <c r="A14" t="s">
        <v>13</v>
      </c>
      <c r="B14" t="s">
        <v>298</v>
      </c>
      <c r="C14" t="s">
        <v>209</v>
      </c>
      <c r="D14" t="s">
        <v>299</v>
      </c>
      <c r="E14" t="s">
        <v>210</v>
      </c>
      <c r="F14" t="n">
        <v>193</v>
      </c>
      <c r="G14" t="n">
        <v>230</v>
      </c>
      <c r="H14" t="n">
        <v>146</v>
      </c>
      <c r="I14" t="n">
        <v>223</v>
      </c>
      <c r="J14" t="n">
        <v>347</v>
      </c>
      <c r="K14" t="n">
        <v>439</v>
      </c>
      <c r="L14" t="n">
        <v>762</v>
      </c>
      <c r="M14" t="n">
        <v>301</v>
      </c>
      <c r="N14" t="n">
        <v>172</v>
      </c>
      <c r="O14" t="n">
        <v>548</v>
      </c>
      <c r="P14" t="n">
        <v>231</v>
      </c>
      <c r="Q14" t="n">
        <v>289</v>
      </c>
      <c r="R14" t="n">
        <v>394</v>
      </c>
      <c r="S14" t="n">
        <v>383</v>
      </c>
      <c r="T14" t="n">
        <v>240</v>
      </c>
      <c r="U14" t="n">
        <v>266</v>
      </c>
      <c r="V14" t="n">
        <v>415</v>
      </c>
      <c r="W14" t="n">
        <v>379</v>
      </c>
      <c r="X14" t="n">
        <v>325</v>
      </c>
      <c r="Y14" t="n">
        <v>285</v>
      </c>
      <c r="Z14" t="n">
        <v>306</v>
      </c>
      <c r="AA14" t="n">
        <v>426</v>
      </c>
      <c r="AB14" t="n">
        <v>351</v>
      </c>
      <c r="AC14" t="n">
        <v>301</v>
      </c>
      <c r="AD14" t="n">
        <v>298</v>
      </c>
      <c r="AE14" t="n">
        <v>225</v>
      </c>
      <c r="AF14" t="n">
        <v>308</v>
      </c>
    </row>
    <row r="15">
      <c r="A15" t="s">
        <v>13</v>
      </c>
      <c r="B15" t="s">
        <v>300</v>
      </c>
      <c r="C15" t="s">
        <v>209</v>
      </c>
      <c r="D15" t="s">
        <v>301</v>
      </c>
      <c r="E15" t="s">
        <v>210</v>
      </c>
      <c r="F15" t="n">
        <v>518</v>
      </c>
      <c r="G15" t="n">
        <v>513</v>
      </c>
      <c r="H15" t="n">
        <v>372</v>
      </c>
      <c r="I15" t="n">
        <v>491</v>
      </c>
      <c r="J15" t="n">
        <v>613</v>
      </c>
      <c r="K15" t="n">
        <v>673</v>
      </c>
      <c r="L15" t="n">
        <v>1065</v>
      </c>
      <c r="M15" t="n">
        <v>563</v>
      </c>
      <c r="N15" t="n">
        <v>334</v>
      </c>
      <c r="O15" t="n">
        <v>740</v>
      </c>
      <c r="P15" t="n">
        <v>431</v>
      </c>
      <c r="Q15" t="n">
        <v>514</v>
      </c>
      <c r="R15" t="n">
        <v>699</v>
      </c>
      <c r="S15" t="n">
        <v>698</v>
      </c>
      <c r="T15" t="n">
        <v>543</v>
      </c>
      <c r="U15" t="n">
        <v>532</v>
      </c>
      <c r="V15" t="n">
        <v>720</v>
      </c>
      <c r="W15" t="n">
        <v>734</v>
      </c>
      <c r="X15" t="n">
        <v>658</v>
      </c>
      <c r="Y15" t="n">
        <v>607</v>
      </c>
      <c r="Z15" t="n">
        <v>635</v>
      </c>
      <c r="AA15" t="n">
        <v>794</v>
      </c>
      <c r="AB15" t="n">
        <v>666</v>
      </c>
      <c r="AC15" t="n">
        <v>670</v>
      </c>
      <c r="AD15" t="n">
        <v>789</v>
      </c>
      <c r="AE15" t="n">
        <v>601</v>
      </c>
      <c r="AF15" t="n">
        <v>586</v>
      </c>
    </row>
    <row r="16">
      <c r="A16" t="s">
        <v>13</v>
      </c>
      <c r="B16" t="s">
        <v>302</v>
      </c>
      <c r="C16" t="s">
        <v>209</v>
      </c>
      <c r="D16" t="s">
        <v>303</v>
      </c>
      <c r="E16" t="s">
        <v>210</v>
      </c>
      <c r="F16" t="n">
        <v>325</v>
      </c>
      <c r="G16" t="n">
        <v>283</v>
      </c>
      <c r="H16" t="n">
        <v>226</v>
      </c>
      <c r="I16" t="n">
        <v>268</v>
      </c>
      <c r="J16" t="n">
        <v>266</v>
      </c>
      <c r="K16" t="n">
        <v>234</v>
      </c>
      <c r="L16" t="n">
        <v>303</v>
      </c>
      <c r="M16" t="n">
        <v>262</v>
      </c>
      <c r="N16" t="n">
        <v>162</v>
      </c>
      <c r="O16" t="n">
        <v>192</v>
      </c>
      <c r="P16" t="n">
        <v>200</v>
      </c>
      <c r="Q16" t="n">
        <v>225</v>
      </c>
      <c r="R16" t="n">
        <v>305</v>
      </c>
      <c r="S16" t="n">
        <v>315</v>
      </c>
      <c r="T16" t="n">
        <v>303</v>
      </c>
      <c r="U16" t="n">
        <v>266</v>
      </c>
      <c r="V16" t="n">
        <v>305</v>
      </c>
      <c r="W16" t="n">
        <v>355</v>
      </c>
      <c r="X16" t="n">
        <v>333</v>
      </c>
      <c r="Y16" t="n">
        <v>322</v>
      </c>
      <c r="Z16" t="n">
        <v>329</v>
      </c>
      <c r="AA16" t="n">
        <v>368</v>
      </c>
      <c r="AB16" t="n">
        <v>315</v>
      </c>
      <c r="AC16" t="n">
        <v>369</v>
      </c>
      <c r="AD16" t="n">
        <v>491</v>
      </c>
      <c r="AE16" t="n">
        <v>376</v>
      </c>
      <c r="AF16" t="n">
        <v>278</v>
      </c>
    </row>
    <row r="17">
      <c r="A17" t="s">
        <v>13</v>
      </c>
      <c r="B17" t="s">
        <v>304</v>
      </c>
      <c r="C17" t="s">
        <v>209</v>
      </c>
      <c r="D17" t="s">
        <v>305</v>
      </c>
      <c r="E17" t="s">
        <v>210</v>
      </c>
      <c r="F17" t="n">
        <v>677</v>
      </c>
      <c r="G17" t="n">
        <v>633</v>
      </c>
      <c r="H17" t="n">
        <v>639</v>
      </c>
      <c r="I17" t="n">
        <v>723</v>
      </c>
      <c r="J17" t="n">
        <v>763</v>
      </c>
      <c r="K17" t="n">
        <v>864</v>
      </c>
      <c r="L17" t="n">
        <v>821</v>
      </c>
      <c r="M17" t="n">
        <v>682</v>
      </c>
      <c r="N17" t="n">
        <v>633</v>
      </c>
      <c r="O17" t="n">
        <v>562</v>
      </c>
      <c r="P17" t="n">
        <v>528</v>
      </c>
      <c r="Q17" t="n">
        <v>721</v>
      </c>
      <c r="R17" t="n">
        <v>1196</v>
      </c>
      <c r="S17" t="n">
        <v>1387</v>
      </c>
      <c r="T17" t="n">
        <v>881</v>
      </c>
      <c r="U17" t="n">
        <v>627</v>
      </c>
      <c r="V17" t="n">
        <v>633</v>
      </c>
      <c r="W17" t="n">
        <v>994</v>
      </c>
      <c r="X17" t="n">
        <v>970</v>
      </c>
      <c r="Y17" t="n">
        <v>1150</v>
      </c>
      <c r="Z17" t="n">
        <v>998</v>
      </c>
      <c r="AA17" t="n">
        <v>1123</v>
      </c>
      <c r="AB17" t="n">
        <v>1208</v>
      </c>
      <c r="AC17" t="n">
        <v>1383</v>
      </c>
      <c r="AD17" t="n">
        <v>1304</v>
      </c>
      <c r="AE17" t="n">
        <v>1060</v>
      </c>
      <c r="AF17" t="n">
        <v>1022</v>
      </c>
    </row>
    <row r="18">
      <c r="A18" t="s">
        <v>13</v>
      </c>
      <c r="B18" t="s">
        <v>306</v>
      </c>
      <c r="C18" t="s">
        <v>209</v>
      </c>
      <c r="D18" t="s">
        <v>307</v>
      </c>
      <c r="E18" t="s">
        <v>210</v>
      </c>
      <c r="F18" t="n">
        <v>819</v>
      </c>
      <c r="G18" t="n">
        <v>855</v>
      </c>
      <c r="H18" t="n">
        <v>653</v>
      </c>
      <c r="I18" t="n">
        <v>797</v>
      </c>
      <c r="J18" t="n">
        <v>875</v>
      </c>
      <c r="K18" t="n">
        <v>826</v>
      </c>
      <c r="L18" t="n">
        <v>913</v>
      </c>
      <c r="M18" t="n">
        <v>950</v>
      </c>
      <c r="N18" t="n">
        <v>991</v>
      </c>
      <c r="O18" t="n">
        <v>776</v>
      </c>
      <c r="P18" t="n">
        <v>546</v>
      </c>
      <c r="Q18" t="n">
        <v>612</v>
      </c>
      <c r="R18" t="n">
        <v>810</v>
      </c>
      <c r="S18" t="n">
        <v>1054</v>
      </c>
      <c r="T18" t="n">
        <v>588</v>
      </c>
      <c r="U18" t="n">
        <v>571</v>
      </c>
      <c r="V18" t="n">
        <v>910</v>
      </c>
      <c r="W18" t="n">
        <v>1569</v>
      </c>
      <c r="X18" t="n">
        <v>1656</v>
      </c>
      <c r="Y18" t="n">
        <v>1464</v>
      </c>
      <c r="Z18" t="n">
        <v>1531</v>
      </c>
      <c r="AA18" t="n">
        <v>1374</v>
      </c>
      <c r="AB18" t="n">
        <v>1291</v>
      </c>
      <c r="AC18" t="n">
        <v>1929</v>
      </c>
      <c r="AD18" t="n">
        <v>1740</v>
      </c>
      <c r="AE18" t="n">
        <v>1455</v>
      </c>
      <c r="AF18" t="n">
        <v>1358</v>
      </c>
    </row>
    <row r="19">
      <c r="A19" t="s">
        <v>13</v>
      </c>
      <c r="B19" t="s">
        <v>308</v>
      </c>
      <c r="C19" t="s">
        <v>209</v>
      </c>
      <c r="D19" t="s">
        <v>309</v>
      </c>
      <c r="E19" t="s">
        <v>210</v>
      </c>
      <c r="F19" t="n">
        <v>404</v>
      </c>
      <c r="G19" t="n">
        <v>295</v>
      </c>
      <c r="H19" t="n">
        <v>305</v>
      </c>
      <c r="I19" t="n">
        <v>287</v>
      </c>
      <c r="J19" t="n">
        <v>303</v>
      </c>
      <c r="K19" t="n">
        <v>286</v>
      </c>
      <c r="L19" t="n">
        <v>272</v>
      </c>
      <c r="M19" t="n">
        <v>246</v>
      </c>
      <c r="N19" t="n">
        <v>192</v>
      </c>
      <c r="O19" t="n">
        <v>188</v>
      </c>
      <c r="P19" t="n">
        <v>202</v>
      </c>
      <c r="Q19" t="n">
        <v>248</v>
      </c>
      <c r="R19" t="n">
        <v>290</v>
      </c>
      <c r="S19" t="n">
        <v>395</v>
      </c>
      <c r="T19" t="n">
        <v>248</v>
      </c>
      <c r="U19" t="n">
        <v>230</v>
      </c>
      <c r="V19" t="n">
        <v>360</v>
      </c>
      <c r="W19" t="n">
        <v>308</v>
      </c>
      <c r="X19" t="n">
        <v>332</v>
      </c>
      <c r="Y19" t="n">
        <v>390</v>
      </c>
      <c r="Z19" t="n">
        <v>402</v>
      </c>
      <c r="AA19" t="n">
        <v>296</v>
      </c>
      <c r="AB19" t="n">
        <v>281</v>
      </c>
      <c r="AC19" t="n">
        <v>281</v>
      </c>
      <c r="AD19" t="n">
        <v>410</v>
      </c>
      <c r="AE19" t="n">
        <v>557</v>
      </c>
      <c r="AF19" t="n">
        <v>424</v>
      </c>
    </row>
    <row r="20">
      <c r="A20" t="s">
        <v>13</v>
      </c>
      <c r="B20" t="s">
        <v>310</v>
      </c>
      <c r="C20" t="s">
        <v>209</v>
      </c>
      <c r="D20" t="s">
        <v>311</v>
      </c>
      <c r="E20" t="s">
        <v>210</v>
      </c>
      <c r="F20" t="n">
        <v>7717</v>
      </c>
      <c r="G20" t="n">
        <v>6856</v>
      </c>
      <c r="H20" t="n">
        <v>6171</v>
      </c>
      <c r="I20" t="n">
        <v>5105</v>
      </c>
      <c r="J20" t="n">
        <v>5004</v>
      </c>
      <c r="K20" t="n">
        <v>4076</v>
      </c>
      <c r="L20" t="n">
        <v>3759</v>
      </c>
      <c r="M20" t="n">
        <v>3600</v>
      </c>
      <c r="N20" t="n">
        <v>3269</v>
      </c>
      <c r="O20" t="n">
        <v>3416</v>
      </c>
      <c r="P20" t="n">
        <v>3249</v>
      </c>
      <c r="Q20" t="n">
        <v>3617</v>
      </c>
      <c r="R20" t="n">
        <v>3543</v>
      </c>
      <c r="S20" t="n">
        <v>3916</v>
      </c>
      <c r="T20" t="n">
        <v>6497</v>
      </c>
      <c r="U20" t="n">
        <v>4998</v>
      </c>
      <c r="V20" t="n">
        <v>5035</v>
      </c>
      <c r="W20" t="n">
        <v>4897</v>
      </c>
      <c r="X20" t="n">
        <v>5004</v>
      </c>
      <c r="Y20" t="n">
        <v>5474</v>
      </c>
      <c r="Z20" t="n">
        <v>6340</v>
      </c>
      <c r="AA20" t="n">
        <v>5922</v>
      </c>
      <c r="AB20" t="n">
        <v>6474</v>
      </c>
      <c r="AC20" t="n">
        <v>7512</v>
      </c>
      <c r="AD20" t="n">
        <v>9177</v>
      </c>
      <c r="AE20" t="n">
        <v>9757</v>
      </c>
      <c r="AF20" t="n">
        <v>10294</v>
      </c>
    </row>
    <row r="21">
      <c r="A21" t="s">
        <v>13</v>
      </c>
      <c r="B21" t="s">
        <v>312</v>
      </c>
      <c r="C21" t="s">
        <v>209</v>
      </c>
      <c r="D21" t="s">
        <v>313</v>
      </c>
      <c r="E21" t="s">
        <v>210</v>
      </c>
      <c r="F21" t="n">
        <v>23103</v>
      </c>
      <c r="G21" t="n">
        <v>19308</v>
      </c>
      <c r="H21" t="n">
        <v>17559</v>
      </c>
      <c r="I21" t="n">
        <v>14785</v>
      </c>
      <c r="J21" t="n">
        <v>14195</v>
      </c>
      <c r="K21" t="n">
        <v>12814</v>
      </c>
      <c r="L21" t="n">
        <v>11713</v>
      </c>
      <c r="M21" t="n">
        <v>10760</v>
      </c>
      <c r="N21" t="n">
        <v>10171</v>
      </c>
      <c r="O21" t="n">
        <v>10413</v>
      </c>
      <c r="P21" t="n">
        <v>9649</v>
      </c>
      <c r="Q21" t="n">
        <v>10119</v>
      </c>
      <c r="R21" t="n">
        <v>10057</v>
      </c>
      <c r="S21" t="n">
        <v>10417</v>
      </c>
      <c r="T21" t="n">
        <v>12629</v>
      </c>
      <c r="U21" t="n">
        <v>10882</v>
      </c>
      <c r="V21" t="n">
        <v>11420</v>
      </c>
      <c r="W21" t="n">
        <v>11400</v>
      </c>
      <c r="X21" t="n">
        <v>11577</v>
      </c>
      <c r="Y21" t="n">
        <v>12781</v>
      </c>
      <c r="Z21" t="n">
        <v>12931</v>
      </c>
      <c r="AA21" t="n">
        <v>12502</v>
      </c>
      <c r="AB21" t="n">
        <v>13517</v>
      </c>
      <c r="AC21" t="n">
        <v>15434</v>
      </c>
      <c r="AD21" t="n">
        <v>17026</v>
      </c>
      <c r="AE21" t="n">
        <v>18185</v>
      </c>
      <c r="AF21" t="n">
        <v>19392</v>
      </c>
    </row>
    <row r="22">
      <c r="A22" t="s">
        <v>13</v>
      </c>
      <c r="B22" t="s">
        <v>314</v>
      </c>
      <c r="C22" t="s">
        <v>209</v>
      </c>
      <c r="D22" t="s">
        <v>315</v>
      </c>
      <c r="E22" t="s">
        <v>210</v>
      </c>
      <c r="F22" t="n">
        <v>15386</v>
      </c>
      <c r="G22" t="n">
        <v>12452</v>
      </c>
      <c r="H22" t="n">
        <v>11388</v>
      </c>
      <c r="I22" t="n">
        <v>9680</v>
      </c>
      <c r="J22" t="n">
        <v>9191</v>
      </c>
      <c r="K22" t="n">
        <v>8738</v>
      </c>
      <c r="L22" t="n">
        <v>7954</v>
      </c>
      <c r="M22" t="n">
        <v>7160</v>
      </c>
      <c r="N22" t="n">
        <v>6902</v>
      </c>
      <c r="O22" t="n">
        <v>6997</v>
      </c>
      <c r="P22" t="n">
        <v>6400</v>
      </c>
      <c r="Q22" t="n">
        <v>6502</v>
      </c>
      <c r="R22" t="n">
        <v>6514</v>
      </c>
      <c r="S22" t="n">
        <v>6501</v>
      </c>
      <c r="T22" t="n">
        <v>6132</v>
      </c>
      <c r="U22" t="n">
        <v>5884</v>
      </c>
      <c r="V22" t="n">
        <v>6385</v>
      </c>
      <c r="W22" t="n">
        <v>6503</v>
      </c>
      <c r="X22" t="n">
        <v>6573</v>
      </c>
      <c r="Y22" t="n">
        <v>7307</v>
      </c>
      <c r="Z22" t="n">
        <v>6591</v>
      </c>
      <c r="AA22" t="n">
        <v>6580</v>
      </c>
      <c r="AB22" t="n">
        <v>7043</v>
      </c>
      <c r="AC22" t="n">
        <v>7922</v>
      </c>
      <c r="AD22" t="n">
        <v>7849</v>
      </c>
      <c r="AE22" t="n">
        <v>8428</v>
      </c>
      <c r="AF22" t="n">
        <v>9098</v>
      </c>
    </row>
    <row r="23">
      <c r="A23" t="s">
        <v>13</v>
      </c>
      <c r="B23" t="s">
        <v>316</v>
      </c>
      <c r="C23" t="s">
        <v>209</v>
      </c>
      <c r="D23" t="s">
        <v>317</v>
      </c>
      <c r="E23" t="s">
        <v>210</v>
      </c>
      <c r="F23" t="n">
        <v>1972</v>
      </c>
      <c r="G23" t="n">
        <v>1702</v>
      </c>
      <c r="H23" t="n">
        <v>1149</v>
      </c>
      <c r="I23" t="n">
        <v>1024</v>
      </c>
      <c r="J23" t="n">
        <v>1077</v>
      </c>
      <c r="K23" t="n">
        <v>913</v>
      </c>
      <c r="L23" t="n">
        <v>605</v>
      </c>
      <c r="M23" t="n">
        <v>483</v>
      </c>
      <c r="N23" t="n">
        <v>437</v>
      </c>
      <c r="O23" t="n">
        <v>344</v>
      </c>
      <c r="P23" t="n">
        <v>302</v>
      </c>
      <c r="Q23" t="n">
        <v>304</v>
      </c>
      <c r="R23" t="n">
        <v>358</v>
      </c>
      <c r="S23" t="n">
        <v>439</v>
      </c>
      <c r="T23" t="n">
        <v>462</v>
      </c>
      <c r="U23" t="n">
        <v>543</v>
      </c>
      <c r="V23" t="n">
        <v>623</v>
      </c>
      <c r="W23" t="n">
        <v>641</v>
      </c>
      <c r="X23" t="n">
        <v>624</v>
      </c>
      <c r="Y23" t="n">
        <v>915</v>
      </c>
      <c r="Z23" t="n">
        <v>995</v>
      </c>
      <c r="AA23" t="n">
        <v>1031</v>
      </c>
      <c r="AB23" t="n">
        <v>978</v>
      </c>
      <c r="AC23" t="n">
        <v>1312</v>
      </c>
      <c r="AD23" t="n">
        <v>1588</v>
      </c>
      <c r="AE23" t="n">
        <v>1722</v>
      </c>
      <c r="AF23" t="n">
        <v>1429</v>
      </c>
    </row>
    <row r="24">
      <c r="A24" t="s">
        <v>13</v>
      </c>
      <c r="B24" t="s">
        <v>318</v>
      </c>
      <c r="C24" t="s">
        <v>209</v>
      </c>
      <c r="D24" t="s">
        <v>319</v>
      </c>
      <c r="E24" t="s">
        <v>210</v>
      </c>
      <c r="F24" t="n">
        <v>5280</v>
      </c>
      <c r="G24" t="n">
        <v>4989</v>
      </c>
      <c r="H24" t="n">
        <v>5111</v>
      </c>
      <c r="I24" t="n">
        <v>5147</v>
      </c>
      <c r="J24" t="n">
        <v>5084</v>
      </c>
      <c r="K24" t="n">
        <v>4904</v>
      </c>
      <c r="L24" t="n">
        <v>4657</v>
      </c>
      <c r="M24" t="n">
        <v>5018</v>
      </c>
      <c r="N24" t="n">
        <v>4042</v>
      </c>
      <c r="O24" t="n">
        <v>3741</v>
      </c>
      <c r="P24" t="n">
        <v>3968</v>
      </c>
      <c r="Q24" t="n">
        <v>3788</v>
      </c>
      <c r="R24" t="n">
        <v>4516</v>
      </c>
      <c r="S24" t="n">
        <v>5858</v>
      </c>
      <c r="T24" t="n">
        <v>5371</v>
      </c>
      <c r="U24" t="n">
        <v>4896</v>
      </c>
      <c r="V24" t="n">
        <v>5428</v>
      </c>
      <c r="W24" t="n">
        <v>6456</v>
      </c>
      <c r="X24" t="n">
        <v>6106</v>
      </c>
      <c r="Y24" t="n">
        <v>6177</v>
      </c>
      <c r="Z24" t="n">
        <v>6037</v>
      </c>
      <c r="AA24" t="n">
        <v>6925</v>
      </c>
      <c r="AB24" t="n">
        <v>6375</v>
      </c>
      <c r="AC24" t="n">
        <v>7352</v>
      </c>
      <c r="AD24" t="n">
        <v>9173</v>
      </c>
      <c r="AE24" t="n">
        <v>7119</v>
      </c>
      <c r="AF24" t="n">
        <v>7168</v>
      </c>
    </row>
    <row r="25">
      <c r="A25" t="s">
        <v>13</v>
      </c>
      <c r="B25" t="s">
        <v>320</v>
      </c>
      <c r="C25" t="s">
        <v>209</v>
      </c>
      <c r="D25" t="s">
        <v>321</v>
      </c>
      <c r="E25" t="s">
        <v>210</v>
      </c>
      <c r="F25" t="n">
        <v>671</v>
      </c>
      <c r="G25" t="n">
        <v>678</v>
      </c>
      <c r="H25" t="n">
        <v>712</v>
      </c>
      <c r="I25" t="n">
        <v>731</v>
      </c>
      <c r="J25" t="n">
        <v>706</v>
      </c>
      <c r="K25" t="n">
        <v>603</v>
      </c>
      <c r="L25" t="n">
        <v>651</v>
      </c>
      <c r="M25" t="n">
        <v>454</v>
      </c>
      <c r="N25" t="n">
        <v>693</v>
      </c>
      <c r="O25" t="n">
        <v>568</v>
      </c>
      <c r="P25" t="n">
        <v>563</v>
      </c>
      <c r="Q25" t="n">
        <v>526</v>
      </c>
      <c r="R25" t="n">
        <v>569</v>
      </c>
      <c r="S25" t="n">
        <v>694</v>
      </c>
      <c r="T25" t="n">
        <v>549</v>
      </c>
      <c r="U25" t="n">
        <v>588</v>
      </c>
      <c r="V25" t="n">
        <v>813</v>
      </c>
      <c r="W25" t="n">
        <v>708</v>
      </c>
      <c r="X25" t="n">
        <v>853</v>
      </c>
      <c r="Y25" t="n">
        <v>748</v>
      </c>
      <c r="Z25" t="n">
        <v>899</v>
      </c>
      <c r="AA25" t="n">
        <v>922</v>
      </c>
      <c r="AB25" t="n">
        <v>748</v>
      </c>
      <c r="AC25" t="n">
        <v>1614</v>
      </c>
      <c r="AD25" t="n">
        <v>1256</v>
      </c>
      <c r="AE25" t="n">
        <v>829</v>
      </c>
      <c r="AF25" t="n">
        <v>971</v>
      </c>
    </row>
    <row r="26">
      <c r="A26" t="s">
        <v>13</v>
      </c>
      <c r="B26" t="s">
        <v>322</v>
      </c>
      <c r="C26" t="s">
        <v>209</v>
      </c>
      <c r="D26" t="s">
        <v>323</v>
      </c>
      <c r="E26" t="s">
        <v>210</v>
      </c>
      <c r="F26" t="n">
        <v>2480</v>
      </c>
      <c r="G26" t="n">
        <v>2421</v>
      </c>
      <c r="H26" t="n">
        <v>2256</v>
      </c>
      <c r="I26" t="n">
        <v>2260</v>
      </c>
      <c r="J26" t="n">
        <v>2240</v>
      </c>
      <c r="K26" t="n">
        <v>2051</v>
      </c>
      <c r="L26" t="n">
        <v>2010</v>
      </c>
      <c r="M26" t="n">
        <v>2526</v>
      </c>
      <c r="N26" t="n">
        <v>1385</v>
      </c>
      <c r="O26" t="n">
        <v>1391</v>
      </c>
      <c r="P26" t="n">
        <v>1356</v>
      </c>
      <c r="Q26" t="n">
        <v>1367</v>
      </c>
      <c r="R26" t="n">
        <v>1897</v>
      </c>
      <c r="S26" t="n">
        <v>2754</v>
      </c>
      <c r="T26" t="n">
        <v>1759</v>
      </c>
      <c r="U26" t="n">
        <v>1984</v>
      </c>
      <c r="V26" t="n">
        <v>2270</v>
      </c>
      <c r="W26" t="n">
        <v>3152</v>
      </c>
      <c r="X26" t="n">
        <v>2407</v>
      </c>
      <c r="Y26" t="n">
        <v>2578</v>
      </c>
      <c r="Z26" t="n">
        <v>2696</v>
      </c>
      <c r="AA26" t="n">
        <v>2787</v>
      </c>
      <c r="AB26" t="n">
        <v>3038</v>
      </c>
      <c r="AC26" t="n">
        <v>3360</v>
      </c>
      <c r="AD26" t="n">
        <v>4114</v>
      </c>
      <c r="AE26" t="n">
        <v>4093</v>
      </c>
      <c r="AF26" t="n">
        <v>3085</v>
      </c>
    </row>
    <row r="27">
      <c r="A27" t="s">
        <v>13</v>
      </c>
      <c r="B27" t="s">
        <v>324</v>
      </c>
      <c r="C27" t="s">
        <v>209</v>
      </c>
      <c r="D27" t="s">
        <v>325</v>
      </c>
      <c r="E27" t="s">
        <v>210</v>
      </c>
      <c r="F27" t="n">
        <v>2129</v>
      </c>
      <c r="G27" t="n">
        <v>1890</v>
      </c>
      <c r="H27" t="n">
        <v>2143</v>
      </c>
      <c r="I27" t="n">
        <v>2156</v>
      </c>
      <c r="J27" t="n">
        <v>2138</v>
      </c>
      <c r="K27" t="n">
        <v>2250</v>
      </c>
      <c r="L27" t="n">
        <v>1996</v>
      </c>
      <c r="M27" t="n">
        <v>2038</v>
      </c>
      <c r="N27" t="n">
        <v>1964</v>
      </c>
      <c r="O27" t="n">
        <v>1782</v>
      </c>
      <c r="P27" t="n">
        <v>2049</v>
      </c>
      <c r="Q27" t="n">
        <v>1895</v>
      </c>
      <c r="R27" t="n">
        <v>2050</v>
      </c>
      <c r="S27" t="n">
        <v>2410</v>
      </c>
      <c r="T27" t="n">
        <v>3063</v>
      </c>
      <c r="U27" t="n">
        <v>2324</v>
      </c>
      <c r="V27" t="n">
        <v>2345</v>
      </c>
      <c r="W27" t="n">
        <v>2596</v>
      </c>
      <c r="X27" t="n">
        <v>2846</v>
      </c>
      <c r="Y27" t="n">
        <v>2851</v>
      </c>
      <c r="Z27" t="n">
        <v>2442</v>
      </c>
      <c r="AA27" t="n">
        <v>3216</v>
      </c>
      <c r="AB27" t="n">
        <v>2589</v>
      </c>
      <c r="AC27" t="n">
        <v>2378</v>
      </c>
      <c r="AD27" t="n">
        <v>3803</v>
      </c>
      <c r="AE27" t="n">
        <v>2197</v>
      </c>
      <c r="AF27" t="n">
        <v>3112</v>
      </c>
    </row>
    <row r="28">
      <c r="A28" t="s">
        <v>13</v>
      </c>
      <c r="B28" t="s">
        <v>326</v>
      </c>
      <c r="C28" t="s">
        <v>209</v>
      </c>
      <c r="D28" t="s">
        <v>327</v>
      </c>
      <c r="E28" t="s">
        <v>210</v>
      </c>
      <c r="F28" t="n">
        <v>13597</v>
      </c>
      <c r="G28" t="n">
        <v>12044</v>
      </c>
      <c r="H28" t="n">
        <v>11355</v>
      </c>
      <c r="I28" t="n">
        <v>11615</v>
      </c>
      <c r="J28" t="n">
        <v>12279</v>
      </c>
      <c r="K28" t="n">
        <v>9773</v>
      </c>
      <c r="L28" t="n">
        <v>9571</v>
      </c>
      <c r="M28" t="n">
        <v>9068</v>
      </c>
      <c r="N28" t="n">
        <v>9049</v>
      </c>
      <c r="O28" t="n">
        <v>10273</v>
      </c>
      <c r="P28" t="n">
        <v>10037</v>
      </c>
      <c r="Q28" t="n">
        <v>10131</v>
      </c>
      <c r="R28" t="n">
        <v>10796</v>
      </c>
      <c r="S28" t="n">
        <v>12550</v>
      </c>
      <c r="T28" t="n">
        <v>12966</v>
      </c>
      <c r="U28" t="n">
        <v>13055</v>
      </c>
      <c r="V28" t="n">
        <v>12793</v>
      </c>
      <c r="W28" t="n">
        <v>11628</v>
      </c>
      <c r="X28" t="n">
        <v>12086</v>
      </c>
      <c r="Y28" t="n">
        <v>12618</v>
      </c>
      <c r="Z28" t="n">
        <v>12961</v>
      </c>
      <c r="AA28" t="n">
        <v>15113</v>
      </c>
      <c r="AB28" t="n">
        <v>15345</v>
      </c>
      <c r="AC28" t="n">
        <v>17064</v>
      </c>
      <c r="AD28" t="n">
        <v>19052</v>
      </c>
      <c r="AE28" t="n">
        <v>21193</v>
      </c>
      <c r="AF28" t="n">
        <v>19711</v>
      </c>
    </row>
    <row r="29">
      <c r="A29" t="s">
        <v>13</v>
      </c>
      <c r="B29" t="s">
        <v>328</v>
      </c>
      <c r="C29" t="s">
        <v>209</v>
      </c>
      <c r="D29" t="s">
        <v>329</v>
      </c>
      <c r="E29" t="s">
        <v>210</v>
      </c>
      <c r="F29" t="n">
        <v>8736</v>
      </c>
      <c r="G29" t="n">
        <v>7850</v>
      </c>
      <c r="H29" t="n">
        <v>6969</v>
      </c>
      <c r="I29" t="n">
        <v>7417</v>
      </c>
      <c r="J29" t="n">
        <v>3453</v>
      </c>
      <c r="K29" t="n">
        <v>1603</v>
      </c>
      <c r="L29" t="n">
        <v>1146</v>
      </c>
      <c r="M29" t="n">
        <v>816</v>
      </c>
      <c r="N29" t="n">
        <v>910</v>
      </c>
      <c r="O29" t="n">
        <v>938</v>
      </c>
      <c r="P29" t="n">
        <v>1033</v>
      </c>
      <c r="Q29" t="n">
        <v>1071</v>
      </c>
      <c r="R29" t="n">
        <v>1005</v>
      </c>
      <c r="S29" t="n">
        <v>1140</v>
      </c>
      <c r="T29" t="n">
        <v>1108</v>
      </c>
      <c r="U29" t="n">
        <v>1101</v>
      </c>
      <c r="V29" t="n">
        <v>1038</v>
      </c>
      <c r="W29" t="n">
        <v>1097</v>
      </c>
      <c r="X29" t="n">
        <v>1269</v>
      </c>
      <c r="Y29" t="n">
        <v>1145</v>
      </c>
      <c r="Z29" t="n">
        <v>1093</v>
      </c>
      <c r="AA29" t="n">
        <v>1288</v>
      </c>
      <c r="AB29" t="n">
        <v>1105</v>
      </c>
      <c r="AC29" t="n">
        <v>1100</v>
      </c>
      <c r="AD29" t="n">
        <v>1274</v>
      </c>
      <c r="AE29" t="n">
        <v>1364</v>
      </c>
      <c r="AF29" t="n">
        <v>1493</v>
      </c>
    </row>
    <row r="30">
      <c r="A30" t="s">
        <v>13</v>
      </c>
      <c r="B30" t="s">
        <v>330</v>
      </c>
      <c r="C30" t="s">
        <v>209</v>
      </c>
      <c r="D30" t="s">
        <v>331</v>
      </c>
      <c r="E30" t="s">
        <v>210</v>
      </c>
      <c r="F30" t="n">
        <v>20</v>
      </c>
      <c r="G30" t="n">
        <v>29</v>
      </c>
      <c r="H30" t="n">
        <v>29</v>
      </c>
      <c r="I30" t="n">
        <v>39</v>
      </c>
      <c r="J30" t="n">
        <v>29</v>
      </c>
      <c r="K30" t="n">
        <v>39</v>
      </c>
      <c r="L30" t="n">
        <v>39</v>
      </c>
      <c r="M30" t="n">
        <v>20</v>
      </c>
      <c r="N30" t="n">
        <v>20</v>
      </c>
      <c r="O30" t="n">
        <v>157</v>
      </c>
      <c r="P30" t="n">
        <v>49</v>
      </c>
      <c r="Q30" t="n">
        <v>39</v>
      </c>
      <c r="R30" t="n">
        <v>137</v>
      </c>
      <c r="S30" t="n">
        <v>210</v>
      </c>
      <c r="T30" t="n">
        <v>234</v>
      </c>
      <c r="U30" t="n">
        <v>237</v>
      </c>
      <c r="V30" t="n">
        <v>175</v>
      </c>
      <c r="W30" t="n">
        <v>41</v>
      </c>
      <c r="X30" t="n">
        <v>20</v>
      </c>
      <c r="Y30" t="n">
        <v>400</v>
      </c>
      <c r="Z30" t="n">
        <v>74</v>
      </c>
      <c r="AA30" t="n">
        <v>536</v>
      </c>
      <c r="AB30" t="n">
        <v>159</v>
      </c>
      <c r="AC30" t="n">
        <v>14</v>
      </c>
      <c r="AD30" t="n">
        <v>11</v>
      </c>
      <c r="AE30" t="n">
        <v>7</v>
      </c>
      <c r="AF30" t="n">
        <v>15</v>
      </c>
    </row>
    <row r="31">
      <c r="A31" t="s">
        <v>13</v>
      </c>
      <c r="B31" t="s">
        <v>332</v>
      </c>
      <c r="C31" t="s">
        <v>209</v>
      </c>
      <c r="D31" t="s">
        <v>333</v>
      </c>
      <c r="E31" t="s">
        <v>210</v>
      </c>
      <c r="F31" t="n">
        <v>56</v>
      </c>
      <c r="G31" t="n">
        <v>61</v>
      </c>
      <c r="H31" t="n">
        <v>61</v>
      </c>
      <c r="I31" t="n">
        <v>66</v>
      </c>
      <c r="J31" t="n">
        <v>66</v>
      </c>
      <c r="K31" t="n">
        <v>17</v>
      </c>
      <c r="L31" t="n">
        <v>37</v>
      </c>
      <c r="M31" t="n">
        <v>10</v>
      </c>
      <c r="N31" t="n">
        <v>27</v>
      </c>
      <c r="O31" t="n">
        <v>15</v>
      </c>
      <c r="P31" t="n">
        <v>19</v>
      </c>
      <c r="Q31" t="n">
        <v>9</v>
      </c>
      <c r="R31" t="n">
        <v>24</v>
      </c>
      <c r="S31" t="n">
        <v>31</v>
      </c>
      <c r="T31" t="n">
        <v>25</v>
      </c>
      <c r="U31" t="n">
        <v>13</v>
      </c>
      <c r="V31" t="n">
        <v>20</v>
      </c>
      <c r="W31" t="n">
        <v>23</v>
      </c>
      <c r="X31" t="n">
        <v>5</v>
      </c>
      <c r="Y31" t="n">
        <v>18</v>
      </c>
      <c r="Z31" t="n">
        <v>19</v>
      </c>
      <c r="AA31" t="n">
        <v>12</v>
      </c>
      <c r="AB31" t="n">
        <v>11</v>
      </c>
      <c r="AC31" t="n">
        <v>23</v>
      </c>
      <c r="AD31" t="n">
        <v>18</v>
      </c>
      <c r="AE31" t="n">
        <v>22</v>
      </c>
      <c r="AF31" t="n">
        <v>18</v>
      </c>
    </row>
    <row r="32">
      <c r="A32" t="s">
        <v>13</v>
      </c>
      <c r="B32" t="s">
        <v>334</v>
      </c>
      <c r="C32" t="s">
        <v>209</v>
      </c>
      <c r="D32" t="s">
        <v>335</v>
      </c>
      <c r="E32" t="s">
        <v>210</v>
      </c>
      <c r="F32" t="n">
        <v>4265</v>
      </c>
      <c r="G32" t="n">
        <v>3754</v>
      </c>
      <c r="H32" t="n">
        <v>3936</v>
      </c>
      <c r="I32" t="n">
        <v>3858</v>
      </c>
      <c r="J32" t="n">
        <v>8501</v>
      </c>
      <c r="K32" t="n">
        <v>7701</v>
      </c>
      <c r="L32" t="n">
        <v>8035</v>
      </c>
      <c r="M32" t="n">
        <v>7906</v>
      </c>
      <c r="N32" t="n">
        <v>7876</v>
      </c>
      <c r="O32" t="n">
        <v>8796</v>
      </c>
      <c r="P32" t="n">
        <v>8326</v>
      </c>
      <c r="Q32" t="n">
        <v>8620</v>
      </c>
      <c r="R32" t="n">
        <v>9352</v>
      </c>
      <c r="S32" t="n">
        <v>11024</v>
      </c>
      <c r="T32" t="n">
        <v>11409</v>
      </c>
      <c r="U32" t="n">
        <v>11516</v>
      </c>
      <c r="V32" t="n">
        <v>11385</v>
      </c>
      <c r="W32" t="n">
        <v>10282</v>
      </c>
      <c r="X32" t="n">
        <v>10477</v>
      </c>
      <c r="Y32" t="n">
        <v>10859</v>
      </c>
      <c r="Z32" t="n">
        <v>11612</v>
      </c>
      <c r="AA32" t="n">
        <v>13080</v>
      </c>
      <c r="AB32" t="n">
        <v>13901</v>
      </c>
      <c r="AC32" t="n">
        <v>15548</v>
      </c>
      <c r="AD32" t="n">
        <v>17487</v>
      </c>
      <c r="AE32" t="n">
        <v>18967</v>
      </c>
      <c r="AF32" t="n">
        <v>17305</v>
      </c>
    </row>
    <row r="33">
      <c r="A33" t="s">
        <v>13</v>
      </c>
      <c r="B33" t="s">
        <v>336</v>
      </c>
      <c r="C33" t="s">
        <v>209</v>
      </c>
      <c r="D33" t="s">
        <v>337</v>
      </c>
      <c r="E33" t="s">
        <v>210</v>
      </c>
      <c r="F33" t="n">
        <v>520</v>
      </c>
      <c r="G33" t="n">
        <v>350</v>
      </c>
      <c r="H33" t="n">
        <v>360</v>
      </c>
      <c r="I33" t="n">
        <v>235</v>
      </c>
      <c r="J33" t="n">
        <v>230</v>
      </c>
      <c r="K33" t="n">
        <v>413</v>
      </c>
      <c r="L33" t="n">
        <v>314</v>
      </c>
      <c r="M33" t="n">
        <v>316</v>
      </c>
      <c r="N33" t="n">
        <v>216</v>
      </c>
      <c r="O33" t="n">
        <v>367</v>
      </c>
      <c r="P33" t="n">
        <v>610</v>
      </c>
      <c r="Q33" t="n">
        <v>392</v>
      </c>
      <c r="R33" t="n">
        <v>278</v>
      </c>
      <c r="S33" t="n">
        <v>145</v>
      </c>
      <c r="T33" t="n">
        <v>190</v>
      </c>
      <c r="U33" t="n">
        <v>188</v>
      </c>
      <c r="V33" t="n">
        <v>175</v>
      </c>
      <c r="W33" t="n">
        <v>185</v>
      </c>
      <c r="X33" t="n">
        <v>315</v>
      </c>
      <c r="Y33" t="n">
        <v>196</v>
      </c>
      <c r="Z33" t="n">
        <v>163</v>
      </c>
      <c r="AA33" t="n">
        <v>197</v>
      </c>
      <c r="AB33" t="n">
        <v>169</v>
      </c>
      <c r="AC33" t="n">
        <v>379</v>
      </c>
      <c r="AD33" t="n">
        <v>262</v>
      </c>
      <c r="AE33" t="n">
        <v>833</v>
      </c>
      <c r="AF33" t="n">
        <v>880</v>
      </c>
    </row>
    <row r="34">
      <c r="A34" t="s">
        <v>13</v>
      </c>
      <c r="B34" t="s">
        <v>338</v>
      </c>
      <c r="C34" t="s">
        <v>209</v>
      </c>
      <c r="D34" t="s">
        <v>339</v>
      </c>
      <c r="E34" t="s">
        <v>210</v>
      </c>
      <c r="F34" t="n">
        <v>1311</v>
      </c>
      <c r="G34" t="n">
        <v>1265</v>
      </c>
      <c r="H34" t="n">
        <v>1240</v>
      </c>
      <c r="I34" t="n">
        <v>1294</v>
      </c>
      <c r="J34" t="n">
        <v>1366</v>
      </c>
      <c r="K34" t="n">
        <v>1030</v>
      </c>
      <c r="L34" t="n">
        <v>947</v>
      </c>
      <c r="M34" t="n">
        <v>817</v>
      </c>
      <c r="N34" t="n">
        <v>773</v>
      </c>
      <c r="O34" t="n">
        <v>789</v>
      </c>
      <c r="P34" t="n">
        <v>953</v>
      </c>
      <c r="Q34" t="n">
        <v>917</v>
      </c>
      <c r="R34" t="n">
        <v>1082</v>
      </c>
      <c r="S34" t="n">
        <v>1047</v>
      </c>
      <c r="T34" t="n">
        <v>1053</v>
      </c>
      <c r="U34" t="n">
        <v>1574</v>
      </c>
      <c r="V34" t="n">
        <v>1554</v>
      </c>
      <c r="W34" t="n">
        <v>1624</v>
      </c>
      <c r="X34" t="n">
        <v>1494</v>
      </c>
      <c r="Y34" t="n">
        <v>1553</v>
      </c>
      <c r="Z34" t="n">
        <v>1590</v>
      </c>
      <c r="AA34" t="n">
        <v>1722</v>
      </c>
      <c r="AB34" t="n">
        <v>1595</v>
      </c>
      <c r="AC34" t="n">
        <v>1720</v>
      </c>
      <c r="AD34" t="n">
        <v>1925</v>
      </c>
      <c r="AE34" t="n">
        <v>1487</v>
      </c>
      <c r="AF34" t="n">
        <v>1926</v>
      </c>
    </row>
    <row r="35">
      <c r="A35" t="s">
        <v>13</v>
      </c>
      <c r="B35" t="s">
        <v>340</v>
      </c>
      <c r="C35" t="s">
        <v>209</v>
      </c>
      <c r="D35" t="s">
        <v>341</v>
      </c>
      <c r="E35" t="s">
        <v>210</v>
      </c>
      <c r="F35" t="n">
        <v>3738</v>
      </c>
      <c r="G35" t="n">
        <v>3462</v>
      </c>
      <c r="H35" t="n">
        <v>2957</v>
      </c>
      <c r="I35" t="n">
        <v>2357</v>
      </c>
      <c r="J35" t="n">
        <v>2334</v>
      </c>
      <c r="K35" t="n">
        <v>2346</v>
      </c>
      <c r="L35" t="n">
        <v>2822</v>
      </c>
      <c r="M35" t="n">
        <v>1881</v>
      </c>
      <c r="N35" t="n">
        <v>2003</v>
      </c>
      <c r="O35" t="n">
        <v>1678</v>
      </c>
      <c r="P35" t="n">
        <v>2035</v>
      </c>
      <c r="Q35" t="n">
        <v>1013</v>
      </c>
      <c r="R35" t="n">
        <v>1166</v>
      </c>
      <c r="S35" t="n">
        <v>626</v>
      </c>
      <c r="T35" t="n">
        <v>726</v>
      </c>
      <c r="U35" t="n">
        <v>748</v>
      </c>
      <c r="V35" t="n">
        <v>478</v>
      </c>
      <c r="W35" t="n">
        <v>503</v>
      </c>
      <c r="X35" t="n">
        <v>496</v>
      </c>
      <c r="Y35" t="n">
        <v>584</v>
      </c>
      <c r="Z35" t="n">
        <v>674</v>
      </c>
      <c r="AA35" t="n">
        <v>844</v>
      </c>
      <c r="AB35" t="n">
        <v>1037</v>
      </c>
      <c r="AC35" t="n">
        <v>1681</v>
      </c>
      <c r="AD35" t="n">
        <v>1493</v>
      </c>
      <c r="AE35" t="n">
        <v>1127</v>
      </c>
      <c r="AF35" t="n">
        <v>1482</v>
      </c>
    </row>
    <row r="36">
      <c r="A36" t="s">
        <v>13</v>
      </c>
      <c r="B36" t="s">
        <v>342</v>
      </c>
      <c r="C36" t="s">
        <v>209</v>
      </c>
      <c r="D36" t="s">
        <v>343</v>
      </c>
      <c r="E36" t="s">
        <v>210</v>
      </c>
      <c r="F36" t="n">
        <v>375</v>
      </c>
      <c r="G36" t="n">
        <v>324</v>
      </c>
      <c r="H36" t="n">
        <v>334</v>
      </c>
      <c r="I36" t="n">
        <v>406</v>
      </c>
      <c r="J36" t="n">
        <v>423</v>
      </c>
      <c r="K36" t="n">
        <v>392</v>
      </c>
      <c r="L36" t="n">
        <v>323</v>
      </c>
      <c r="M36" t="n">
        <v>345</v>
      </c>
      <c r="N36" t="n">
        <v>311</v>
      </c>
      <c r="O36" t="n">
        <v>233</v>
      </c>
      <c r="P36" t="n">
        <v>219</v>
      </c>
      <c r="Q36" t="n">
        <v>258</v>
      </c>
      <c r="R36" t="n">
        <v>269</v>
      </c>
      <c r="S36" t="n">
        <v>245</v>
      </c>
      <c r="T36" t="n">
        <v>159</v>
      </c>
      <c r="U36" t="n">
        <v>272</v>
      </c>
      <c r="V36" t="n">
        <v>109</v>
      </c>
      <c r="W36" t="n">
        <v>124</v>
      </c>
      <c r="X36" t="n">
        <v>123</v>
      </c>
      <c r="Y36" t="n">
        <v>125</v>
      </c>
      <c r="Z36" t="n">
        <v>124</v>
      </c>
      <c r="AA36" t="n">
        <v>106</v>
      </c>
      <c r="AB36" t="n">
        <v>257</v>
      </c>
      <c r="AC36" t="n">
        <v>237</v>
      </c>
      <c r="AD36" t="n">
        <v>211</v>
      </c>
      <c r="AE36" t="n">
        <v>172</v>
      </c>
      <c r="AF36" t="n">
        <v>136</v>
      </c>
    </row>
    <row r="37">
      <c r="A37" t="s">
        <v>13</v>
      </c>
      <c r="B37" t="s">
        <v>344</v>
      </c>
      <c r="C37" t="s">
        <v>209</v>
      </c>
      <c r="D37" t="s">
        <v>345</v>
      </c>
      <c r="E37" t="s">
        <v>210</v>
      </c>
      <c r="F37" t="n">
        <v>3119</v>
      </c>
      <c r="G37" t="n">
        <v>2894</v>
      </c>
      <c r="H37" t="n">
        <v>2330</v>
      </c>
      <c r="I37" t="n">
        <v>1580</v>
      </c>
      <c r="J37" t="n">
        <v>1540</v>
      </c>
      <c r="K37" t="n">
        <v>1574</v>
      </c>
      <c r="L37" t="n">
        <v>2127</v>
      </c>
      <c r="M37" t="n">
        <v>1349</v>
      </c>
      <c r="N37" t="n">
        <v>1469</v>
      </c>
      <c r="O37" t="n">
        <v>1326</v>
      </c>
      <c r="P37" t="n">
        <v>1655</v>
      </c>
      <c r="Q37" t="n">
        <v>576</v>
      </c>
      <c r="R37" t="n">
        <v>724</v>
      </c>
      <c r="S37" t="n">
        <v>183</v>
      </c>
      <c r="T37" t="n">
        <v>184</v>
      </c>
      <c r="U37" t="n">
        <v>149</v>
      </c>
      <c r="V37" t="n">
        <v>171</v>
      </c>
      <c r="W37" t="n">
        <v>125</v>
      </c>
      <c r="X37" t="n">
        <v>165</v>
      </c>
      <c r="Y37" t="n">
        <v>101</v>
      </c>
      <c r="Z37" t="n">
        <v>271</v>
      </c>
      <c r="AA37" t="n">
        <v>341</v>
      </c>
      <c r="AB37" t="n">
        <v>170</v>
      </c>
      <c r="AC37" t="n">
        <v>896</v>
      </c>
      <c r="AD37" t="n">
        <v>574</v>
      </c>
      <c r="AE37" t="n">
        <v>337</v>
      </c>
      <c r="AF37" t="n">
        <v>559</v>
      </c>
    </row>
    <row r="38">
      <c r="A38" t="s">
        <v>13</v>
      </c>
      <c r="B38" t="s">
        <v>346</v>
      </c>
      <c r="C38" t="s">
        <v>209</v>
      </c>
      <c r="D38" t="s">
        <v>347</v>
      </c>
      <c r="E38" t="s">
        <v>210</v>
      </c>
      <c r="F38" t="n">
        <v>244</v>
      </c>
      <c r="G38" t="n">
        <v>244</v>
      </c>
      <c r="H38" t="n">
        <v>293</v>
      </c>
      <c r="I38" t="n">
        <v>371</v>
      </c>
      <c r="J38" t="n">
        <v>371</v>
      </c>
      <c r="K38" t="n">
        <v>380</v>
      </c>
      <c r="L38" t="n">
        <v>372</v>
      </c>
      <c r="M38" t="n">
        <v>187</v>
      </c>
      <c r="N38" t="n">
        <v>223</v>
      </c>
      <c r="O38" t="n">
        <v>119</v>
      </c>
      <c r="P38" t="n">
        <v>161</v>
      </c>
      <c r="Q38" t="n">
        <v>179</v>
      </c>
      <c r="R38" t="n">
        <v>173</v>
      </c>
      <c r="S38" t="n">
        <v>198</v>
      </c>
      <c r="T38" t="n">
        <v>383</v>
      </c>
      <c r="U38" t="n">
        <v>327</v>
      </c>
      <c r="V38" t="n">
        <v>198</v>
      </c>
      <c r="W38" t="n">
        <v>254</v>
      </c>
      <c r="X38" t="n">
        <v>208</v>
      </c>
      <c r="Y38" t="n">
        <v>358</v>
      </c>
      <c r="Z38" t="n">
        <v>279</v>
      </c>
      <c r="AA38" t="n">
        <v>397</v>
      </c>
      <c r="AB38" t="n">
        <v>610</v>
      </c>
      <c r="AC38" t="n">
        <v>548</v>
      </c>
      <c r="AD38" t="n">
        <v>708</v>
      </c>
      <c r="AE38" t="n">
        <v>618</v>
      </c>
      <c r="AF38" t="n">
        <v>787</v>
      </c>
    </row>
    <row r="39">
      <c r="A39" t="s">
        <v>13</v>
      </c>
      <c r="B39" t="s">
        <v>348</v>
      </c>
      <c r="C39" t="s">
        <v>209</v>
      </c>
      <c r="D39" t="s">
        <v>349</v>
      </c>
      <c r="E39" t="s">
        <v>210</v>
      </c>
      <c r="F39" t="n">
        <v>5101</v>
      </c>
      <c r="G39" t="n">
        <v>4806</v>
      </c>
      <c r="H39" t="n">
        <v>5159</v>
      </c>
      <c r="I39" t="n">
        <v>5336</v>
      </c>
      <c r="J39" t="n">
        <v>3610</v>
      </c>
      <c r="K39" t="n">
        <v>4726</v>
      </c>
      <c r="L39" t="n">
        <v>2847</v>
      </c>
      <c r="M39" t="n">
        <v>1622</v>
      </c>
      <c r="N39" t="n">
        <v>1159</v>
      </c>
      <c r="O39" t="n">
        <v>1534</v>
      </c>
      <c r="P39" t="n">
        <v>2410</v>
      </c>
      <c r="Q39" t="n">
        <v>214</v>
      </c>
      <c r="R39" t="n">
        <v>-1423</v>
      </c>
      <c r="S39" t="n">
        <v>1342</v>
      </c>
      <c r="T39" t="n">
        <v>1917</v>
      </c>
      <c r="U39" t="n">
        <v>3397</v>
      </c>
      <c r="V39" t="n">
        <v>2402</v>
      </c>
      <c r="W39" t="n">
        <v>3794</v>
      </c>
      <c r="X39" t="n">
        <v>3768</v>
      </c>
      <c r="Y39" t="n">
        <v>4703</v>
      </c>
      <c r="Z39" t="n">
        <v>4628</v>
      </c>
      <c r="AA39" t="n">
        <v>3672</v>
      </c>
      <c r="AB39" t="n">
        <v>4449</v>
      </c>
      <c r="AC39" t="n">
        <v>3750</v>
      </c>
      <c r="AD39" t="n">
        <v>5049</v>
      </c>
      <c r="AE39" t="n">
        <v>5291</v>
      </c>
      <c r="AF39" t="n">
        <v>5796</v>
      </c>
    </row>
    <row r="40">
      <c r="A40" t="s">
        <v>13</v>
      </c>
      <c r="B40" t="s">
        <v>350</v>
      </c>
      <c r="C40" t="s">
        <v>209</v>
      </c>
      <c r="D40" t="s">
        <v>351</v>
      </c>
      <c r="E40" t="s">
        <v>210</v>
      </c>
      <c r="F40" t="n">
        <v>10231</v>
      </c>
      <c r="G40" t="n">
        <v>7907</v>
      </c>
      <c r="H40" t="n">
        <v>9695</v>
      </c>
      <c r="I40" t="n">
        <v>7692</v>
      </c>
      <c r="J40" t="n">
        <v>7856</v>
      </c>
      <c r="K40" t="n">
        <v>9016</v>
      </c>
      <c r="L40" t="n">
        <v>10986</v>
      </c>
      <c r="M40" t="n">
        <v>10761</v>
      </c>
      <c r="N40" t="n">
        <v>11930</v>
      </c>
      <c r="O40" t="n">
        <v>10604</v>
      </c>
      <c r="P40" t="n">
        <v>8341</v>
      </c>
      <c r="Q40" t="n">
        <v>12951</v>
      </c>
      <c r="R40" t="n">
        <v>15256</v>
      </c>
      <c r="S40" t="n">
        <v>12437</v>
      </c>
      <c r="T40" t="n">
        <v>9082</v>
      </c>
      <c r="U40" t="n">
        <v>11620</v>
      </c>
      <c r="V40" t="n">
        <v>18442</v>
      </c>
      <c r="W40" t="n">
        <v>16935</v>
      </c>
      <c r="X40" t="n">
        <v>16709</v>
      </c>
      <c r="Y40" t="n">
        <v>13319</v>
      </c>
      <c r="Z40" t="n">
        <v>12577</v>
      </c>
      <c r="AA40" t="n">
        <v>10565</v>
      </c>
      <c r="AB40" t="n">
        <v>13524</v>
      </c>
      <c r="AC40" t="n">
        <v>11224</v>
      </c>
      <c r="AD40" t="n">
        <v>4700</v>
      </c>
      <c r="AE40" t="n">
        <v>7720</v>
      </c>
      <c r="AF40" t="n">
        <v>12942</v>
      </c>
    </row>
    <row r="41">
      <c r="A41" t="s">
        <v>13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13</v>
      </c>
      <c r="B42" t="s">
        <v>354</v>
      </c>
      <c r="C42" t="s">
        <v>209</v>
      </c>
      <c r="D42" t="s">
        <v>355</v>
      </c>
      <c r="E42" t="s">
        <v>210</v>
      </c>
      <c r="F42" t="n">
        <v>2100</v>
      </c>
      <c r="G42" t="n">
        <v>2268</v>
      </c>
      <c r="H42" t="n">
        <v>2395</v>
      </c>
      <c r="I42" t="n">
        <v>2490</v>
      </c>
      <c r="J42" t="n">
        <v>2603</v>
      </c>
      <c r="K42" t="n">
        <v>2714</v>
      </c>
      <c r="L42" t="n">
        <v>2593</v>
      </c>
      <c r="M42" t="n">
        <v>2526</v>
      </c>
      <c r="N42" t="n">
        <v>2579</v>
      </c>
      <c r="O42" t="n">
        <v>2369</v>
      </c>
      <c r="P42" t="n">
        <v>2603</v>
      </c>
      <c r="Q42" t="n">
        <v>2624</v>
      </c>
      <c r="R42" t="n">
        <v>2734</v>
      </c>
      <c r="S42" t="n">
        <v>2722</v>
      </c>
      <c r="T42" t="n">
        <v>2105</v>
      </c>
      <c r="U42" t="n">
        <v>2098</v>
      </c>
      <c r="V42" t="n">
        <v>2413</v>
      </c>
      <c r="W42" t="n">
        <v>2531</v>
      </c>
      <c r="X42" t="n">
        <v>2822</v>
      </c>
      <c r="Y42" t="n">
        <v>3680</v>
      </c>
      <c r="Z42" t="n">
        <v>2803</v>
      </c>
      <c r="AA42" t="n">
        <v>3694</v>
      </c>
      <c r="AB42" t="n">
        <v>3669</v>
      </c>
      <c r="AC42" t="n">
        <v>3802</v>
      </c>
      <c r="AD42" t="n">
        <v>6124</v>
      </c>
      <c r="AE42" t="n">
        <v>5168</v>
      </c>
      <c r="AF42" t="n">
        <v>5230</v>
      </c>
    </row>
    <row r="43">
      <c r="A43" t="s">
        <v>13</v>
      </c>
      <c r="B43" t="s">
        <v>356</v>
      </c>
      <c r="C43" t="s">
        <v>209</v>
      </c>
      <c r="D43" t="s">
        <v>357</v>
      </c>
      <c r="E43" t="s">
        <v>210</v>
      </c>
      <c r="F43" t="n">
        <v>3478</v>
      </c>
      <c r="G43" t="n">
        <v>3999</v>
      </c>
      <c r="H43" t="n">
        <v>3853</v>
      </c>
      <c r="I43" t="n">
        <v>4111</v>
      </c>
      <c r="J43" t="n">
        <v>4288</v>
      </c>
      <c r="K43" t="n">
        <v>4543</v>
      </c>
      <c r="L43" t="n">
        <v>4377</v>
      </c>
      <c r="M43" t="n">
        <v>4556</v>
      </c>
      <c r="N43" t="n">
        <v>4647</v>
      </c>
      <c r="O43" t="n">
        <v>4255</v>
      </c>
      <c r="P43" t="n">
        <v>4554</v>
      </c>
      <c r="Q43" t="n">
        <v>4561</v>
      </c>
      <c r="R43" t="n">
        <v>4486</v>
      </c>
      <c r="S43" t="n">
        <v>4085</v>
      </c>
      <c r="T43" t="n">
        <v>3296</v>
      </c>
      <c r="U43" t="n">
        <v>3605</v>
      </c>
      <c r="V43" t="n">
        <v>3475</v>
      </c>
      <c r="W43" t="n">
        <v>3419</v>
      </c>
      <c r="X43" t="n">
        <v>3679</v>
      </c>
      <c r="Y43" t="n">
        <v>4666</v>
      </c>
      <c r="Z43" t="n">
        <v>3616</v>
      </c>
      <c r="AA43" t="n">
        <v>4890</v>
      </c>
      <c r="AB43" t="n">
        <v>4880</v>
      </c>
      <c r="AC43" t="n">
        <v>4848</v>
      </c>
      <c r="AD43" t="n">
        <v>7129</v>
      </c>
      <c r="AE43" t="n">
        <v>6128</v>
      </c>
      <c r="AF43" t="n">
        <v>6917</v>
      </c>
    </row>
    <row r="44">
      <c r="A44" t="s">
        <v>13</v>
      </c>
      <c r="B44" t="s">
        <v>358</v>
      </c>
      <c r="C44" t="s">
        <v>209</v>
      </c>
      <c r="D44" t="s">
        <v>359</v>
      </c>
      <c r="E44" t="s">
        <v>210</v>
      </c>
      <c r="F44" t="n">
        <v>71344</v>
      </c>
      <c r="G44" t="n">
        <v>64860</v>
      </c>
      <c r="H44" t="n">
        <v>60755</v>
      </c>
      <c r="I44" t="n">
        <v>58891</v>
      </c>
      <c r="J44" t="n">
        <v>57740</v>
      </c>
      <c r="K44" t="n">
        <v>54687</v>
      </c>
      <c r="L44" t="n">
        <v>51294</v>
      </c>
      <c r="M44" t="n">
        <v>46491</v>
      </c>
      <c r="N44" t="n">
        <v>43481</v>
      </c>
      <c r="O44" t="n">
        <v>44247</v>
      </c>
      <c r="P44" t="n">
        <v>45041</v>
      </c>
      <c r="Q44" t="n">
        <v>43035</v>
      </c>
      <c r="R44" t="n">
        <v>45194</v>
      </c>
      <c r="S44" t="n">
        <v>52071</v>
      </c>
      <c r="T44" t="n">
        <v>51908</v>
      </c>
      <c r="U44" t="n">
        <v>51626</v>
      </c>
      <c r="V44" t="n">
        <v>52331</v>
      </c>
      <c r="W44" t="n">
        <v>54549</v>
      </c>
      <c r="X44" t="n">
        <v>55272</v>
      </c>
      <c r="Y44" t="n">
        <v>60213</v>
      </c>
      <c r="Z44" t="n">
        <v>60044</v>
      </c>
      <c r="AA44" t="n">
        <v>63176</v>
      </c>
      <c r="AB44" t="n">
        <v>64467</v>
      </c>
      <c r="AC44" t="n">
        <v>71562</v>
      </c>
      <c r="AD44" t="n">
        <v>80907</v>
      </c>
      <c r="AE44" t="n">
        <v>80374</v>
      </c>
      <c r="AF44" t="n">
        <v>81882</v>
      </c>
    </row>
    <row r="45">
      <c r="A45" t="s">
        <v>13</v>
      </c>
      <c r="B45" t="s">
        <v>360</v>
      </c>
      <c r="C45" t="s">
        <v>209</v>
      </c>
      <c r="D45" t="s">
        <v>361</v>
      </c>
      <c r="E45" t="s">
        <v>210</v>
      </c>
      <c r="F45" t="n">
        <v>69385</v>
      </c>
      <c r="G45" t="n">
        <v>62959</v>
      </c>
      <c r="H45" t="n">
        <v>58899</v>
      </c>
      <c r="I45" t="n">
        <v>56997</v>
      </c>
      <c r="J45" t="n">
        <v>55870</v>
      </c>
      <c r="K45" t="n">
        <v>52858</v>
      </c>
      <c r="L45" t="n">
        <v>49445</v>
      </c>
      <c r="M45" t="n">
        <v>44706</v>
      </c>
      <c r="N45" t="n">
        <v>41962</v>
      </c>
      <c r="O45" t="n">
        <v>42830</v>
      </c>
      <c r="P45" t="n">
        <v>43526</v>
      </c>
      <c r="Q45" t="n">
        <v>41423</v>
      </c>
      <c r="R45" t="n">
        <v>43555</v>
      </c>
      <c r="S45" t="n">
        <v>50213</v>
      </c>
      <c r="T45" t="n">
        <v>50086</v>
      </c>
      <c r="U45" t="n">
        <v>49698</v>
      </c>
      <c r="V45" t="n">
        <v>50128</v>
      </c>
      <c r="W45" t="n">
        <v>52132</v>
      </c>
      <c r="X45" t="n">
        <v>52820</v>
      </c>
      <c r="Y45" t="n">
        <v>57674</v>
      </c>
      <c r="Z45" t="n">
        <v>57583</v>
      </c>
      <c r="AA45" t="n">
        <v>60864</v>
      </c>
      <c r="AB45" t="n">
        <v>62115</v>
      </c>
      <c r="AC45" t="n">
        <v>69123</v>
      </c>
      <c r="AD45" t="n">
        <v>78340</v>
      </c>
      <c r="AE45" t="n">
        <v>77756</v>
      </c>
      <c r="AF45" t="n">
        <v>79091</v>
      </c>
    </row>
    <row r="46">
      <c r="A46" t="s">
        <v>13</v>
      </c>
      <c r="B46" t="s">
        <v>362</v>
      </c>
      <c r="C46" t="s">
        <v>209</v>
      </c>
      <c r="D46" t="s">
        <v>363</v>
      </c>
      <c r="E46" t="s">
        <v>210</v>
      </c>
      <c r="F46" t="n">
        <v>1378</v>
      </c>
      <c r="G46" t="n">
        <v>1731</v>
      </c>
      <c r="H46" t="n">
        <v>1458</v>
      </c>
      <c r="I46" t="n">
        <v>1621</v>
      </c>
      <c r="J46" t="n">
        <v>1685</v>
      </c>
      <c r="K46" t="n">
        <v>1829</v>
      </c>
      <c r="L46" t="n">
        <v>1784</v>
      </c>
      <c r="M46" t="n">
        <v>2030</v>
      </c>
      <c r="N46" t="n">
        <v>2068</v>
      </c>
      <c r="O46" t="n">
        <v>1886</v>
      </c>
      <c r="P46" t="n">
        <v>1951</v>
      </c>
      <c r="Q46" t="n">
        <v>1937</v>
      </c>
      <c r="R46" t="n">
        <v>1752</v>
      </c>
      <c r="S46" t="n">
        <v>1363</v>
      </c>
      <c r="T46" t="n">
        <v>1191</v>
      </c>
      <c r="U46" t="n">
        <v>1507</v>
      </c>
      <c r="V46" t="n">
        <v>1062</v>
      </c>
      <c r="W46" t="n">
        <v>888</v>
      </c>
      <c r="X46" t="n">
        <v>857</v>
      </c>
      <c r="Y46" t="n">
        <v>986</v>
      </c>
      <c r="Z46" t="n">
        <v>813</v>
      </c>
      <c r="AA46" t="n">
        <v>1196</v>
      </c>
      <c r="AB46" t="n">
        <v>1211</v>
      </c>
      <c r="AC46" t="n">
        <v>1046</v>
      </c>
      <c r="AD46" t="n">
        <v>1005</v>
      </c>
      <c r="AE46" t="n">
        <v>960</v>
      </c>
      <c r="AF46" t="n">
        <v>1687</v>
      </c>
    </row>
    <row r="47">
      <c r="A47" t="s">
        <v>13</v>
      </c>
      <c r="B47" t="s">
        <v>364</v>
      </c>
      <c r="C47" t="s">
        <v>209</v>
      </c>
      <c r="D47" t="s">
        <v>365</v>
      </c>
      <c r="E47" t="s">
        <v>210</v>
      </c>
      <c r="F47" t="n">
        <v>18922</v>
      </c>
      <c r="G47" t="n">
        <v>19452</v>
      </c>
      <c r="H47" t="n">
        <v>18025</v>
      </c>
      <c r="I47" t="n">
        <v>19169</v>
      </c>
      <c r="J47" t="n">
        <v>20255</v>
      </c>
      <c r="K47" t="n">
        <v>20377</v>
      </c>
      <c r="L47" t="n">
        <v>20358</v>
      </c>
      <c r="M47" t="n">
        <v>19500</v>
      </c>
      <c r="N47" t="n">
        <v>18720</v>
      </c>
      <c r="O47" t="n">
        <v>17404</v>
      </c>
      <c r="P47" t="n">
        <v>17156</v>
      </c>
      <c r="Q47" t="n">
        <v>18091</v>
      </c>
      <c r="R47" t="n">
        <v>19010</v>
      </c>
      <c r="S47" t="n">
        <v>20708</v>
      </c>
      <c r="T47" t="n">
        <v>20818</v>
      </c>
      <c r="U47" t="n">
        <v>19883</v>
      </c>
      <c r="V47" t="n">
        <v>21274</v>
      </c>
      <c r="W47" t="n">
        <v>20471</v>
      </c>
      <c r="X47" t="n">
        <v>20705</v>
      </c>
      <c r="Y47" t="n">
        <v>22051</v>
      </c>
      <c r="Z47" t="n">
        <v>22012</v>
      </c>
      <c r="AA47" t="n">
        <v>23240</v>
      </c>
      <c r="AB47" t="n">
        <v>25200</v>
      </c>
      <c r="AC47" t="n">
        <v>27540</v>
      </c>
      <c r="AD47" t="n">
        <v>28151</v>
      </c>
      <c r="AE47" t="n">
        <v>30024</v>
      </c>
      <c r="AF47" t="n">
        <v>29083</v>
      </c>
    </row>
    <row r="48">
      <c r="A48" t="s">
        <v>13</v>
      </c>
      <c r="B48" t="s">
        <v>366</v>
      </c>
      <c r="C48" t="s">
        <v>209</v>
      </c>
      <c r="D48" t="s">
        <v>367</v>
      </c>
      <c r="E48" t="s">
        <v>210</v>
      </c>
      <c r="F48" t="n">
        <v>36102</v>
      </c>
      <c r="G48" t="n">
        <v>36803</v>
      </c>
      <c r="H48" t="n">
        <v>35026</v>
      </c>
      <c r="I48" t="n">
        <v>35838</v>
      </c>
      <c r="J48" t="n">
        <v>36965</v>
      </c>
      <c r="K48" t="n">
        <v>37072</v>
      </c>
      <c r="L48" t="n">
        <v>36756</v>
      </c>
      <c r="M48" t="n">
        <v>35286</v>
      </c>
      <c r="N48" t="n">
        <v>34279</v>
      </c>
      <c r="O48" t="n">
        <v>32091</v>
      </c>
      <c r="P48" t="n">
        <v>31989</v>
      </c>
      <c r="Q48" t="n">
        <v>33913</v>
      </c>
      <c r="R48" t="n">
        <v>36315</v>
      </c>
      <c r="S48" t="n">
        <v>38697</v>
      </c>
      <c r="T48" t="n">
        <v>39452</v>
      </c>
      <c r="U48" t="n">
        <v>40351</v>
      </c>
      <c r="V48" t="n">
        <v>42573</v>
      </c>
      <c r="W48" t="n">
        <v>41255</v>
      </c>
      <c r="X48" t="n">
        <v>41454</v>
      </c>
      <c r="Y48" t="n">
        <v>43153</v>
      </c>
      <c r="Z48" t="n">
        <v>43257</v>
      </c>
      <c r="AA48" t="n">
        <v>45876</v>
      </c>
      <c r="AB48" t="n">
        <v>47942</v>
      </c>
      <c r="AC48" t="n">
        <v>52342</v>
      </c>
      <c r="AD48" t="n">
        <v>55201</v>
      </c>
      <c r="AE48" t="n">
        <v>59891</v>
      </c>
      <c r="AF48" t="n">
        <v>60213</v>
      </c>
    </row>
    <row r="49">
      <c r="A49" t="s">
        <v>13</v>
      </c>
      <c r="B49" t="s">
        <v>368</v>
      </c>
      <c r="C49" t="s">
        <v>209</v>
      </c>
      <c r="D49" t="s">
        <v>369</v>
      </c>
      <c r="E49" t="s">
        <v>210</v>
      </c>
      <c r="F49" t="n">
        <v>6664</v>
      </c>
      <c r="G49" t="n">
        <v>6953</v>
      </c>
      <c r="H49" t="n">
        <v>6890</v>
      </c>
      <c r="I49" t="n">
        <v>6414</v>
      </c>
      <c r="J49" t="n">
        <v>6333</v>
      </c>
      <c r="K49" t="n">
        <v>6153</v>
      </c>
      <c r="L49" t="n">
        <v>5927</v>
      </c>
      <c r="M49" t="n">
        <v>5807</v>
      </c>
      <c r="N49" t="n">
        <v>5728</v>
      </c>
      <c r="O49" t="n">
        <v>5436</v>
      </c>
      <c r="P49" t="n">
        <v>5409</v>
      </c>
      <c r="Q49" t="n">
        <v>5877</v>
      </c>
      <c r="R49" t="n">
        <v>6226</v>
      </c>
      <c r="S49" t="n">
        <v>6568</v>
      </c>
      <c r="T49" t="n">
        <v>6834</v>
      </c>
      <c r="U49" t="n">
        <v>8563</v>
      </c>
      <c r="V49" t="n">
        <v>9031</v>
      </c>
      <c r="W49" t="n">
        <v>7808</v>
      </c>
      <c r="X49" t="n">
        <v>7840</v>
      </c>
      <c r="Y49" t="n">
        <v>7327</v>
      </c>
      <c r="Z49" t="n">
        <v>6821</v>
      </c>
      <c r="AA49" t="n">
        <v>7178</v>
      </c>
      <c r="AB49" t="n">
        <v>7507</v>
      </c>
      <c r="AC49" t="n">
        <v>8573</v>
      </c>
      <c r="AD49" t="n">
        <v>9868</v>
      </c>
      <c r="AE49" t="n">
        <v>11219</v>
      </c>
      <c r="AF49" t="n">
        <v>11933</v>
      </c>
    </row>
    <row r="50">
      <c r="A50" t="s">
        <v>13</v>
      </c>
      <c r="B50" t="s">
        <v>370</v>
      </c>
      <c r="C50" t="s">
        <v>209</v>
      </c>
      <c r="D50" t="s">
        <v>371</v>
      </c>
      <c r="E50" t="s">
        <v>210</v>
      </c>
      <c r="F50" t="n">
        <v>10516</v>
      </c>
      <c r="G50" t="n">
        <v>10398</v>
      </c>
      <c r="H50" t="n">
        <v>10111</v>
      </c>
      <c r="I50" t="n">
        <v>10255</v>
      </c>
      <c r="J50" t="n">
        <v>10377</v>
      </c>
      <c r="K50" t="n">
        <v>10542</v>
      </c>
      <c r="L50" t="n">
        <v>10471</v>
      </c>
      <c r="M50" t="n">
        <v>9979</v>
      </c>
      <c r="N50" t="n">
        <v>9831</v>
      </c>
      <c r="O50" t="n">
        <v>9251</v>
      </c>
      <c r="P50" t="n">
        <v>9424</v>
      </c>
      <c r="Q50" t="n">
        <v>9945</v>
      </c>
      <c r="R50" t="n">
        <v>11079</v>
      </c>
      <c r="S50" t="n">
        <v>11421</v>
      </c>
      <c r="T50" t="n">
        <v>11800</v>
      </c>
      <c r="U50" t="n">
        <v>11905</v>
      </c>
      <c r="V50" t="n">
        <v>12268</v>
      </c>
      <c r="W50" t="n">
        <v>12976</v>
      </c>
      <c r="X50" t="n">
        <v>12909</v>
      </c>
      <c r="Y50" t="n">
        <v>13775</v>
      </c>
      <c r="Z50" t="n">
        <v>14424</v>
      </c>
      <c r="AA50" t="n">
        <v>15458</v>
      </c>
      <c r="AB50" t="n">
        <v>15235</v>
      </c>
      <c r="AC50" t="n">
        <v>16229</v>
      </c>
      <c r="AD50" t="n">
        <v>17182</v>
      </c>
      <c r="AE50" t="n">
        <v>18648</v>
      </c>
      <c r="AF50" t="n">
        <v>19197</v>
      </c>
    </row>
    <row r="51">
      <c r="A51" t="s">
        <v>13</v>
      </c>
      <c r="B51" t="s">
        <v>372</v>
      </c>
      <c r="C51" t="s">
        <v>209</v>
      </c>
      <c r="D51" t="s">
        <v>373</v>
      </c>
      <c r="E51" t="s">
        <v>210</v>
      </c>
      <c r="F51" t="n">
        <v>7885</v>
      </c>
      <c r="G51" t="n">
        <v>8067</v>
      </c>
      <c r="H51" t="n">
        <v>7842</v>
      </c>
      <c r="I51" t="n">
        <v>7999</v>
      </c>
      <c r="J51" t="n">
        <v>7948</v>
      </c>
      <c r="K51" t="n">
        <v>8080</v>
      </c>
      <c r="L51" t="n">
        <v>7880</v>
      </c>
      <c r="M51" t="n">
        <v>7281</v>
      </c>
      <c r="N51" t="n">
        <v>7063</v>
      </c>
      <c r="O51" t="n">
        <v>6493</v>
      </c>
      <c r="P51" t="n">
        <v>6366</v>
      </c>
      <c r="Q51" t="n">
        <v>6493</v>
      </c>
      <c r="R51" t="n">
        <v>6850</v>
      </c>
      <c r="S51" t="n">
        <v>7169</v>
      </c>
      <c r="T51" t="n">
        <v>7464</v>
      </c>
      <c r="U51" t="n">
        <v>7390</v>
      </c>
      <c r="V51" t="n">
        <v>7197</v>
      </c>
      <c r="W51" t="n">
        <v>7483</v>
      </c>
      <c r="X51" t="n">
        <v>7259</v>
      </c>
      <c r="Y51" t="n">
        <v>7585</v>
      </c>
      <c r="Z51" t="n">
        <v>7591</v>
      </c>
      <c r="AA51" t="n">
        <v>7827</v>
      </c>
      <c r="AB51" t="n">
        <v>7925</v>
      </c>
      <c r="AC51" t="n">
        <v>8681</v>
      </c>
      <c r="AD51" t="n">
        <v>9254</v>
      </c>
      <c r="AE51" t="n">
        <v>10279</v>
      </c>
      <c r="AF51" t="n">
        <v>10491</v>
      </c>
    </row>
    <row r="52">
      <c r="A52" t="s">
        <v>13</v>
      </c>
      <c r="B52" t="s">
        <v>374</v>
      </c>
      <c r="C52" t="s">
        <v>209</v>
      </c>
      <c r="D52" t="s">
        <v>375</v>
      </c>
      <c r="E52" t="s">
        <v>210</v>
      </c>
      <c r="F52" t="n">
        <v>2631</v>
      </c>
      <c r="G52" t="n">
        <v>2331</v>
      </c>
      <c r="H52" t="n">
        <v>2269</v>
      </c>
      <c r="I52" t="n">
        <v>2256</v>
      </c>
      <c r="J52" t="n">
        <v>2429</v>
      </c>
      <c r="K52" t="n">
        <v>2462</v>
      </c>
      <c r="L52" t="n">
        <v>2591</v>
      </c>
      <c r="M52" t="n">
        <v>2698</v>
      </c>
      <c r="N52" t="n">
        <v>2768</v>
      </c>
      <c r="O52" t="n">
        <v>2758</v>
      </c>
      <c r="P52" t="n">
        <v>3058</v>
      </c>
      <c r="Q52" t="n">
        <v>3452</v>
      </c>
      <c r="R52" t="n">
        <v>4229</v>
      </c>
      <c r="S52" t="n">
        <v>4252</v>
      </c>
      <c r="T52" t="n">
        <v>4336</v>
      </c>
      <c r="U52" t="n">
        <v>4515</v>
      </c>
      <c r="V52" t="n">
        <v>5071</v>
      </c>
      <c r="W52" t="n">
        <v>5493</v>
      </c>
      <c r="X52" t="n">
        <v>5650</v>
      </c>
      <c r="Y52" t="n">
        <v>6190</v>
      </c>
      <c r="Z52" t="n">
        <v>6833</v>
      </c>
      <c r="AA52" t="n">
        <v>7631</v>
      </c>
      <c r="AB52" t="n">
        <v>7310</v>
      </c>
      <c r="AC52" t="n">
        <v>7548</v>
      </c>
      <c r="AD52" t="n">
        <v>7928</v>
      </c>
      <c r="AE52" t="n">
        <v>8369</v>
      </c>
      <c r="AF52" t="n">
        <v>8706</v>
      </c>
    </row>
    <row r="53">
      <c r="A53" t="s">
        <v>13</v>
      </c>
      <c r="B53" t="s">
        <v>376</v>
      </c>
      <c r="C53" t="s">
        <v>209</v>
      </c>
      <c r="D53" t="s">
        <v>377</v>
      </c>
      <c r="E53" t="s">
        <v>210</v>
      </c>
      <c r="F53" t="n">
        <v>3528</v>
      </c>
      <c r="G53" t="n">
        <v>3370</v>
      </c>
      <c r="H53" t="n">
        <v>3426</v>
      </c>
      <c r="I53" t="n">
        <v>3683</v>
      </c>
      <c r="J53" t="n">
        <v>4047</v>
      </c>
      <c r="K53" t="n">
        <v>4076</v>
      </c>
      <c r="L53" t="n">
        <v>4063</v>
      </c>
      <c r="M53" t="n">
        <v>3807</v>
      </c>
      <c r="N53" t="n">
        <v>3884</v>
      </c>
      <c r="O53" t="n">
        <v>3954</v>
      </c>
      <c r="P53" t="n">
        <v>4126</v>
      </c>
      <c r="Q53" t="n">
        <v>4382</v>
      </c>
      <c r="R53" t="n">
        <v>4816</v>
      </c>
      <c r="S53" t="n">
        <v>5224</v>
      </c>
      <c r="T53" t="n">
        <v>5225</v>
      </c>
      <c r="U53" t="n">
        <v>5253</v>
      </c>
      <c r="V53" t="n">
        <v>5070</v>
      </c>
      <c r="W53" t="n">
        <v>4822</v>
      </c>
      <c r="X53" t="n">
        <v>4966</v>
      </c>
      <c r="Y53" t="n">
        <v>5263</v>
      </c>
      <c r="Z53" t="n">
        <v>5487</v>
      </c>
      <c r="AA53" t="n">
        <v>5197</v>
      </c>
      <c r="AB53" t="n">
        <v>5669</v>
      </c>
      <c r="AC53" t="n">
        <v>5670</v>
      </c>
      <c r="AD53" t="n">
        <v>5558</v>
      </c>
      <c r="AE53" t="n">
        <v>6010</v>
      </c>
      <c r="AF53" t="n">
        <v>6486</v>
      </c>
    </row>
    <row r="54">
      <c r="A54" t="s">
        <v>13</v>
      </c>
      <c r="B54" t="s">
        <v>378</v>
      </c>
      <c r="C54" t="s">
        <v>209</v>
      </c>
      <c r="D54" t="s">
        <v>379</v>
      </c>
      <c r="E54" t="s">
        <v>210</v>
      </c>
      <c r="F54" t="n">
        <v>5040</v>
      </c>
      <c r="G54" t="n">
        <v>4783</v>
      </c>
      <c r="H54" t="n">
        <v>4821</v>
      </c>
      <c r="I54" t="n">
        <v>5034</v>
      </c>
      <c r="J54" t="n">
        <v>5398</v>
      </c>
      <c r="K54" t="n">
        <v>5367</v>
      </c>
      <c r="L54" t="n">
        <v>5315</v>
      </c>
      <c r="M54" t="n">
        <v>4990</v>
      </c>
      <c r="N54" t="n">
        <v>4998</v>
      </c>
      <c r="O54" t="n">
        <v>4918</v>
      </c>
      <c r="P54" t="n">
        <v>5069</v>
      </c>
      <c r="Q54" t="n">
        <v>5409</v>
      </c>
      <c r="R54" t="n">
        <v>5993</v>
      </c>
      <c r="S54" t="n">
        <v>6433</v>
      </c>
      <c r="T54" t="n">
        <v>6361</v>
      </c>
      <c r="U54" t="n">
        <v>6450</v>
      </c>
      <c r="V54" t="n">
        <v>6376</v>
      </c>
      <c r="W54" t="n">
        <v>6049</v>
      </c>
      <c r="X54" t="n">
        <v>6170</v>
      </c>
      <c r="Y54" t="n">
        <v>6450</v>
      </c>
      <c r="Z54" t="n">
        <v>6786</v>
      </c>
      <c r="AA54" t="n">
        <v>6484</v>
      </c>
      <c r="AB54" t="n">
        <v>6956</v>
      </c>
      <c r="AC54" t="n">
        <v>7063</v>
      </c>
      <c r="AD54" t="n">
        <v>7189</v>
      </c>
      <c r="AE54" t="n">
        <v>7679</v>
      </c>
      <c r="AF54" t="n">
        <v>8114</v>
      </c>
    </row>
    <row r="55">
      <c r="A55" t="s">
        <v>13</v>
      </c>
      <c r="B55" t="s">
        <v>380</v>
      </c>
      <c r="C55" t="s">
        <v>209</v>
      </c>
      <c r="D55" t="s">
        <v>381</v>
      </c>
      <c r="E55" t="s">
        <v>210</v>
      </c>
      <c r="F55" t="n">
        <v>1512</v>
      </c>
      <c r="G55" t="n">
        <v>1413</v>
      </c>
      <c r="H55" t="n">
        <v>1395</v>
      </c>
      <c r="I55" t="n">
        <v>1351</v>
      </c>
      <c r="J55" t="n">
        <v>1351</v>
      </c>
      <c r="K55" t="n">
        <v>1291</v>
      </c>
      <c r="L55" t="n">
        <v>1252</v>
      </c>
      <c r="M55" t="n">
        <v>1183</v>
      </c>
      <c r="N55" t="n">
        <v>1114</v>
      </c>
      <c r="O55" t="n">
        <v>964</v>
      </c>
      <c r="P55" t="n">
        <v>943</v>
      </c>
      <c r="Q55" t="n">
        <v>1027</v>
      </c>
      <c r="R55" t="n">
        <v>1177</v>
      </c>
      <c r="S55" t="n">
        <v>1209</v>
      </c>
      <c r="T55" t="n">
        <v>1136</v>
      </c>
      <c r="U55" t="n">
        <v>1197</v>
      </c>
      <c r="V55" t="n">
        <v>1306</v>
      </c>
      <c r="W55" t="n">
        <v>1227</v>
      </c>
      <c r="X55" t="n">
        <v>1204</v>
      </c>
      <c r="Y55" t="n">
        <v>1187</v>
      </c>
      <c r="Z55" t="n">
        <v>1299</v>
      </c>
      <c r="AA55" t="n">
        <v>1287</v>
      </c>
      <c r="AB55" t="n">
        <v>1287</v>
      </c>
      <c r="AC55" t="n">
        <v>1393</v>
      </c>
      <c r="AD55" t="n">
        <v>1631</v>
      </c>
      <c r="AE55" t="n">
        <v>1669</v>
      </c>
      <c r="AF55" t="n">
        <v>1628</v>
      </c>
    </row>
    <row r="56">
      <c r="A56" t="s">
        <v>13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13</v>
      </c>
      <c r="B57" t="s">
        <v>384</v>
      </c>
      <c r="C57" t="s">
        <v>209</v>
      </c>
      <c r="D57" t="s">
        <v>385</v>
      </c>
      <c r="E57" t="s">
        <v>210</v>
      </c>
      <c r="F57" t="n">
        <v>117677</v>
      </c>
      <c r="G57" t="n">
        <v>109570</v>
      </c>
      <c r="H57" t="n">
        <v>105476</v>
      </c>
      <c r="I57" t="n">
        <v>102421</v>
      </c>
      <c r="J57" t="n">
        <v>102561</v>
      </c>
      <c r="K57" t="n">
        <v>100775</v>
      </c>
      <c r="L57" t="n">
        <v>99036</v>
      </c>
      <c r="M57" t="n">
        <v>92538</v>
      </c>
      <c r="N57" t="n">
        <v>89690</v>
      </c>
      <c r="O57" t="n">
        <v>86942</v>
      </c>
      <c r="P57" t="n">
        <v>85371</v>
      </c>
      <c r="Q57" t="n">
        <v>89899</v>
      </c>
      <c r="R57" t="n">
        <v>96765</v>
      </c>
      <c r="S57" t="n">
        <v>103205</v>
      </c>
      <c r="T57" t="n">
        <v>100442</v>
      </c>
      <c r="U57" t="n">
        <v>103597</v>
      </c>
      <c r="V57" t="n">
        <v>113346</v>
      </c>
      <c r="W57" t="n">
        <v>112739</v>
      </c>
      <c r="X57" t="n">
        <v>113435</v>
      </c>
      <c r="Y57" t="n">
        <v>116685</v>
      </c>
      <c r="Z57" t="n">
        <v>115878</v>
      </c>
      <c r="AA57" t="n">
        <v>119617</v>
      </c>
      <c r="AB57" t="n">
        <v>125933</v>
      </c>
      <c r="AC57" t="n">
        <v>135128</v>
      </c>
      <c r="AD57" t="n">
        <v>140808</v>
      </c>
      <c r="AE57" t="n">
        <v>147985</v>
      </c>
      <c r="AF57" t="n">
        <v>155037</v>
      </c>
    </row>
    <row r="58">
      <c r="A58" t="s">
        <v>13</v>
      </c>
      <c r="B58" t="s">
        <v>386</v>
      </c>
      <c r="C58" t="s">
        <v>209</v>
      </c>
      <c r="D58" t="s">
        <v>387</v>
      </c>
      <c r="E58" t="s">
        <v>210</v>
      </c>
      <c r="F58" t="n">
        <v>117677</v>
      </c>
      <c r="G58" t="n">
        <v>109570</v>
      </c>
      <c r="H58" t="n">
        <v>105476</v>
      </c>
      <c r="I58" t="n">
        <v>102421</v>
      </c>
      <c r="J58" t="n">
        <v>102561</v>
      </c>
      <c r="K58" t="n">
        <v>100775</v>
      </c>
      <c r="L58" t="n">
        <v>99036</v>
      </c>
      <c r="M58" t="n">
        <v>92538</v>
      </c>
      <c r="N58" t="n">
        <v>89690</v>
      </c>
      <c r="O58" t="n">
        <v>86942</v>
      </c>
      <c r="P58" t="n">
        <v>85371</v>
      </c>
      <c r="Q58" t="n">
        <v>89899</v>
      </c>
      <c r="R58" t="n">
        <v>96765</v>
      </c>
      <c r="S58" t="n">
        <v>103205</v>
      </c>
      <c r="T58" t="n">
        <v>100442</v>
      </c>
      <c r="U58" t="n">
        <v>103597</v>
      </c>
      <c r="V58" t="n">
        <v>113346</v>
      </c>
      <c r="W58" t="n">
        <v>112739</v>
      </c>
      <c r="X58" t="n">
        <v>113435</v>
      </c>
      <c r="Y58" t="n">
        <v>116685</v>
      </c>
      <c r="Z58" t="n">
        <v>115878</v>
      </c>
      <c r="AA58" t="n">
        <v>119617</v>
      </c>
      <c r="AB58" t="n">
        <v>125933</v>
      </c>
      <c r="AC58" t="n">
        <v>135128</v>
      </c>
      <c r="AD58" t="n">
        <v>140808</v>
      </c>
      <c r="AE58" t="n">
        <v>147985</v>
      </c>
      <c r="AF58" t="n">
        <v>155037</v>
      </c>
    </row>
    <row r="59">
      <c r="A59" t="s">
        <v>13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15</v>
      </c>
      <c r="B2" t="s">
        <v>197</v>
      </c>
      <c r="C2" t="s">
        <v>209</v>
      </c>
      <c r="D2" t="s">
        <v>199</v>
      </c>
      <c r="E2" t="s">
        <v>210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15</v>
      </c>
      <c r="B3" t="s">
        <v>276</v>
      </c>
      <c r="C3" t="s">
        <v>209</v>
      </c>
      <c r="D3" t="s">
        <v>277</v>
      </c>
      <c r="E3" t="s">
        <v>210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t="s">
        <v>15</v>
      </c>
      <c r="B4" t="s">
        <v>278</v>
      </c>
      <c r="C4" t="s">
        <v>209</v>
      </c>
      <c r="D4" t="s">
        <v>279</v>
      </c>
      <c r="E4" t="s">
        <v>210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15</v>
      </c>
      <c r="B5" t="s">
        <v>280</v>
      </c>
      <c r="C5" t="s">
        <v>209</v>
      </c>
      <c r="D5" t="s">
        <v>281</v>
      </c>
      <c r="E5" t="s">
        <v>210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15</v>
      </c>
      <c r="B6" t="s">
        <v>282</v>
      </c>
      <c r="C6" t="s">
        <v>209</v>
      </c>
      <c r="D6" t="s">
        <v>283</v>
      </c>
      <c r="E6" t="s">
        <v>210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15</v>
      </c>
      <c r="B7" t="s">
        <v>284</v>
      </c>
      <c r="C7" t="s">
        <v>209</v>
      </c>
      <c r="D7" t="s">
        <v>285</v>
      </c>
      <c r="E7" t="s">
        <v>210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15</v>
      </c>
      <c r="B8" t="s">
        <v>286</v>
      </c>
      <c r="C8" t="s">
        <v>209</v>
      </c>
      <c r="D8" t="s">
        <v>287</v>
      </c>
      <c r="E8" t="s">
        <v>210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15</v>
      </c>
      <c r="B9" t="s">
        <v>288</v>
      </c>
      <c r="C9" t="s">
        <v>209</v>
      </c>
      <c r="D9" t="s">
        <v>289</v>
      </c>
      <c r="E9" t="s">
        <v>210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15</v>
      </c>
      <c r="B10" t="s">
        <v>290</v>
      </c>
      <c r="C10" t="s">
        <v>209</v>
      </c>
      <c r="D10" t="s">
        <v>291</v>
      </c>
      <c r="E10" t="s">
        <v>210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15</v>
      </c>
      <c r="B11" t="s">
        <v>292</v>
      </c>
      <c r="C11" t="s">
        <v>209</v>
      </c>
      <c r="D11" t="s">
        <v>293</v>
      </c>
      <c r="E11" t="s">
        <v>210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15</v>
      </c>
      <c r="B12" t="s">
        <v>294</v>
      </c>
      <c r="C12" t="s">
        <v>209</v>
      </c>
      <c r="D12" t="s">
        <v>295</v>
      </c>
      <c r="E12" t="s">
        <v>210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15</v>
      </c>
      <c r="B13" t="s">
        <v>296</v>
      </c>
      <c r="C13" t="s">
        <v>209</v>
      </c>
      <c r="D13" t="s">
        <v>297</v>
      </c>
      <c r="E13" t="s">
        <v>210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15</v>
      </c>
      <c r="B14" t="s">
        <v>298</v>
      </c>
      <c r="C14" t="s">
        <v>209</v>
      </c>
      <c r="D14" t="s">
        <v>299</v>
      </c>
      <c r="E14" t="s">
        <v>210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15</v>
      </c>
      <c r="B15" t="s">
        <v>300</v>
      </c>
      <c r="C15" t="s">
        <v>209</v>
      </c>
      <c r="D15" t="s">
        <v>301</v>
      </c>
      <c r="E15" t="s">
        <v>210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15</v>
      </c>
      <c r="B16" t="s">
        <v>302</v>
      </c>
      <c r="C16" t="s">
        <v>209</v>
      </c>
      <c r="D16" t="s">
        <v>303</v>
      </c>
      <c r="E16" t="s">
        <v>210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15</v>
      </c>
      <c r="B17" t="s">
        <v>304</v>
      </c>
      <c r="C17" t="s">
        <v>209</v>
      </c>
      <c r="D17" t="s">
        <v>305</v>
      </c>
      <c r="E17" t="s">
        <v>210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15</v>
      </c>
      <c r="B18" t="s">
        <v>306</v>
      </c>
      <c r="C18" t="s">
        <v>209</v>
      </c>
      <c r="D18" t="s">
        <v>307</v>
      </c>
      <c r="E18" t="s">
        <v>210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15</v>
      </c>
      <c r="B19" t="s">
        <v>308</v>
      </c>
      <c r="C19" t="s">
        <v>209</v>
      </c>
      <c r="D19" t="s">
        <v>309</v>
      </c>
      <c r="E19" t="s">
        <v>210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15</v>
      </c>
      <c r="B20" t="s">
        <v>310</v>
      </c>
      <c r="C20" t="s">
        <v>209</v>
      </c>
      <c r="D20" t="s">
        <v>311</v>
      </c>
      <c r="E20" t="s">
        <v>210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15</v>
      </c>
      <c r="B21" t="s">
        <v>312</v>
      </c>
      <c r="C21" t="s">
        <v>209</v>
      </c>
      <c r="D21" t="s">
        <v>313</v>
      </c>
      <c r="E21" t="s">
        <v>210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15</v>
      </c>
      <c r="B22" t="s">
        <v>314</v>
      </c>
      <c r="C22" t="s">
        <v>209</v>
      </c>
      <c r="D22" t="s">
        <v>315</v>
      </c>
      <c r="E22" t="s">
        <v>210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15</v>
      </c>
      <c r="B23" t="s">
        <v>316</v>
      </c>
      <c r="C23" t="s">
        <v>209</v>
      </c>
      <c r="D23" t="s">
        <v>317</v>
      </c>
      <c r="E23" t="s">
        <v>210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s">
        <v>15</v>
      </c>
      <c r="B24" t="s">
        <v>318</v>
      </c>
      <c r="C24" t="s">
        <v>209</v>
      </c>
      <c r="D24" t="s">
        <v>319</v>
      </c>
      <c r="E24" t="s">
        <v>210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15</v>
      </c>
      <c r="B25" t="s">
        <v>320</v>
      </c>
      <c r="C25" t="s">
        <v>209</v>
      </c>
      <c r="D25" t="s">
        <v>321</v>
      </c>
      <c r="E25" t="s">
        <v>210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15</v>
      </c>
      <c r="B26" t="s">
        <v>322</v>
      </c>
      <c r="C26" t="s">
        <v>209</v>
      </c>
      <c r="D26" t="s">
        <v>323</v>
      </c>
      <c r="E26" t="s">
        <v>210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15</v>
      </c>
      <c r="B27" t="s">
        <v>324</v>
      </c>
      <c r="C27" t="s">
        <v>209</v>
      </c>
      <c r="D27" t="s">
        <v>325</v>
      </c>
      <c r="E27" t="s">
        <v>210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15</v>
      </c>
      <c r="B28" t="s">
        <v>326</v>
      </c>
      <c r="C28" t="s">
        <v>209</v>
      </c>
      <c r="D28" t="s">
        <v>327</v>
      </c>
      <c r="E28" t="s">
        <v>210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15</v>
      </c>
      <c r="B29" t="s">
        <v>328</v>
      </c>
      <c r="C29" t="s">
        <v>209</v>
      </c>
      <c r="D29" t="s">
        <v>329</v>
      </c>
      <c r="E29" t="s">
        <v>210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15</v>
      </c>
      <c r="B30" t="s">
        <v>330</v>
      </c>
      <c r="C30" t="s">
        <v>209</v>
      </c>
      <c r="D30" t="s">
        <v>331</v>
      </c>
      <c r="E30" t="s">
        <v>210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15</v>
      </c>
      <c r="B31" t="s">
        <v>332</v>
      </c>
      <c r="C31" t="s">
        <v>209</v>
      </c>
      <c r="D31" t="s">
        <v>333</v>
      </c>
      <c r="E31" t="s">
        <v>210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15</v>
      </c>
      <c r="B32" t="s">
        <v>334</v>
      </c>
      <c r="C32" t="s">
        <v>209</v>
      </c>
      <c r="D32" t="s">
        <v>335</v>
      </c>
      <c r="E32" t="s">
        <v>210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15</v>
      </c>
      <c r="B33" t="s">
        <v>336</v>
      </c>
      <c r="C33" t="s">
        <v>209</v>
      </c>
      <c r="D33" t="s">
        <v>337</v>
      </c>
      <c r="E33" t="s">
        <v>210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15</v>
      </c>
      <c r="B34" t="s">
        <v>338</v>
      </c>
      <c r="C34" t="s">
        <v>209</v>
      </c>
      <c r="D34" t="s">
        <v>339</v>
      </c>
      <c r="E34" t="s">
        <v>210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15</v>
      </c>
      <c r="B35" t="s">
        <v>340</v>
      </c>
      <c r="C35" t="s">
        <v>209</v>
      </c>
      <c r="D35" t="s">
        <v>341</v>
      </c>
      <c r="E35" t="s">
        <v>210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t="s">
        <v>15</v>
      </c>
      <c r="B36" t="s">
        <v>342</v>
      </c>
      <c r="C36" t="s">
        <v>209</v>
      </c>
      <c r="D36" t="s">
        <v>343</v>
      </c>
      <c r="E36" t="s">
        <v>210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t="s">
        <v>15</v>
      </c>
      <c r="B37" t="s">
        <v>344</v>
      </c>
      <c r="C37" t="s">
        <v>209</v>
      </c>
      <c r="D37" t="s">
        <v>345</v>
      </c>
      <c r="E37" t="s">
        <v>210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t="s">
        <v>15</v>
      </c>
      <c r="B38" t="s">
        <v>346</v>
      </c>
      <c r="C38" t="s">
        <v>209</v>
      </c>
      <c r="D38" t="s">
        <v>347</v>
      </c>
      <c r="E38" t="s">
        <v>210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t="s">
        <v>15</v>
      </c>
      <c r="B39" t="s">
        <v>348</v>
      </c>
      <c r="C39" t="s">
        <v>209</v>
      </c>
      <c r="D39" t="s">
        <v>349</v>
      </c>
      <c r="E39" t="s">
        <v>210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t="s">
        <v>15</v>
      </c>
      <c r="B40" t="s">
        <v>350</v>
      </c>
      <c r="C40" t="s">
        <v>209</v>
      </c>
      <c r="D40" t="s">
        <v>351</v>
      </c>
      <c r="E40" t="s">
        <v>210</v>
      </c>
      <c r="F40" t="n">
        <v>144046</v>
      </c>
      <c r="G40" t="n">
        <v>143583</v>
      </c>
      <c r="H40" t="n">
        <v>143933</v>
      </c>
      <c r="I40" t="n">
        <v>144344</v>
      </c>
      <c r="J40" t="n">
        <v>145629</v>
      </c>
      <c r="K40" t="n">
        <v>141042</v>
      </c>
      <c r="L40" t="n">
        <v>132503</v>
      </c>
      <c r="M40" t="n">
        <v>124454</v>
      </c>
      <c r="N40" t="n">
        <v>121997</v>
      </c>
      <c r="O40" t="n">
        <v>119328</v>
      </c>
      <c r="P40" t="n">
        <v>115240</v>
      </c>
      <c r="Q40" t="n">
        <v>124841</v>
      </c>
      <c r="R40" t="n">
        <v>129814</v>
      </c>
      <c r="S40" t="n">
        <v>129671</v>
      </c>
      <c r="T40" t="n">
        <v>127045</v>
      </c>
      <c r="U40" t="n">
        <v>134257</v>
      </c>
      <c r="V40" t="n">
        <v>151913</v>
      </c>
      <c r="W40" t="n">
        <v>161439</v>
      </c>
      <c r="X40" t="n">
        <v>164715</v>
      </c>
      <c r="Y40" t="n">
        <v>173514</v>
      </c>
      <c r="Z40" t="n">
        <v>175365</v>
      </c>
      <c r="AA40" t="n">
        <v>188306</v>
      </c>
      <c r="AB40" t="n">
        <v>195788</v>
      </c>
      <c r="AC40" t="n">
        <v>210361</v>
      </c>
      <c r="AD40" t="n">
        <v>222301</v>
      </c>
      <c r="AE40" t="n">
        <v>236648</v>
      </c>
      <c r="AF40" t="n">
        <v>251503</v>
      </c>
    </row>
    <row r="41">
      <c r="A41" t="s">
        <v>15</v>
      </c>
      <c r="B41" t="s">
        <v>352</v>
      </c>
      <c r="C41" t="s">
        <v>209</v>
      </c>
      <c r="D41" t="s">
        <v>353</v>
      </c>
      <c r="E41" t="s">
        <v>210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15</v>
      </c>
      <c r="B42" t="s">
        <v>354</v>
      </c>
      <c r="C42" t="s">
        <v>209</v>
      </c>
      <c r="D42" t="s">
        <v>355</v>
      </c>
      <c r="E42" t="s">
        <v>210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15</v>
      </c>
      <c r="B43" t="s">
        <v>356</v>
      </c>
      <c r="C43" t="s">
        <v>209</v>
      </c>
      <c r="D43" t="s">
        <v>357</v>
      </c>
      <c r="E43" t="s">
        <v>210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15</v>
      </c>
      <c r="B44" t="s">
        <v>358</v>
      </c>
      <c r="C44" t="s">
        <v>209</v>
      </c>
      <c r="D44" t="s">
        <v>359</v>
      </c>
      <c r="E44" t="s">
        <v>210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</row>
    <row r="45">
      <c r="A45" t="s">
        <v>15</v>
      </c>
      <c r="B45" t="s">
        <v>360</v>
      </c>
      <c r="C45" t="s">
        <v>209</v>
      </c>
      <c r="D45" t="s">
        <v>361</v>
      </c>
      <c r="E45" t="s">
        <v>210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</row>
    <row r="46">
      <c r="A46" t="s">
        <v>15</v>
      </c>
      <c r="B46" t="s">
        <v>362</v>
      </c>
      <c r="C46" t="s">
        <v>209</v>
      </c>
      <c r="D46" t="s">
        <v>363</v>
      </c>
      <c r="E46" t="s">
        <v>210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15</v>
      </c>
      <c r="B47" t="s">
        <v>364</v>
      </c>
      <c r="C47" t="s">
        <v>209</v>
      </c>
      <c r="D47" t="s">
        <v>365</v>
      </c>
      <c r="E47" t="s">
        <v>210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t="s">
        <v>15</v>
      </c>
      <c r="B48" t="s">
        <v>366</v>
      </c>
      <c r="C48" t="s">
        <v>209</v>
      </c>
      <c r="D48" t="s">
        <v>367</v>
      </c>
      <c r="E48" t="s">
        <v>210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t="s">
        <v>15</v>
      </c>
      <c r="B49" t="s">
        <v>368</v>
      </c>
      <c r="C49" t="s">
        <v>209</v>
      </c>
      <c r="D49" t="s">
        <v>369</v>
      </c>
      <c r="E49" t="s">
        <v>210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15</v>
      </c>
      <c r="B50" t="s">
        <v>370</v>
      </c>
      <c r="C50" t="s">
        <v>209</v>
      </c>
      <c r="D50" t="s">
        <v>371</v>
      </c>
      <c r="E50" t="s">
        <v>210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t="s">
        <v>15</v>
      </c>
      <c r="B51" t="s">
        <v>372</v>
      </c>
      <c r="C51" t="s">
        <v>209</v>
      </c>
      <c r="D51" t="s">
        <v>373</v>
      </c>
      <c r="E51" t="s">
        <v>210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15</v>
      </c>
      <c r="B52" t="s">
        <v>374</v>
      </c>
      <c r="C52" t="s">
        <v>209</v>
      </c>
      <c r="D52" t="s">
        <v>375</v>
      </c>
      <c r="E52" t="s">
        <v>210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15</v>
      </c>
      <c r="B53" t="s">
        <v>376</v>
      </c>
      <c r="C53" t="s">
        <v>209</v>
      </c>
      <c r="D53" t="s">
        <v>377</v>
      </c>
      <c r="E53" t="s">
        <v>210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t="s">
        <v>15</v>
      </c>
      <c r="B54" t="s">
        <v>378</v>
      </c>
      <c r="C54" t="s">
        <v>209</v>
      </c>
      <c r="D54" t="s">
        <v>379</v>
      </c>
      <c r="E54" t="s">
        <v>210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t="s">
        <v>15</v>
      </c>
      <c r="B55" t="s">
        <v>380</v>
      </c>
      <c r="C55" t="s">
        <v>209</v>
      </c>
      <c r="D55" t="s">
        <v>381</v>
      </c>
      <c r="E55" t="s">
        <v>210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15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15</v>
      </c>
      <c r="B57" t="s">
        <v>384</v>
      </c>
      <c r="C57" t="s">
        <v>209</v>
      </c>
      <c r="D57" t="s">
        <v>385</v>
      </c>
      <c r="E57" t="s">
        <v>210</v>
      </c>
      <c r="F57" t="n">
        <v>144046</v>
      </c>
      <c r="G57" t="n">
        <v>143583</v>
      </c>
      <c r="H57" t="n">
        <v>143933</v>
      </c>
      <c r="I57" t="n">
        <v>144344</v>
      </c>
      <c r="J57" t="n">
        <v>145629</v>
      </c>
      <c r="K57" t="n">
        <v>141042</v>
      </c>
      <c r="L57" t="n">
        <v>132503</v>
      </c>
      <c r="M57" t="n">
        <v>124454</v>
      </c>
      <c r="N57" t="n">
        <v>121997</v>
      </c>
      <c r="O57" t="n">
        <v>119328</v>
      </c>
      <c r="P57" t="n">
        <v>115240</v>
      </c>
      <c r="Q57" t="n">
        <v>124841</v>
      </c>
      <c r="R57" t="n">
        <v>129814</v>
      </c>
      <c r="S57" t="n">
        <v>129671</v>
      </c>
      <c r="T57" t="n">
        <v>127045</v>
      </c>
      <c r="U57" t="n">
        <v>134257</v>
      </c>
      <c r="V57" t="n">
        <v>151913</v>
      </c>
      <c r="W57" t="n">
        <v>161439</v>
      </c>
      <c r="X57" t="n">
        <v>164715</v>
      </c>
      <c r="Y57" t="n">
        <v>173514</v>
      </c>
      <c r="Z57" t="n">
        <v>175365</v>
      </c>
      <c r="AA57" t="n">
        <v>188306</v>
      </c>
      <c r="AB57" t="n">
        <v>195788</v>
      </c>
      <c r="AC57" t="n">
        <v>210361</v>
      </c>
      <c r="AD57" t="n">
        <v>222301</v>
      </c>
      <c r="AE57" t="n">
        <v>236648</v>
      </c>
      <c r="AF57" t="n">
        <v>251503</v>
      </c>
    </row>
    <row r="58">
      <c r="A58" t="s">
        <v>15</v>
      </c>
      <c r="B58" t="s">
        <v>386</v>
      </c>
      <c r="C58" t="s">
        <v>209</v>
      </c>
      <c r="D58" t="s">
        <v>387</v>
      </c>
      <c r="E58" t="s">
        <v>210</v>
      </c>
      <c r="F58" t="n">
        <v>144046</v>
      </c>
      <c r="G58" t="n">
        <v>143583</v>
      </c>
      <c r="H58" t="n">
        <v>143933</v>
      </c>
      <c r="I58" t="n">
        <v>144344</v>
      </c>
      <c r="J58" t="n">
        <v>145629</v>
      </c>
      <c r="K58" t="n">
        <v>141042</v>
      </c>
      <c r="L58" t="n">
        <v>132503</v>
      </c>
      <c r="M58" t="n">
        <v>124454</v>
      </c>
      <c r="N58" t="n">
        <v>121997</v>
      </c>
      <c r="O58" t="n">
        <v>119328</v>
      </c>
      <c r="P58" t="n">
        <v>115240</v>
      </c>
      <c r="Q58" t="n">
        <v>124841</v>
      </c>
      <c r="R58" t="n">
        <v>129814</v>
      </c>
      <c r="S58" t="n">
        <v>129671</v>
      </c>
      <c r="T58" t="n">
        <v>127045</v>
      </c>
      <c r="U58" t="n">
        <v>134257</v>
      </c>
      <c r="V58" t="n">
        <v>151913</v>
      </c>
      <c r="W58" t="n">
        <v>161439</v>
      </c>
      <c r="X58" t="n">
        <v>164715</v>
      </c>
      <c r="Y58" t="n">
        <v>173514</v>
      </c>
      <c r="Z58" t="n">
        <v>175365</v>
      </c>
      <c r="AA58" t="n">
        <v>188306</v>
      </c>
      <c r="AB58" t="n">
        <v>195788</v>
      </c>
      <c r="AC58" t="n">
        <v>210361</v>
      </c>
      <c r="AD58" t="n">
        <v>222301</v>
      </c>
      <c r="AE58" t="n">
        <v>236648</v>
      </c>
      <c r="AF58" t="n">
        <v>251503</v>
      </c>
    </row>
    <row r="59">
      <c r="A59" t="s">
        <v>15</v>
      </c>
      <c r="B59" t="s">
        <v>388</v>
      </c>
      <c r="C59" t="s">
        <v>209</v>
      </c>
      <c r="D59" t="s">
        <v>389</v>
      </c>
      <c r="E59" t="s">
        <v>210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17</v>
      </c>
      <c r="B2" t="s">
        <v>197</v>
      </c>
      <c r="C2" t="s">
        <v>209</v>
      </c>
      <c r="D2" t="s">
        <v>199</v>
      </c>
      <c r="E2" t="s">
        <v>210</v>
      </c>
      <c r="F2" t="n">
        <v>259</v>
      </c>
      <c r="G2" t="n">
        <v>287</v>
      </c>
      <c r="H2" t="n">
        <v>109</v>
      </c>
      <c r="I2" t="n">
        <v>84</v>
      </c>
      <c r="J2" t="n">
        <v>159</v>
      </c>
      <c r="K2" t="n">
        <v>102</v>
      </c>
      <c r="L2" t="n">
        <v>235</v>
      </c>
      <c r="M2" t="n">
        <v>117</v>
      </c>
      <c r="N2" t="n">
        <v>174</v>
      </c>
      <c r="O2" t="n">
        <v>188</v>
      </c>
      <c r="P2" t="n">
        <v>232</v>
      </c>
      <c r="Q2" t="n">
        <v>270</v>
      </c>
      <c r="R2" t="n">
        <v>197</v>
      </c>
      <c r="S2" t="n">
        <v>628</v>
      </c>
      <c r="T2" t="n">
        <v>300</v>
      </c>
      <c r="U2" t="n">
        <v>191</v>
      </c>
      <c r="V2" t="n">
        <v>102</v>
      </c>
      <c r="W2" t="n">
        <v>236</v>
      </c>
      <c r="X2" t="n">
        <v>495</v>
      </c>
      <c r="Y2" t="n">
        <v>412</v>
      </c>
      <c r="Z2" t="n">
        <v>353</v>
      </c>
      <c r="AA2" t="n">
        <v>124</v>
      </c>
      <c r="AB2" t="n">
        <v>365</v>
      </c>
      <c r="AC2" t="n">
        <v>281</v>
      </c>
      <c r="AD2" t="n">
        <v>257</v>
      </c>
      <c r="AE2"/>
      <c r="AF2" t="n">
        <v>0</v>
      </c>
    </row>
    <row r="3">
      <c r="A3" t="s">
        <v>17</v>
      </c>
      <c r="B3" t="s">
        <v>276</v>
      </c>
      <c r="C3" t="s">
        <v>209</v>
      </c>
      <c r="D3" t="s">
        <v>277</v>
      </c>
      <c r="E3" t="s">
        <v>210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t="s">
        <v>17</v>
      </c>
      <c r="B4" t="s">
        <v>278</v>
      </c>
      <c r="C4" t="s">
        <v>209</v>
      </c>
      <c r="D4" t="s">
        <v>279</v>
      </c>
      <c r="E4" t="s">
        <v>210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17</v>
      </c>
      <c r="B5" t="s">
        <v>280</v>
      </c>
      <c r="C5" t="s">
        <v>209</v>
      </c>
      <c r="D5" t="s">
        <v>281</v>
      </c>
      <c r="E5" t="s">
        <v>210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17</v>
      </c>
      <c r="B6" t="s">
        <v>282</v>
      </c>
      <c r="C6" t="s">
        <v>209</v>
      </c>
      <c r="D6" t="s">
        <v>283</v>
      </c>
      <c r="E6" t="s">
        <v>210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17</v>
      </c>
      <c r="B7" t="s">
        <v>284</v>
      </c>
      <c r="C7" t="s">
        <v>209</v>
      </c>
      <c r="D7" t="s">
        <v>285</v>
      </c>
      <c r="E7" t="s">
        <v>210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17</v>
      </c>
      <c r="B8" t="s">
        <v>286</v>
      </c>
      <c r="C8" t="s">
        <v>209</v>
      </c>
      <c r="D8" t="s">
        <v>287</v>
      </c>
      <c r="E8" t="s">
        <v>210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17</v>
      </c>
      <c r="B9" t="s">
        <v>288</v>
      </c>
      <c r="C9" t="s">
        <v>209</v>
      </c>
      <c r="D9" t="s">
        <v>289</v>
      </c>
      <c r="E9" t="s">
        <v>210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17</v>
      </c>
      <c r="B10" t="s">
        <v>290</v>
      </c>
      <c r="C10" t="s">
        <v>209</v>
      </c>
      <c r="D10" t="s">
        <v>291</v>
      </c>
      <c r="E10" t="s">
        <v>210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17</v>
      </c>
      <c r="B11" t="s">
        <v>292</v>
      </c>
      <c r="C11" t="s">
        <v>209</v>
      </c>
      <c r="D11" t="s">
        <v>293</v>
      </c>
      <c r="E11" t="s">
        <v>210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17</v>
      </c>
      <c r="B12" t="s">
        <v>294</v>
      </c>
      <c r="C12" t="s">
        <v>209</v>
      </c>
      <c r="D12" t="s">
        <v>295</v>
      </c>
      <c r="E12" t="s">
        <v>210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17</v>
      </c>
      <c r="B13" t="s">
        <v>296</v>
      </c>
      <c r="C13" t="s">
        <v>209</v>
      </c>
      <c r="D13" t="s">
        <v>297</v>
      </c>
      <c r="E13" t="s">
        <v>210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17</v>
      </c>
      <c r="B14" t="s">
        <v>298</v>
      </c>
      <c r="C14" t="s">
        <v>209</v>
      </c>
      <c r="D14" t="s">
        <v>299</v>
      </c>
      <c r="E14" t="s">
        <v>210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17</v>
      </c>
      <c r="B15" t="s">
        <v>300</v>
      </c>
      <c r="C15" t="s">
        <v>209</v>
      </c>
      <c r="D15" t="s">
        <v>301</v>
      </c>
      <c r="E15" t="s">
        <v>210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17</v>
      </c>
      <c r="B16" t="s">
        <v>302</v>
      </c>
      <c r="C16" t="s">
        <v>209</v>
      </c>
      <c r="D16" t="s">
        <v>303</v>
      </c>
      <c r="E16" t="s">
        <v>210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17</v>
      </c>
      <c r="B17" t="s">
        <v>304</v>
      </c>
      <c r="C17" t="s">
        <v>209</v>
      </c>
      <c r="D17" t="s">
        <v>305</v>
      </c>
      <c r="E17" t="s">
        <v>210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17</v>
      </c>
      <c r="B18" t="s">
        <v>306</v>
      </c>
      <c r="C18" t="s">
        <v>209</v>
      </c>
      <c r="D18" t="s">
        <v>307</v>
      </c>
      <c r="E18" t="s">
        <v>210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17</v>
      </c>
      <c r="B19" t="s">
        <v>308</v>
      </c>
      <c r="C19" t="s">
        <v>209</v>
      </c>
      <c r="D19" t="s">
        <v>309</v>
      </c>
      <c r="E19" t="s">
        <v>210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17</v>
      </c>
      <c r="B20" t="s">
        <v>310</v>
      </c>
      <c r="C20" t="s">
        <v>209</v>
      </c>
      <c r="D20" t="s">
        <v>311</v>
      </c>
      <c r="E20" t="s">
        <v>210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17</v>
      </c>
      <c r="B21" t="s">
        <v>312</v>
      </c>
      <c r="C21" t="s">
        <v>209</v>
      </c>
      <c r="D21" t="s">
        <v>313</v>
      </c>
      <c r="E21" t="s">
        <v>210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17</v>
      </c>
      <c r="B22" t="s">
        <v>314</v>
      </c>
      <c r="C22" t="s">
        <v>209</v>
      </c>
      <c r="D22" t="s">
        <v>315</v>
      </c>
      <c r="E22" t="s">
        <v>210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17</v>
      </c>
      <c r="B23" t="s">
        <v>316</v>
      </c>
      <c r="C23" t="s">
        <v>209</v>
      </c>
      <c r="D23" t="s">
        <v>317</v>
      </c>
      <c r="E23" t="s">
        <v>210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s">
        <v>17</v>
      </c>
      <c r="B24" t="s">
        <v>318</v>
      </c>
      <c r="C24" t="s">
        <v>209</v>
      </c>
      <c r="D24" t="s">
        <v>319</v>
      </c>
      <c r="E24" t="s">
        <v>210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17</v>
      </c>
      <c r="B25" t="s">
        <v>320</v>
      </c>
      <c r="C25" t="s">
        <v>209</v>
      </c>
      <c r="D25" t="s">
        <v>321</v>
      </c>
      <c r="E25" t="s">
        <v>210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17</v>
      </c>
      <c r="B26" t="s">
        <v>322</v>
      </c>
      <c r="C26" t="s">
        <v>209</v>
      </c>
      <c r="D26" t="s">
        <v>323</v>
      </c>
      <c r="E26" t="s">
        <v>210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17</v>
      </c>
      <c r="B27" t="s">
        <v>324</v>
      </c>
      <c r="C27" t="s">
        <v>209</v>
      </c>
      <c r="D27" t="s">
        <v>325</v>
      </c>
      <c r="E27" t="s">
        <v>210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17</v>
      </c>
      <c r="B28" t="s">
        <v>326</v>
      </c>
      <c r="C28" t="s">
        <v>209</v>
      </c>
      <c r="D28" t="s">
        <v>327</v>
      </c>
      <c r="E28" t="s">
        <v>210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17</v>
      </c>
      <c r="B29" t="s">
        <v>328</v>
      </c>
      <c r="C29" t="s">
        <v>209</v>
      </c>
      <c r="D29" t="s">
        <v>329</v>
      </c>
      <c r="E29" t="s">
        <v>210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17</v>
      </c>
      <c r="B30" t="s">
        <v>330</v>
      </c>
      <c r="C30" t="s">
        <v>209</v>
      </c>
      <c r="D30" t="s">
        <v>331</v>
      </c>
      <c r="E30" t="s">
        <v>210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17</v>
      </c>
      <c r="B31" t="s">
        <v>332</v>
      </c>
      <c r="C31" t="s">
        <v>209</v>
      </c>
      <c r="D31" t="s">
        <v>333</v>
      </c>
      <c r="E31" t="s">
        <v>210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17</v>
      </c>
      <c r="B32" t="s">
        <v>334</v>
      </c>
      <c r="C32" t="s">
        <v>209</v>
      </c>
      <c r="D32" t="s">
        <v>335</v>
      </c>
      <c r="E32" t="s">
        <v>210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17</v>
      </c>
      <c r="B33" t="s">
        <v>336</v>
      </c>
      <c r="C33" t="s">
        <v>209</v>
      </c>
      <c r="D33" t="s">
        <v>337</v>
      </c>
      <c r="E33" t="s">
        <v>210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17</v>
      </c>
      <c r="B34" t="s">
        <v>338</v>
      </c>
      <c r="C34" t="s">
        <v>209</v>
      </c>
      <c r="D34" t="s">
        <v>339</v>
      </c>
      <c r="E34" t="s">
        <v>210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17</v>
      </c>
      <c r="B35" t="s">
        <v>340</v>
      </c>
      <c r="C35" t="s">
        <v>209</v>
      </c>
      <c r="D35" t="s">
        <v>341</v>
      </c>
      <c r="E35" t="s">
        <v>210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t="s">
        <v>17</v>
      </c>
      <c r="B36" t="s">
        <v>342</v>
      </c>
      <c r="C36" t="s">
        <v>209</v>
      </c>
      <c r="D36" t="s">
        <v>343</v>
      </c>
      <c r="E36" t="s">
        <v>210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t="s">
        <v>17</v>
      </c>
      <c r="B37" t="s">
        <v>344</v>
      </c>
      <c r="C37" t="s">
        <v>209</v>
      </c>
      <c r="D37" t="s">
        <v>345</v>
      </c>
      <c r="E37" t="s">
        <v>210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t="s">
        <v>17</v>
      </c>
      <c r="B38" t="s">
        <v>346</v>
      </c>
      <c r="C38" t="s">
        <v>209</v>
      </c>
      <c r="D38" t="s">
        <v>347</v>
      </c>
      <c r="E38" t="s">
        <v>210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t="s">
        <v>17</v>
      </c>
      <c r="B39" t="s">
        <v>348</v>
      </c>
      <c r="C39" t="s">
        <v>209</v>
      </c>
      <c r="D39" t="s">
        <v>349</v>
      </c>
      <c r="E39" t="s">
        <v>210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t="s">
        <v>17</v>
      </c>
      <c r="B40" t="s">
        <v>350</v>
      </c>
      <c r="C40" t="s">
        <v>209</v>
      </c>
      <c r="D40" t="s">
        <v>351</v>
      </c>
      <c r="E40" t="s">
        <v>210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t="s">
        <v>17</v>
      </c>
      <c r="B41" t="s">
        <v>352</v>
      </c>
      <c r="C41" t="s">
        <v>209</v>
      </c>
      <c r="D41" t="s">
        <v>353</v>
      </c>
      <c r="E41" t="s">
        <v>210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17</v>
      </c>
      <c r="B42" t="s">
        <v>354</v>
      </c>
      <c r="C42" t="s">
        <v>209</v>
      </c>
      <c r="D42" t="s">
        <v>355</v>
      </c>
      <c r="E42" t="s">
        <v>210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17</v>
      </c>
      <c r="B43" t="s">
        <v>356</v>
      </c>
      <c r="C43" t="s">
        <v>209</v>
      </c>
      <c r="D43" t="s">
        <v>357</v>
      </c>
      <c r="E43" t="s">
        <v>210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17</v>
      </c>
      <c r="B44" t="s">
        <v>358</v>
      </c>
      <c r="C44" t="s">
        <v>209</v>
      </c>
      <c r="D44" t="s">
        <v>359</v>
      </c>
      <c r="E44" t="s">
        <v>210</v>
      </c>
      <c r="F44" t="n">
        <v>259</v>
      </c>
      <c r="G44" t="n">
        <v>287</v>
      </c>
      <c r="H44" t="n">
        <v>109</v>
      </c>
      <c r="I44" t="n">
        <v>84</v>
      </c>
      <c r="J44" t="n">
        <v>159</v>
      </c>
      <c r="K44" t="n">
        <v>102</v>
      </c>
      <c r="L44" t="n">
        <v>235</v>
      </c>
      <c r="M44" t="n">
        <v>117</v>
      </c>
      <c r="N44" t="n">
        <v>174</v>
      </c>
      <c r="O44" t="n">
        <v>188</v>
      </c>
      <c r="P44" t="n">
        <v>232</v>
      </c>
      <c r="Q44" t="n">
        <v>270</v>
      </c>
      <c r="R44" t="n">
        <v>197</v>
      </c>
      <c r="S44" t="n">
        <v>628</v>
      </c>
      <c r="T44" t="n">
        <v>300</v>
      </c>
      <c r="U44" t="n">
        <v>191</v>
      </c>
      <c r="V44" t="n">
        <v>102</v>
      </c>
      <c r="W44" t="n">
        <v>236</v>
      </c>
      <c r="X44" t="n">
        <v>495</v>
      </c>
      <c r="Y44" t="n">
        <v>412</v>
      </c>
      <c r="Z44" t="n">
        <v>353</v>
      </c>
      <c r="AA44" t="n">
        <v>124</v>
      </c>
      <c r="AB44" t="n">
        <v>365</v>
      </c>
      <c r="AC44" t="n">
        <v>281</v>
      </c>
      <c r="AD44" t="n">
        <v>257</v>
      </c>
      <c r="AE44" t="n">
        <v>0</v>
      </c>
      <c r="AF44" t="n">
        <v>0</v>
      </c>
    </row>
    <row r="45">
      <c r="A45" t="s">
        <v>17</v>
      </c>
      <c r="B45" t="s">
        <v>360</v>
      </c>
      <c r="C45" t="s">
        <v>209</v>
      </c>
      <c r="D45" t="s">
        <v>361</v>
      </c>
      <c r="E45" t="s">
        <v>210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</row>
    <row r="46">
      <c r="A46" t="s">
        <v>17</v>
      </c>
      <c r="B46" t="s">
        <v>362</v>
      </c>
      <c r="C46" t="s">
        <v>209</v>
      </c>
      <c r="D46" t="s">
        <v>363</v>
      </c>
      <c r="E46" t="s">
        <v>210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17</v>
      </c>
      <c r="B47" t="s">
        <v>364</v>
      </c>
      <c r="C47" t="s">
        <v>209</v>
      </c>
      <c r="D47" t="s">
        <v>365</v>
      </c>
      <c r="E47" t="s">
        <v>210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t="s">
        <v>17</v>
      </c>
      <c r="B48" t="s">
        <v>366</v>
      </c>
      <c r="C48" t="s">
        <v>209</v>
      </c>
      <c r="D48" t="s">
        <v>367</v>
      </c>
      <c r="E48" t="s">
        <v>210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t="s">
        <v>17</v>
      </c>
      <c r="B49" t="s">
        <v>368</v>
      </c>
      <c r="C49" t="s">
        <v>209</v>
      </c>
      <c r="D49" t="s">
        <v>369</v>
      </c>
      <c r="E49" t="s">
        <v>210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17</v>
      </c>
      <c r="B50" t="s">
        <v>370</v>
      </c>
      <c r="C50" t="s">
        <v>209</v>
      </c>
      <c r="D50" t="s">
        <v>371</v>
      </c>
      <c r="E50" t="s">
        <v>210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t="s">
        <v>17</v>
      </c>
      <c r="B51" t="s">
        <v>372</v>
      </c>
      <c r="C51" t="s">
        <v>209</v>
      </c>
      <c r="D51" t="s">
        <v>373</v>
      </c>
      <c r="E51" t="s">
        <v>210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17</v>
      </c>
      <c r="B52" t="s">
        <v>374</v>
      </c>
      <c r="C52" t="s">
        <v>209</v>
      </c>
      <c r="D52" t="s">
        <v>375</v>
      </c>
      <c r="E52" t="s">
        <v>210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17</v>
      </c>
      <c r="B53" t="s">
        <v>376</v>
      </c>
      <c r="C53" t="s">
        <v>209</v>
      </c>
      <c r="D53" t="s">
        <v>377</v>
      </c>
      <c r="E53" t="s">
        <v>210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t="s">
        <v>17</v>
      </c>
      <c r="B54" t="s">
        <v>378</v>
      </c>
      <c r="C54" t="s">
        <v>209</v>
      </c>
      <c r="D54" t="s">
        <v>379</v>
      </c>
      <c r="E54" t="s">
        <v>210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t="s">
        <v>17</v>
      </c>
      <c r="B55" t="s">
        <v>380</v>
      </c>
      <c r="C55" t="s">
        <v>209</v>
      </c>
      <c r="D55" t="s">
        <v>381</v>
      </c>
      <c r="E55" t="s">
        <v>210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17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17</v>
      </c>
      <c r="B57" t="s">
        <v>384</v>
      </c>
      <c r="C57" t="s">
        <v>209</v>
      </c>
      <c r="D57" t="s">
        <v>385</v>
      </c>
      <c r="E57" t="s">
        <v>210</v>
      </c>
      <c r="F57" t="n">
        <v>259</v>
      </c>
      <c r="G57" t="n">
        <v>287</v>
      </c>
      <c r="H57" t="n">
        <v>109</v>
      </c>
      <c r="I57" t="n">
        <v>84</v>
      </c>
      <c r="J57" t="n">
        <v>159</v>
      </c>
      <c r="K57" t="n">
        <v>102</v>
      </c>
      <c r="L57" t="n">
        <v>235</v>
      </c>
      <c r="M57" t="n">
        <v>117</v>
      </c>
      <c r="N57" t="n">
        <v>174</v>
      </c>
      <c r="O57" t="n">
        <v>188</v>
      </c>
      <c r="P57" t="n">
        <v>232</v>
      </c>
      <c r="Q57" t="n">
        <v>270</v>
      </c>
      <c r="R57" t="n">
        <v>197</v>
      </c>
      <c r="S57" t="n">
        <v>628</v>
      </c>
      <c r="T57" t="n">
        <v>300</v>
      </c>
      <c r="U57" t="n">
        <v>191</v>
      </c>
      <c r="V57" t="n">
        <v>102</v>
      </c>
      <c r="W57" t="n">
        <v>236</v>
      </c>
      <c r="X57" t="n">
        <v>495</v>
      </c>
      <c r="Y57" t="n">
        <v>412</v>
      </c>
      <c r="Z57" t="n">
        <v>353</v>
      </c>
      <c r="AA57" t="n">
        <v>124</v>
      </c>
      <c r="AB57" t="n">
        <v>365</v>
      </c>
      <c r="AC57" t="n">
        <v>281</v>
      </c>
      <c r="AD57" t="n">
        <v>257</v>
      </c>
      <c r="AE57" t="n">
        <v>0</v>
      </c>
      <c r="AF57" t="n">
        <v>0</v>
      </c>
    </row>
    <row r="58">
      <c r="A58" t="s">
        <v>17</v>
      </c>
      <c r="B58" t="s">
        <v>386</v>
      </c>
      <c r="C58" t="s">
        <v>209</v>
      </c>
      <c r="D58" t="s">
        <v>387</v>
      </c>
      <c r="E58" t="s">
        <v>210</v>
      </c>
      <c r="F58" t="n">
        <v>259</v>
      </c>
      <c r="G58" t="n">
        <v>287</v>
      </c>
      <c r="H58" t="n">
        <v>109</v>
      </c>
      <c r="I58" t="n">
        <v>84</v>
      </c>
      <c r="J58" t="n">
        <v>159</v>
      </c>
      <c r="K58" t="n">
        <v>102</v>
      </c>
      <c r="L58" t="n">
        <v>235</v>
      </c>
      <c r="M58" t="n">
        <v>117</v>
      </c>
      <c r="N58" t="n">
        <v>174</v>
      </c>
      <c r="O58" t="n">
        <v>188</v>
      </c>
      <c r="P58" t="n">
        <v>232</v>
      </c>
      <c r="Q58" t="n">
        <v>270</v>
      </c>
      <c r="R58" t="n">
        <v>197</v>
      </c>
      <c r="S58" t="n">
        <v>628</v>
      </c>
      <c r="T58" t="n">
        <v>300</v>
      </c>
      <c r="U58" t="n">
        <v>191</v>
      </c>
      <c r="V58" t="n">
        <v>102</v>
      </c>
      <c r="W58" t="n">
        <v>236</v>
      </c>
      <c r="X58" t="n">
        <v>495</v>
      </c>
      <c r="Y58" t="n">
        <v>412</v>
      </c>
      <c r="Z58" t="n">
        <v>353</v>
      </c>
      <c r="AA58" t="n">
        <v>124</v>
      </c>
      <c r="AB58" t="n">
        <v>365</v>
      </c>
      <c r="AC58" t="n">
        <v>281</v>
      </c>
      <c r="AD58" t="n">
        <v>257</v>
      </c>
      <c r="AE58" t="n">
        <v>0</v>
      </c>
      <c r="AF58" t="n">
        <v>0</v>
      </c>
    </row>
    <row r="59">
      <c r="A59" t="s">
        <v>17</v>
      </c>
      <c r="B59" t="s">
        <v>388</v>
      </c>
      <c r="C59" t="s">
        <v>209</v>
      </c>
      <c r="D59" t="s">
        <v>389</v>
      </c>
      <c r="E59" t="s">
        <v>210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19</v>
      </c>
      <c r="B2" t="s">
        <v>197</v>
      </c>
      <c r="C2" t="s">
        <v>209</v>
      </c>
      <c r="D2" t="s">
        <v>199</v>
      </c>
      <c r="E2" t="s">
        <v>210</v>
      </c>
      <c r="F2" t="n">
        <v>67</v>
      </c>
      <c r="G2" t="n">
        <v>73</v>
      </c>
      <c r="H2" t="n">
        <v>77</v>
      </c>
      <c r="I2" t="n">
        <v>85</v>
      </c>
      <c r="J2" t="n">
        <v>92</v>
      </c>
      <c r="K2" t="n">
        <v>89</v>
      </c>
      <c r="L2" t="n">
        <v>85</v>
      </c>
      <c r="M2" t="n">
        <v>90</v>
      </c>
      <c r="N2" t="n">
        <v>82</v>
      </c>
      <c r="O2" t="n">
        <v>89</v>
      </c>
      <c r="P2" t="n">
        <v>100</v>
      </c>
      <c r="Q2" t="n">
        <v>112</v>
      </c>
      <c r="R2" t="n">
        <v>114</v>
      </c>
      <c r="S2" t="n">
        <v>123</v>
      </c>
      <c r="T2" t="n">
        <v>153</v>
      </c>
      <c r="U2" t="n">
        <v>167</v>
      </c>
      <c r="V2" t="n">
        <v>148</v>
      </c>
      <c r="W2" t="n">
        <v>185</v>
      </c>
      <c r="X2" t="n">
        <v>195</v>
      </c>
      <c r="Y2" t="n">
        <v>202</v>
      </c>
      <c r="Z2" t="n">
        <v>241</v>
      </c>
      <c r="AA2" t="n">
        <v>249</v>
      </c>
      <c r="AB2" t="n">
        <v>269</v>
      </c>
      <c r="AC2" t="n">
        <v>263</v>
      </c>
      <c r="AD2" t="n">
        <v>240</v>
      </c>
      <c r="AE2" t="n">
        <v>279</v>
      </c>
      <c r="AF2" t="n">
        <v>393</v>
      </c>
    </row>
    <row r="3">
      <c r="A3" t="s">
        <v>19</v>
      </c>
      <c r="B3" t="s">
        <v>276</v>
      </c>
      <c r="C3" t="s">
        <v>209</v>
      </c>
      <c r="D3" t="s">
        <v>277</v>
      </c>
      <c r="E3" t="s">
        <v>210</v>
      </c>
      <c r="F3" t="n">
        <v>73</v>
      </c>
      <c r="G3" t="n">
        <v>73</v>
      </c>
      <c r="H3" t="n">
        <v>73</v>
      </c>
      <c r="I3" t="n">
        <v>65</v>
      </c>
      <c r="J3" t="n">
        <v>57</v>
      </c>
      <c r="K3" t="n">
        <v>58</v>
      </c>
      <c r="L3" t="n">
        <v>60</v>
      </c>
      <c r="M3" t="n">
        <v>45</v>
      </c>
      <c r="N3" t="n">
        <v>31</v>
      </c>
      <c r="O3" t="n">
        <v>31</v>
      </c>
      <c r="P3" t="n">
        <v>33</v>
      </c>
      <c r="Q3" t="n">
        <v>35</v>
      </c>
      <c r="R3" t="n">
        <v>37</v>
      </c>
      <c r="S3" t="n">
        <v>34</v>
      </c>
      <c r="T3" t="n">
        <v>19</v>
      </c>
      <c r="U3" t="n">
        <v>17</v>
      </c>
      <c r="V3" t="n">
        <v>16</v>
      </c>
      <c r="W3" t="n">
        <v>35</v>
      </c>
      <c r="X3" t="n">
        <v>23</v>
      </c>
      <c r="Y3" t="n">
        <v>18</v>
      </c>
      <c r="Z3" t="n">
        <v>26</v>
      </c>
      <c r="AA3" t="n">
        <v>24</v>
      </c>
      <c r="AB3" t="n">
        <v>24</v>
      </c>
      <c r="AC3" t="n">
        <v>26</v>
      </c>
      <c r="AD3" t="n">
        <v>19</v>
      </c>
      <c r="AE3" t="n">
        <v>16</v>
      </c>
      <c r="AF3" t="n">
        <v>17</v>
      </c>
    </row>
    <row r="4">
      <c r="A4" t="s">
        <v>19</v>
      </c>
      <c r="B4" t="s">
        <v>278</v>
      </c>
      <c r="C4" t="s">
        <v>209</v>
      </c>
      <c r="D4" t="s">
        <v>279</v>
      </c>
      <c r="E4" t="s">
        <v>210</v>
      </c>
      <c r="F4" t="n">
        <v>24756.001</v>
      </c>
      <c r="G4" t="n">
        <v>25354.999</v>
      </c>
      <c r="H4" t="n">
        <v>25920.001</v>
      </c>
      <c r="I4" t="n">
        <v>27512.999</v>
      </c>
      <c r="J4" t="n">
        <v>30053</v>
      </c>
      <c r="K4" t="n">
        <v>31680.999</v>
      </c>
      <c r="L4" t="n">
        <v>33882</v>
      </c>
      <c r="M4" t="n">
        <v>34369.001</v>
      </c>
      <c r="N4" t="n">
        <v>34502</v>
      </c>
      <c r="O4" t="n">
        <v>33453.001</v>
      </c>
      <c r="P4" t="n">
        <v>33984.999</v>
      </c>
      <c r="Q4" t="n">
        <v>35645</v>
      </c>
      <c r="R4" t="n">
        <v>37723</v>
      </c>
      <c r="S4" t="n">
        <v>39032</v>
      </c>
      <c r="T4" t="n">
        <v>38357.001</v>
      </c>
      <c r="U4" t="n">
        <v>38680</v>
      </c>
      <c r="V4" t="n">
        <v>41438.998</v>
      </c>
      <c r="W4" t="n">
        <v>44535.001</v>
      </c>
      <c r="X4" t="n">
        <v>43597.001</v>
      </c>
      <c r="Y4" t="n">
        <v>47147.999</v>
      </c>
      <c r="Z4" t="n">
        <v>50392.001</v>
      </c>
      <c r="AA4" t="n">
        <v>54544</v>
      </c>
      <c r="AB4" t="n">
        <v>59795.999</v>
      </c>
      <c r="AC4" t="n">
        <v>63956</v>
      </c>
      <c r="AD4" t="n">
        <v>68236.999</v>
      </c>
      <c r="AE4" t="n">
        <v>63346.001</v>
      </c>
      <c r="AF4" t="n">
        <v>63721</v>
      </c>
    </row>
    <row r="5">
      <c r="A5" t="s">
        <v>19</v>
      </c>
      <c r="B5" t="s">
        <v>280</v>
      </c>
      <c r="C5" t="s">
        <v>209</v>
      </c>
      <c r="D5" t="s">
        <v>281</v>
      </c>
      <c r="E5" t="s">
        <v>210</v>
      </c>
      <c r="F5" t="n">
        <v>323.145</v>
      </c>
      <c r="G5" t="n">
        <v>290.654</v>
      </c>
      <c r="H5" t="n">
        <v>294.076</v>
      </c>
      <c r="I5" t="n">
        <v>283.639</v>
      </c>
      <c r="J5" t="n">
        <v>284.2</v>
      </c>
      <c r="K5" t="n">
        <v>311.559</v>
      </c>
      <c r="L5" t="n">
        <v>344.883</v>
      </c>
      <c r="M5" t="n">
        <v>333.281</v>
      </c>
      <c r="N5" t="n">
        <v>330.015</v>
      </c>
      <c r="O5" t="n">
        <v>341.862</v>
      </c>
      <c r="P5" t="n">
        <v>352.089</v>
      </c>
      <c r="Q5" t="n">
        <v>380.895</v>
      </c>
      <c r="R5" t="n">
        <v>395.829</v>
      </c>
      <c r="S5" t="n">
        <v>370.698</v>
      </c>
      <c r="T5" t="n">
        <v>418.349</v>
      </c>
      <c r="U5" t="n">
        <v>374.549</v>
      </c>
      <c r="V5" t="n">
        <v>372.733</v>
      </c>
      <c r="W5" t="n">
        <v>388.336</v>
      </c>
      <c r="X5" t="n">
        <v>353.34</v>
      </c>
      <c r="Y5" t="n">
        <v>387.833</v>
      </c>
      <c r="Z5" t="n">
        <v>434.549</v>
      </c>
      <c r="AA5" t="n">
        <v>431.715</v>
      </c>
      <c r="AB5" t="n">
        <v>453.112</v>
      </c>
      <c r="AC5" t="n">
        <v>517.458</v>
      </c>
      <c r="AD5" t="n">
        <v>490.733</v>
      </c>
      <c r="AE5" t="n">
        <v>484.223</v>
      </c>
      <c r="AF5" t="n">
        <v>505.7</v>
      </c>
    </row>
    <row r="6">
      <c r="A6" t="s">
        <v>19</v>
      </c>
      <c r="B6" t="s">
        <v>282</v>
      </c>
      <c r="C6" t="s">
        <v>209</v>
      </c>
      <c r="D6" t="s">
        <v>283</v>
      </c>
      <c r="E6" t="s">
        <v>210</v>
      </c>
      <c r="F6" t="n">
        <v>174.001</v>
      </c>
      <c r="G6" t="n">
        <v>182.119</v>
      </c>
      <c r="H6" t="n">
        <v>201.258</v>
      </c>
      <c r="I6" t="n">
        <v>195.868</v>
      </c>
      <c r="J6" t="n">
        <v>204.587</v>
      </c>
      <c r="K6" t="n">
        <v>188.599</v>
      </c>
      <c r="L6" t="n">
        <v>148.337</v>
      </c>
      <c r="M6" t="n">
        <v>141.901</v>
      </c>
      <c r="N6" t="n">
        <v>148.647</v>
      </c>
      <c r="O6" t="n">
        <v>179.338</v>
      </c>
      <c r="P6" t="n">
        <v>157.316</v>
      </c>
      <c r="Q6" t="n">
        <v>184.364</v>
      </c>
      <c r="R6" t="n">
        <v>198.38</v>
      </c>
      <c r="S6" t="n">
        <v>167.232</v>
      </c>
      <c r="T6" t="n">
        <v>157.92</v>
      </c>
      <c r="U6" t="n">
        <v>165.134</v>
      </c>
      <c r="V6" t="n">
        <v>173.88</v>
      </c>
      <c r="W6" t="n">
        <v>189.095</v>
      </c>
      <c r="X6" t="n">
        <v>183.111</v>
      </c>
      <c r="Y6" t="n">
        <v>170.426</v>
      </c>
      <c r="Z6" t="n">
        <v>210.355</v>
      </c>
      <c r="AA6" t="n">
        <v>209.849</v>
      </c>
      <c r="AB6" t="n">
        <v>218.234</v>
      </c>
      <c r="AC6" t="n">
        <v>194.971</v>
      </c>
      <c r="AD6" t="n">
        <v>203.929</v>
      </c>
      <c r="AE6" t="n">
        <v>193.875</v>
      </c>
      <c r="AF6" t="n">
        <v>221.766</v>
      </c>
    </row>
    <row r="7">
      <c r="A7" t="s">
        <v>19</v>
      </c>
      <c r="B7" t="s">
        <v>284</v>
      </c>
      <c r="C7" t="s">
        <v>209</v>
      </c>
      <c r="D7" t="s">
        <v>285</v>
      </c>
      <c r="E7" t="s">
        <v>210</v>
      </c>
      <c r="F7" t="n">
        <v>225.557</v>
      </c>
      <c r="G7" t="n">
        <v>217.991</v>
      </c>
      <c r="H7" t="n">
        <v>226.071</v>
      </c>
      <c r="I7" t="n">
        <v>209.727</v>
      </c>
      <c r="J7" t="n">
        <v>204.587</v>
      </c>
      <c r="K7" t="n">
        <v>199.693</v>
      </c>
      <c r="L7" t="n">
        <v>183.567</v>
      </c>
      <c r="M7" t="n">
        <v>236.191</v>
      </c>
      <c r="N7" t="n">
        <v>229.982</v>
      </c>
      <c r="O7" t="n">
        <v>215.766</v>
      </c>
      <c r="P7" t="n">
        <v>231.292</v>
      </c>
      <c r="Q7" t="n">
        <v>256.425</v>
      </c>
      <c r="R7" t="n">
        <v>311.075</v>
      </c>
      <c r="S7" t="n">
        <v>310.309</v>
      </c>
      <c r="T7" t="n">
        <v>282.594</v>
      </c>
      <c r="U7" t="n">
        <v>311.816</v>
      </c>
      <c r="V7" t="n">
        <v>309.84</v>
      </c>
      <c r="W7" t="n">
        <v>304.396</v>
      </c>
      <c r="X7" t="n">
        <v>333.097</v>
      </c>
      <c r="Y7" t="n">
        <v>350.063</v>
      </c>
      <c r="Z7" t="n">
        <v>339.52</v>
      </c>
      <c r="AA7" t="n">
        <v>365.155</v>
      </c>
      <c r="AB7" t="n">
        <v>416.123</v>
      </c>
      <c r="AC7" t="n">
        <v>425.055</v>
      </c>
      <c r="AD7" t="n">
        <v>376.197</v>
      </c>
      <c r="AE7" t="n">
        <v>376.618</v>
      </c>
      <c r="AF7" t="n">
        <v>459.306</v>
      </c>
    </row>
    <row r="8">
      <c r="A8" t="s">
        <v>19</v>
      </c>
      <c r="B8" t="s">
        <v>286</v>
      </c>
      <c r="C8" t="s">
        <v>209</v>
      </c>
      <c r="D8" t="s">
        <v>287</v>
      </c>
      <c r="E8" t="s">
        <v>210</v>
      </c>
      <c r="F8" t="n">
        <v>60.762</v>
      </c>
      <c r="G8" t="n">
        <v>57.027</v>
      </c>
      <c r="H8" t="n">
        <v>45.03</v>
      </c>
      <c r="I8" t="n">
        <v>32.337</v>
      </c>
      <c r="J8" t="n">
        <v>28.698</v>
      </c>
      <c r="K8" t="n">
        <v>36.98</v>
      </c>
      <c r="L8" t="n">
        <v>35.23</v>
      </c>
      <c r="M8" t="n">
        <v>32.675</v>
      </c>
      <c r="N8" t="n">
        <v>34.591</v>
      </c>
      <c r="O8" t="n">
        <v>29.89</v>
      </c>
      <c r="P8" t="n">
        <v>29.029</v>
      </c>
      <c r="Q8" t="n">
        <v>48.665</v>
      </c>
      <c r="R8" t="n">
        <v>66.127</v>
      </c>
      <c r="S8" t="n">
        <v>115.204</v>
      </c>
      <c r="T8" t="n">
        <v>121.903</v>
      </c>
      <c r="U8" t="n">
        <v>120.852</v>
      </c>
      <c r="V8" t="n">
        <v>96.189</v>
      </c>
      <c r="W8" t="n">
        <v>89.474</v>
      </c>
      <c r="X8" t="n">
        <v>103.978</v>
      </c>
      <c r="Y8" t="n">
        <v>126.207</v>
      </c>
      <c r="Z8" t="n">
        <v>199.284</v>
      </c>
      <c r="AA8" t="n">
        <v>190.435</v>
      </c>
      <c r="AB8" t="n">
        <v>174.772</v>
      </c>
      <c r="AC8" t="n">
        <v>181.11</v>
      </c>
      <c r="AD8" t="n">
        <v>172.269</v>
      </c>
      <c r="AE8" t="n">
        <v>159.552</v>
      </c>
      <c r="AF8" t="n">
        <v>185.578</v>
      </c>
    </row>
    <row r="9">
      <c r="A9" t="s">
        <v>19</v>
      </c>
      <c r="B9" t="s">
        <v>288</v>
      </c>
      <c r="C9" t="s">
        <v>209</v>
      </c>
      <c r="D9" t="s">
        <v>289</v>
      </c>
      <c r="E9" t="s">
        <v>210</v>
      </c>
      <c r="F9" t="n">
        <v>2482.965</v>
      </c>
      <c r="G9" t="n">
        <v>2755.698</v>
      </c>
      <c r="H9" t="n">
        <v>2807.502</v>
      </c>
      <c r="I9" t="n">
        <v>2988.836</v>
      </c>
      <c r="J9" t="n">
        <v>3171.562</v>
      </c>
      <c r="K9" t="n">
        <v>3348.564</v>
      </c>
      <c r="L9" t="n">
        <v>3615.712</v>
      </c>
      <c r="M9" t="n">
        <v>3735.172</v>
      </c>
      <c r="N9" t="n">
        <v>3465.626</v>
      </c>
      <c r="O9" t="n">
        <v>3405.546</v>
      </c>
      <c r="P9" t="n">
        <v>3453.467</v>
      </c>
      <c r="Q9" t="n">
        <v>2707.44</v>
      </c>
      <c r="R9" t="n">
        <v>3025.999</v>
      </c>
      <c r="S9" t="n">
        <v>3234.085</v>
      </c>
      <c r="T9" t="n">
        <v>3054.966</v>
      </c>
      <c r="U9" t="n">
        <v>3017.608</v>
      </c>
      <c r="V9" t="n">
        <v>3082.675</v>
      </c>
      <c r="W9" t="n">
        <v>3177.711</v>
      </c>
      <c r="X9" t="n">
        <v>2512.947</v>
      </c>
      <c r="Y9" t="n">
        <v>2996.726</v>
      </c>
      <c r="Z9" t="n">
        <v>3002.171</v>
      </c>
      <c r="AA9" t="n">
        <v>3458.342</v>
      </c>
      <c r="AB9" t="n">
        <v>3264.256</v>
      </c>
      <c r="AC9" t="n">
        <v>3350.543</v>
      </c>
      <c r="AD9" t="n">
        <v>4021.774</v>
      </c>
      <c r="AE9" t="n">
        <v>4265.243</v>
      </c>
      <c r="AF9" t="n">
        <v>4168.083</v>
      </c>
    </row>
    <row r="10">
      <c r="A10" t="s">
        <v>19</v>
      </c>
      <c r="B10" t="s">
        <v>290</v>
      </c>
      <c r="C10" t="s">
        <v>209</v>
      </c>
      <c r="D10" t="s">
        <v>291</v>
      </c>
      <c r="E10" t="s">
        <v>210</v>
      </c>
      <c r="F10" t="n">
        <v>5303.805</v>
      </c>
      <c r="G10" t="n">
        <v>5692.595</v>
      </c>
      <c r="H10" t="n">
        <v>5978.923</v>
      </c>
      <c r="I10" t="n">
        <v>6232.67</v>
      </c>
      <c r="J10" t="n">
        <v>6553.265</v>
      </c>
      <c r="K10" t="n">
        <v>6853.369</v>
      </c>
      <c r="L10" t="n">
        <v>7132.223</v>
      </c>
      <c r="M10" t="n">
        <v>7424.6</v>
      </c>
      <c r="N10" t="n">
        <v>7399.63</v>
      </c>
      <c r="O10" t="n">
        <v>7179.108</v>
      </c>
      <c r="P10" t="n">
        <v>7288.051</v>
      </c>
      <c r="Q10" t="n">
        <v>6782.17</v>
      </c>
      <c r="R10" t="n">
        <v>6875.323</v>
      </c>
      <c r="S10" t="n">
        <v>7387.948</v>
      </c>
      <c r="T10" t="n">
        <v>7606.016</v>
      </c>
      <c r="U10" t="n">
        <v>7307.39</v>
      </c>
      <c r="V10" t="n">
        <v>7287.248</v>
      </c>
      <c r="W10" t="n">
        <v>7787.929</v>
      </c>
      <c r="X10" t="n">
        <v>7484.551</v>
      </c>
      <c r="Y10" t="n">
        <v>8011.843</v>
      </c>
      <c r="Z10" t="n">
        <v>8409.584</v>
      </c>
      <c r="AA10" t="n">
        <v>9821.285</v>
      </c>
      <c r="AB10" t="n">
        <v>8682.182</v>
      </c>
      <c r="AC10" t="n">
        <v>9587.764</v>
      </c>
      <c r="AD10" t="n">
        <v>11554.103</v>
      </c>
      <c r="AE10" t="n">
        <v>10280.924</v>
      </c>
      <c r="AF10" t="n">
        <v>10330.201</v>
      </c>
    </row>
    <row r="11">
      <c r="A11" t="s">
        <v>19</v>
      </c>
      <c r="B11" t="s">
        <v>292</v>
      </c>
      <c r="C11" t="s">
        <v>209</v>
      </c>
      <c r="D11" t="s">
        <v>293</v>
      </c>
      <c r="E11" t="s">
        <v>210</v>
      </c>
      <c r="F11" t="n">
        <v>2820.84</v>
      </c>
      <c r="G11" t="n">
        <v>2936.897</v>
      </c>
      <c r="H11" t="n">
        <v>3171.421</v>
      </c>
      <c r="I11" t="n">
        <v>3243.834</v>
      </c>
      <c r="J11" t="n">
        <v>3381.703</v>
      </c>
      <c r="K11" t="n">
        <v>3504.805</v>
      </c>
      <c r="L11" t="n">
        <v>3516.511</v>
      </c>
      <c r="M11" t="n">
        <v>3689.428</v>
      </c>
      <c r="N11" t="n">
        <v>3934.004</v>
      </c>
      <c r="O11" t="n">
        <v>3773.562</v>
      </c>
      <c r="P11" t="n">
        <v>3834.584</v>
      </c>
      <c r="Q11" t="n">
        <v>4074.73</v>
      </c>
      <c r="R11" t="n">
        <v>3849.324</v>
      </c>
      <c r="S11" t="n">
        <v>4153.863</v>
      </c>
      <c r="T11" t="n">
        <v>4551.05</v>
      </c>
      <c r="U11" t="n">
        <v>4289.782</v>
      </c>
      <c r="V11" t="n">
        <v>4204.573</v>
      </c>
      <c r="W11" t="n">
        <v>4610.218</v>
      </c>
      <c r="X11" t="n">
        <v>4971.604</v>
      </c>
      <c r="Y11" t="n">
        <v>5015.117</v>
      </c>
      <c r="Z11" t="n">
        <v>5407.413</v>
      </c>
      <c r="AA11" t="n">
        <v>6362.943</v>
      </c>
      <c r="AB11" t="n">
        <v>5417.926</v>
      </c>
      <c r="AC11" t="n">
        <v>6237.221</v>
      </c>
      <c r="AD11" t="n">
        <v>7532.329</v>
      </c>
      <c r="AE11" t="n">
        <v>6015.681</v>
      </c>
      <c r="AF11" t="n">
        <v>6162.118</v>
      </c>
    </row>
    <row r="12">
      <c r="A12" t="s">
        <v>19</v>
      </c>
      <c r="B12" t="s">
        <v>294</v>
      </c>
      <c r="C12" t="s">
        <v>209</v>
      </c>
      <c r="D12" t="s">
        <v>295</v>
      </c>
      <c r="E12" t="s">
        <v>210</v>
      </c>
      <c r="F12" t="n">
        <v>703.369</v>
      </c>
      <c r="G12" t="n">
        <v>722.957</v>
      </c>
      <c r="H12" t="n">
        <v>693.834</v>
      </c>
      <c r="I12" t="n">
        <v>750.212</v>
      </c>
      <c r="J12" t="n">
        <v>909.07</v>
      </c>
      <c r="K12" t="n">
        <v>946.695</v>
      </c>
      <c r="L12" t="n">
        <v>934.522</v>
      </c>
      <c r="M12" t="n">
        <v>900.885</v>
      </c>
      <c r="N12" t="n">
        <v>917.124</v>
      </c>
      <c r="O12" t="n">
        <v>935.918</v>
      </c>
      <c r="P12" t="n">
        <v>963.562</v>
      </c>
      <c r="Q12" t="n">
        <v>1025.702</v>
      </c>
      <c r="R12" t="n">
        <v>1128.812</v>
      </c>
      <c r="S12" t="n">
        <v>1050.776</v>
      </c>
      <c r="T12" t="n">
        <v>989.078</v>
      </c>
      <c r="U12" t="n">
        <v>974.196</v>
      </c>
      <c r="V12" t="n">
        <v>1154.269</v>
      </c>
      <c r="W12" t="n">
        <v>1149.326</v>
      </c>
      <c r="X12" t="n">
        <v>1065.541</v>
      </c>
      <c r="Y12" t="n">
        <v>1131.257</v>
      </c>
      <c r="Z12" t="n">
        <v>1332.248</v>
      </c>
      <c r="AA12" t="n">
        <v>1390.363</v>
      </c>
      <c r="AB12" t="n">
        <v>1135.554</v>
      </c>
      <c r="AC12" t="n">
        <v>1451.655</v>
      </c>
      <c r="AD12" t="n">
        <v>1517.826</v>
      </c>
      <c r="AE12" t="n">
        <v>1302.393</v>
      </c>
      <c r="AF12" t="n">
        <v>1350.08</v>
      </c>
    </row>
    <row r="13">
      <c r="A13" t="s">
        <v>19</v>
      </c>
      <c r="B13" t="s">
        <v>296</v>
      </c>
      <c r="C13" t="s">
        <v>209</v>
      </c>
      <c r="D13" t="s">
        <v>297</v>
      </c>
      <c r="E13" t="s">
        <v>210</v>
      </c>
      <c r="F13" t="n">
        <v>943.656</v>
      </c>
      <c r="G13" t="n">
        <v>931.75</v>
      </c>
      <c r="H13" t="n">
        <v>998.019</v>
      </c>
      <c r="I13" t="n">
        <v>972.873</v>
      </c>
      <c r="J13" t="n">
        <v>1082.182</v>
      </c>
      <c r="K13" t="n">
        <v>1105.71</v>
      </c>
      <c r="L13" t="n">
        <v>1130.142</v>
      </c>
      <c r="M13" t="n">
        <v>1104.401</v>
      </c>
      <c r="N13" t="n">
        <v>1046.138</v>
      </c>
      <c r="O13" t="n">
        <v>1081.63</v>
      </c>
      <c r="P13" t="n">
        <v>1165.826</v>
      </c>
      <c r="Q13" t="n">
        <v>1239.077</v>
      </c>
      <c r="R13" t="n">
        <v>1384.006</v>
      </c>
      <c r="S13" t="n">
        <v>1353.652</v>
      </c>
      <c r="T13" t="n">
        <v>1348.322</v>
      </c>
      <c r="U13" t="n">
        <v>1276.787</v>
      </c>
      <c r="V13" t="n">
        <v>1334.624</v>
      </c>
      <c r="W13" t="n">
        <v>1351.334</v>
      </c>
      <c r="X13" t="n">
        <v>1267.975</v>
      </c>
      <c r="Y13" t="n">
        <v>1249.173</v>
      </c>
      <c r="Z13" t="n">
        <v>1421.741</v>
      </c>
      <c r="AA13" t="n">
        <v>1529.954</v>
      </c>
      <c r="AB13" t="n">
        <v>1596.064</v>
      </c>
      <c r="AC13" t="n">
        <v>1662.335</v>
      </c>
      <c r="AD13" t="n">
        <v>1669.609</v>
      </c>
      <c r="AE13" t="n">
        <v>1524.096</v>
      </c>
      <c r="AF13" t="n">
        <v>1631.231</v>
      </c>
    </row>
    <row r="14">
      <c r="A14" t="s">
        <v>19</v>
      </c>
      <c r="B14" t="s">
        <v>298</v>
      </c>
      <c r="C14" t="s">
        <v>209</v>
      </c>
      <c r="D14" t="s">
        <v>299</v>
      </c>
      <c r="E14" t="s">
        <v>210</v>
      </c>
      <c r="F14" t="n">
        <v>4642.786</v>
      </c>
      <c r="G14" t="n">
        <v>4540.096</v>
      </c>
      <c r="H14" t="n">
        <v>4596.768</v>
      </c>
      <c r="I14" t="n">
        <v>4641.704</v>
      </c>
      <c r="J14" t="n">
        <v>5035.988</v>
      </c>
      <c r="K14" t="n">
        <v>5593.266</v>
      </c>
      <c r="L14" t="n">
        <v>6185.648</v>
      </c>
      <c r="M14" t="n">
        <v>5935.573</v>
      </c>
      <c r="N14" t="n">
        <v>5644.847</v>
      </c>
      <c r="O14" t="n">
        <v>5804.187</v>
      </c>
      <c r="P14" t="n">
        <v>6186.838</v>
      </c>
      <c r="Q14" t="n">
        <v>6422.801</v>
      </c>
      <c r="R14" t="n">
        <v>6933.998</v>
      </c>
      <c r="S14" t="n">
        <v>6505.333</v>
      </c>
      <c r="T14" t="n">
        <v>6015.734</v>
      </c>
      <c r="U14" t="n">
        <v>5857.168</v>
      </c>
      <c r="V14" t="n">
        <v>6185.698</v>
      </c>
      <c r="W14" t="n">
        <v>6832.31</v>
      </c>
      <c r="X14" t="n">
        <v>6792.593</v>
      </c>
      <c r="Y14" t="n">
        <v>6863.083</v>
      </c>
      <c r="Z14" t="n">
        <v>6913.112</v>
      </c>
      <c r="AA14" t="n">
        <v>6935.173</v>
      </c>
      <c r="AB14" t="n">
        <v>6834.595</v>
      </c>
      <c r="AC14" t="n">
        <v>7540.107</v>
      </c>
      <c r="AD14" t="n">
        <v>7636.622</v>
      </c>
      <c r="AE14" t="n">
        <v>7877.434</v>
      </c>
      <c r="AF14" t="n">
        <v>8358.434</v>
      </c>
    </row>
    <row r="15">
      <c r="A15" t="s">
        <v>19</v>
      </c>
      <c r="B15" t="s">
        <v>300</v>
      </c>
      <c r="C15" t="s">
        <v>209</v>
      </c>
      <c r="D15" t="s">
        <v>301</v>
      </c>
      <c r="E15" t="s">
        <v>210</v>
      </c>
      <c r="F15" t="n">
        <v>6523.653</v>
      </c>
      <c r="G15" t="n">
        <v>6051.315</v>
      </c>
      <c r="H15" t="n">
        <v>5772.151</v>
      </c>
      <c r="I15" t="n">
        <v>5917.618</v>
      </c>
      <c r="J15" t="n">
        <v>6449.582</v>
      </c>
      <c r="K15" t="n">
        <v>7079.873</v>
      </c>
      <c r="L15" t="n">
        <v>7806.229</v>
      </c>
      <c r="M15" t="n">
        <v>7526.359</v>
      </c>
      <c r="N15" t="n">
        <v>7073.354</v>
      </c>
      <c r="O15" t="n">
        <v>7278.118</v>
      </c>
      <c r="P15" t="n">
        <v>7764.683</v>
      </c>
      <c r="Q15" t="n">
        <v>8027.799</v>
      </c>
      <c r="R15" t="n">
        <v>8700.794</v>
      </c>
      <c r="S15" t="n">
        <v>8400.631</v>
      </c>
      <c r="T15" t="n">
        <v>7764.859</v>
      </c>
      <c r="U15" t="n">
        <v>7530.644</v>
      </c>
      <c r="V15" t="n">
        <v>8253.763</v>
      </c>
      <c r="W15" t="n">
        <v>9039.643</v>
      </c>
      <c r="X15" t="n">
        <v>9068.139</v>
      </c>
      <c r="Y15" t="n">
        <v>8960.699</v>
      </c>
      <c r="Z15" t="n">
        <v>9374.634</v>
      </c>
      <c r="AA15" t="n">
        <v>10095.844</v>
      </c>
      <c r="AB15" t="n">
        <v>9607.826</v>
      </c>
      <c r="AC15" t="n">
        <v>10851.84</v>
      </c>
      <c r="AD15" t="n">
        <v>10486.969</v>
      </c>
      <c r="AE15" t="n">
        <v>10411.719</v>
      </c>
      <c r="AF15" t="n">
        <v>10927.762</v>
      </c>
    </row>
    <row r="16">
      <c r="A16" t="s">
        <v>19</v>
      </c>
      <c r="B16" t="s">
        <v>302</v>
      </c>
      <c r="C16" t="s">
        <v>209</v>
      </c>
      <c r="D16" t="s">
        <v>303</v>
      </c>
      <c r="E16" t="s">
        <v>210</v>
      </c>
      <c r="F16" t="n">
        <v>1880.867</v>
      </c>
      <c r="G16" t="n">
        <v>1511.219</v>
      </c>
      <c r="H16" t="n">
        <v>1175.383</v>
      </c>
      <c r="I16" t="n">
        <v>1275.914</v>
      </c>
      <c r="J16" t="n">
        <v>1413.594</v>
      </c>
      <c r="K16" t="n">
        <v>1486.607</v>
      </c>
      <c r="L16" t="n">
        <v>1620.581</v>
      </c>
      <c r="M16" t="n">
        <v>1590.786</v>
      </c>
      <c r="N16" t="n">
        <v>1428.507</v>
      </c>
      <c r="O16" t="n">
        <v>1473.931</v>
      </c>
      <c r="P16" t="n">
        <v>1577.845</v>
      </c>
      <c r="Q16" t="n">
        <v>1604.998</v>
      </c>
      <c r="R16" t="n">
        <v>1766.796</v>
      </c>
      <c r="S16" t="n">
        <v>1895.298</v>
      </c>
      <c r="T16" t="n">
        <v>1749.125</v>
      </c>
      <c r="U16" t="n">
        <v>1673.476</v>
      </c>
      <c r="V16" t="n">
        <v>2068.065</v>
      </c>
      <c r="W16" t="n">
        <v>2207.333</v>
      </c>
      <c r="X16" t="n">
        <v>2275.546</v>
      </c>
      <c r="Y16" t="n">
        <v>2097.616</v>
      </c>
      <c r="Z16" t="n">
        <v>2461.522</v>
      </c>
      <c r="AA16" t="n">
        <v>3160.671</v>
      </c>
      <c r="AB16" t="n">
        <v>2773.231</v>
      </c>
      <c r="AC16" t="n">
        <v>3311.733</v>
      </c>
      <c r="AD16" t="n">
        <v>2850.347</v>
      </c>
      <c r="AE16" t="n">
        <v>2534.285</v>
      </c>
      <c r="AF16" t="n">
        <v>2569.328</v>
      </c>
    </row>
    <row r="17">
      <c r="A17" t="s">
        <v>19</v>
      </c>
      <c r="B17" t="s">
        <v>304</v>
      </c>
      <c r="C17" t="s">
        <v>209</v>
      </c>
      <c r="D17" t="s">
        <v>305</v>
      </c>
      <c r="E17" t="s">
        <v>210</v>
      </c>
      <c r="F17" t="n">
        <v>2490.33</v>
      </c>
      <c r="G17" t="n">
        <v>2546.905</v>
      </c>
      <c r="H17" t="n">
        <v>2675.168</v>
      </c>
      <c r="I17" t="n">
        <v>2821.609</v>
      </c>
      <c r="J17" t="n">
        <v>3068.805</v>
      </c>
      <c r="K17" t="n">
        <v>3292.169</v>
      </c>
      <c r="L17" t="n">
        <v>3396.915</v>
      </c>
      <c r="M17" t="n">
        <v>3433.633</v>
      </c>
      <c r="N17" t="n">
        <v>3499.282</v>
      </c>
      <c r="O17" t="n">
        <v>3526.973</v>
      </c>
      <c r="P17" t="n">
        <v>3569.581</v>
      </c>
      <c r="Q17" t="n">
        <v>3925.929</v>
      </c>
      <c r="R17" t="n">
        <v>4337.358</v>
      </c>
      <c r="S17" t="n">
        <v>4564.511</v>
      </c>
      <c r="T17" t="n">
        <v>4335.872</v>
      </c>
      <c r="U17" t="n">
        <v>4371.888</v>
      </c>
      <c r="V17" t="n">
        <v>4730.838</v>
      </c>
      <c r="W17" t="n">
        <v>4940.442</v>
      </c>
      <c r="X17" t="n">
        <v>4721.321</v>
      </c>
      <c r="Y17" t="n">
        <v>5103.555</v>
      </c>
      <c r="Z17" t="n">
        <v>5033.757</v>
      </c>
      <c r="AA17" t="n">
        <v>5244.366</v>
      </c>
      <c r="AB17" t="n">
        <v>6774.488</v>
      </c>
      <c r="AC17" t="n">
        <v>6637.327</v>
      </c>
      <c r="AD17" t="n">
        <v>7025.766</v>
      </c>
      <c r="AE17" t="n">
        <v>6735.522</v>
      </c>
      <c r="AF17" t="n">
        <v>6789.372</v>
      </c>
    </row>
    <row r="18">
      <c r="A18" t="s">
        <v>19</v>
      </c>
      <c r="B18" t="s">
        <v>306</v>
      </c>
      <c r="C18" t="s">
        <v>209</v>
      </c>
      <c r="D18" t="s">
        <v>307</v>
      </c>
      <c r="E18" t="s">
        <v>210</v>
      </c>
      <c r="F18" t="n">
        <v>7293.307</v>
      </c>
      <c r="G18" t="n">
        <v>7971.842</v>
      </c>
      <c r="H18" t="n">
        <v>8360.935</v>
      </c>
      <c r="I18" t="n">
        <v>9395.201</v>
      </c>
      <c r="J18" t="n">
        <v>10511.7</v>
      </c>
      <c r="K18" t="n">
        <v>10849.088</v>
      </c>
      <c r="L18" t="n">
        <v>11853.045</v>
      </c>
      <c r="M18" t="n">
        <v>12336.991</v>
      </c>
      <c r="N18" t="n">
        <v>12941.639</v>
      </c>
      <c r="O18" t="n">
        <v>11761.557</v>
      </c>
      <c r="P18" t="n">
        <v>11451.315</v>
      </c>
      <c r="Q18" t="n">
        <v>12672.468</v>
      </c>
      <c r="R18" t="n">
        <v>13148.984</v>
      </c>
      <c r="S18" t="n">
        <v>14055.868</v>
      </c>
      <c r="T18" t="n">
        <v>14016.088</v>
      </c>
      <c r="U18" t="n">
        <v>14931.211</v>
      </c>
      <c r="V18" t="n">
        <v>16221.735</v>
      </c>
      <c r="W18" t="n">
        <v>17947.381</v>
      </c>
      <c r="X18" t="n">
        <v>17805.022</v>
      </c>
      <c r="Y18" t="n">
        <v>20118.507</v>
      </c>
      <c r="Z18" t="n">
        <v>21492.185</v>
      </c>
      <c r="AA18" t="n">
        <v>23182.263</v>
      </c>
      <c r="AB18" t="n">
        <v>29342.244</v>
      </c>
      <c r="AC18" t="n">
        <v>31060.436</v>
      </c>
      <c r="AD18" t="n">
        <v>32925.656</v>
      </c>
      <c r="AE18" t="n">
        <v>30182.299</v>
      </c>
      <c r="AF18" t="n">
        <v>29660.936</v>
      </c>
    </row>
    <row r="19">
      <c r="A19" t="s">
        <v>19</v>
      </c>
      <c r="B19" t="s">
        <v>308</v>
      </c>
      <c r="C19" t="s">
        <v>209</v>
      </c>
      <c r="D19" t="s">
        <v>309</v>
      </c>
      <c r="E19" t="s">
        <v>210</v>
      </c>
      <c r="F19" t="n">
        <v>714.416</v>
      </c>
      <c r="G19" t="n">
        <v>689.844</v>
      </c>
      <c r="H19" t="n">
        <v>674.536</v>
      </c>
      <c r="I19" t="n">
        <v>701.245</v>
      </c>
      <c r="J19" t="n">
        <v>756.324</v>
      </c>
      <c r="K19" t="n">
        <v>817.264</v>
      </c>
      <c r="L19" t="n">
        <v>916.907</v>
      </c>
      <c r="M19" t="n">
        <v>898.084</v>
      </c>
      <c r="N19" t="n">
        <v>881.598</v>
      </c>
      <c r="O19" t="n">
        <v>922.841</v>
      </c>
      <c r="P19" t="n">
        <v>1012.255</v>
      </c>
      <c r="Q19" t="n">
        <v>1101.506</v>
      </c>
      <c r="R19" t="n">
        <v>1176.312</v>
      </c>
      <c r="S19" t="n">
        <v>1255.171</v>
      </c>
      <c r="T19" t="n">
        <v>1316</v>
      </c>
      <c r="U19" t="n">
        <v>1315.533</v>
      </c>
      <c r="V19" t="n">
        <v>1503.879</v>
      </c>
      <c r="W19" t="n">
        <v>1347.645</v>
      </c>
      <c r="X19" t="n">
        <v>1210.926</v>
      </c>
      <c r="Y19" t="n">
        <v>1538.436</v>
      </c>
      <c r="Z19" t="n">
        <v>2144.144</v>
      </c>
      <c r="AA19" t="n">
        <v>2082.771</v>
      </c>
      <c r="AB19" t="n">
        <v>1395.4</v>
      </c>
      <c r="AC19" t="n">
        <v>1386.049</v>
      </c>
      <c r="AD19" t="n">
        <v>1813.942</v>
      </c>
      <c r="AE19" t="n">
        <v>1694.78</v>
      </c>
      <c r="AF19" t="n">
        <v>1659.068</v>
      </c>
    </row>
    <row r="20">
      <c r="A20" t="s">
        <v>19</v>
      </c>
      <c r="B20" t="s">
        <v>310</v>
      </c>
      <c r="C20" t="s">
        <v>209</v>
      </c>
      <c r="D20" t="s">
        <v>311</v>
      </c>
      <c r="E20" t="s">
        <v>210</v>
      </c>
      <c r="F20" t="n">
        <v>128</v>
      </c>
      <c r="G20" t="n">
        <v>117</v>
      </c>
      <c r="H20" t="n">
        <v>124</v>
      </c>
      <c r="I20" t="n">
        <v>114</v>
      </c>
      <c r="J20" t="n">
        <v>28</v>
      </c>
      <c r="K20" t="n">
        <v>27</v>
      </c>
      <c r="L20" t="n">
        <v>19</v>
      </c>
      <c r="M20" t="n">
        <v>36</v>
      </c>
      <c r="N20" t="n">
        <v>48</v>
      </c>
      <c r="O20" t="n">
        <v>49</v>
      </c>
      <c r="P20" t="n">
        <v>69</v>
      </c>
      <c r="Q20" t="n">
        <v>90</v>
      </c>
      <c r="R20" t="n">
        <v>105</v>
      </c>
      <c r="S20" t="n">
        <v>116</v>
      </c>
      <c r="T20" t="n">
        <v>130</v>
      </c>
      <c r="U20" t="n">
        <v>104</v>
      </c>
      <c r="V20" t="n">
        <v>79</v>
      </c>
      <c r="W20" t="n">
        <v>197</v>
      </c>
      <c r="X20" t="n">
        <v>199</v>
      </c>
      <c r="Y20" t="n">
        <v>228</v>
      </c>
      <c r="Z20" t="n">
        <v>185</v>
      </c>
      <c r="AA20" t="n">
        <v>189</v>
      </c>
      <c r="AB20" t="n">
        <v>206</v>
      </c>
      <c r="AC20" t="n">
        <v>172</v>
      </c>
      <c r="AD20" t="n">
        <v>227</v>
      </c>
      <c r="AE20" t="n">
        <v>252</v>
      </c>
      <c r="AF20" t="n">
        <v>241</v>
      </c>
    </row>
    <row r="21">
      <c r="A21" t="s">
        <v>19</v>
      </c>
      <c r="B21" t="s">
        <v>312</v>
      </c>
      <c r="C21" t="s">
        <v>209</v>
      </c>
      <c r="D21" t="s">
        <v>313</v>
      </c>
      <c r="E21" t="s">
        <v>210</v>
      </c>
      <c r="F21" t="n">
        <v>136</v>
      </c>
      <c r="G21" t="n">
        <v>125</v>
      </c>
      <c r="H21" t="n">
        <v>130</v>
      </c>
      <c r="I21" t="n">
        <v>122</v>
      </c>
      <c r="J21" t="n">
        <v>33</v>
      </c>
      <c r="K21" t="n">
        <v>33</v>
      </c>
      <c r="L21" t="n">
        <v>24</v>
      </c>
      <c r="M21" t="n">
        <v>41</v>
      </c>
      <c r="N21" t="n">
        <v>54</v>
      </c>
      <c r="O21" t="n">
        <v>52</v>
      </c>
      <c r="P21" t="n">
        <v>75</v>
      </c>
      <c r="Q21" t="n">
        <v>94</v>
      </c>
      <c r="R21" t="n">
        <v>113</v>
      </c>
      <c r="S21" t="n">
        <v>125</v>
      </c>
      <c r="T21" t="n">
        <v>140</v>
      </c>
      <c r="U21" t="n">
        <v>110</v>
      </c>
      <c r="V21" t="n">
        <v>90</v>
      </c>
      <c r="W21" t="n">
        <v>208</v>
      </c>
      <c r="X21" t="n">
        <v>213</v>
      </c>
      <c r="Y21" t="n">
        <v>241</v>
      </c>
      <c r="Z21" t="n">
        <v>195</v>
      </c>
      <c r="AA21" t="n">
        <v>197</v>
      </c>
      <c r="AB21" t="n">
        <v>222</v>
      </c>
      <c r="AC21" t="n">
        <v>184</v>
      </c>
      <c r="AD21" t="n">
        <v>249</v>
      </c>
      <c r="AE21" t="n">
        <v>260</v>
      </c>
      <c r="AF21" t="n">
        <v>248</v>
      </c>
    </row>
    <row r="22">
      <c r="A22" t="s">
        <v>19</v>
      </c>
      <c r="B22" t="s">
        <v>314</v>
      </c>
      <c r="C22" t="s">
        <v>209</v>
      </c>
      <c r="D22" t="s">
        <v>315</v>
      </c>
      <c r="E22" t="s">
        <v>210</v>
      </c>
      <c r="F22" t="n">
        <v>8</v>
      </c>
      <c r="G22" t="n">
        <v>8</v>
      </c>
      <c r="H22" t="n">
        <v>6</v>
      </c>
      <c r="I22" t="n">
        <v>8</v>
      </c>
      <c r="J22" t="n">
        <v>5</v>
      </c>
      <c r="K22" t="n">
        <v>6</v>
      </c>
      <c r="L22" t="n">
        <v>5</v>
      </c>
      <c r="M22" t="n">
        <v>5</v>
      </c>
      <c r="N22" t="n">
        <v>6</v>
      </c>
      <c r="O22" t="n">
        <v>3</v>
      </c>
      <c r="P22" t="n">
        <v>6</v>
      </c>
      <c r="Q22" t="n">
        <v>4</v>
      </c>
      <c r="R22" t="n">
        <v>8</v>
      </c>
      <c r="S22" t="n">
        <v>9</v>
      </c>
      <c r="T22" t="n">
        <v>10</v>
      </c>
      <c r="U22" t="n">
        <v>6</v>
      </c>
      <c r="V22" t="n">
        <v>11</v>
      </c>
      <c r="W22" t="n">
        <v>11</v>
      </c>
      <c r="X22" t="n">
        <v>14</v>
      </c>
      <c r="Y22" t="n">
        <v>13</v>
      </c>
      <c r="Z22" t="n">
        <v>10</v>
      </c>
      <c r="AA22" t="n">
        <v>8</v>
      </c>
      <c r="AB22" t="n">
        <v>16</v>
      </c>
      <c r="AC22" t="n">
        <v>12</v>
      </c>
      <c r="AD22" t="n">
        <v>22</v>
      </c>
      <c r="AE22" t="n">
        <v>8</v>
      </c>
      <c r="AF22" t="n">
        <v>7</v>
      </c>
    </row>
    <row r="23">
      <c r="A23" t="s">
        <v>19</v>
      </c>
      <c r="B23" t="s">
        <v>316</v>
      </c>
      <c r="C23" t="s">
        <v>209</v>
      </c>
      <c r="D23" t="s">
        <v>317</v>
      </c>
      <c r="E23" t="s">
        <v>210</v>
      </c>
      <c r="F23" t="n">
        <v>61</v>
      </c>
      <c r="G23" t="n">
        <v>61</v>
      </c>
      <c r="H23" t="n">
        <v>66</v>
      </c>
      <c r="I23" t="n">
        <v>63</v>
      </c>
      <c r="J23" t="n">
        <v>61</v>
      </c>
      <c r="K23" t="n">
        <v>46</v>
      </c>
      <c r="L23" t="n">
        <v>34</v>
      </c>
      <c r="M23" t="n">
        <v>26</v>
      </c>
      <c r="N23" t="n">
        <v>16</v>
      </c>
      <c r="O23" t="n">
        <v>17</v>
      </c>
      <c r="P23" t="n">
        <v>20</v>
      </c>
      <c r="Q23" t="n">
        <v>34</v>
      </c>
      <c r="R23" t="n">
        <v>47</v>
      </c>
      <c r="S23" t="n">
        <v>40</v>
      </c>
      <c r="T23" t="n">
        <v>44</v>
      </c>
      <c r="U23" t="n">
        <v>50</v>
      </c>
      <c r="V23" t="n">
        <v>38</v>
      </c>
      <c r="W23" t="n">
        <v>45</v>
      </c>
      <c r="X23" t="n">
        <v>43</v>
      </c>
      <c r="Y23" t="n">
        <v>37</v>
      </c>
      <c r="Z23" t="n">
        <v>34</v>
      </c>
      <c r="AA23" t="n">
        <v>37</v>
      </c>
      <c r="AB23" t="n">
        <v>37</v>
      </c>
      <c r="AC23" t="n">
        <v>32</v>
      </c>
      <c r="AD23" t="n">
        <v>83</v>
      </c>
      <c r="AE23" t="n">
        <v>68</v>
      </c>
      <c r="AF23" t="n">
        <v>66</v>
      </c>
    </row>
    <row r="24">
      <c r="A24" t="s">
        <v>19</v>
      </c>
      <c r="B24" t="s">
        <v>318</v>
      </c>
      <c r="C24" t="s">
        <v>209</v>
      </c>
      <c r="D24" t="s">
        <v>319</v>
      </c>
      <c r="E24" t="s">
        <v>210</v>
      </c>
      <c r="F24" t="n">
        <v>325</v>
      </c>
      <c r="G24" t="n">
        <v>334.001</v>
      </c>
      <c r="H24" t="n">
        <v>343</v>
      </c>
      <c r="I24" t="n">
        <v>418.001</v>
      </c>
      <c r="J24" t="n">
        <v>449.001</v>
      </c>
      <c r="K24" t="n">
        <v>525</v>
      </c>
      <c r="L24" t="n">
        <v>606.001</v>
      </c>
      <c r="M24" t="n">
        <v>591</v>
      </c>
      <c r="N24" t="n">
        <v>424</v>
      </c>
      <c r="O24" t="n">
        <v>178</v>
      </c>
      <c r="P24" t="n">
        <v>198</v>
      </c>
      <c r="Q24" t="n">
        <v>196</v>
      </c>
      <c r="R24" t="n">
        <v>230.001</v>
      </c>
      <c r="S24" t="n">
        <v>287</v>
      </c>
      <c r="T24" t="n">
        <v>310</v>
      </c>
      <c r="U24" t="n">
        <v>262</v>
      </c>
      <c r="V24" t="n">
        <v>984</v>
      </c>
      <c r="W24" t="n">
        <v>1260</v>
      </c>
      <c r="X24" t="n">
        <v>1213</v>
      </c>
      <c r="Y24" t="n">
        <v>1078.999</v>
      </c>
      <c r="Z24" t="n">
        <v>1356</v>
      </c>
      <c r="AA24" t="n">
        <v>1358</v>
      </c>
      <c r="AB24" t="n">
        <v>1083</v>
      </c>
      <c r="AC24" t="n">
        <v>1124</v>
      </c>
      <c r="AD24" t="n">
        <v>1258.001</v>
      </c>
      <c r="AE24" t="n">
        <v>1147</v>
      </c>
      <c r="AF24" t="n">
        <v>1299</v>
      </c>
    </row>
    <row r="25">
      <c r="A25" t="s">
        <v>19</v>
      </c>
      <c r="B25" t="s">
        <v>320</v>
      </c>
      <c r="C25" t="s">
        <v>209</v>
      </c>
      <c r="D25" t="s">
        <v>321</v>
      </c>
      <c r="E25" t="s">
        <v>210</v>
      </c>
      <c r="F25" t="n">
        <v>33.766</v>
      </c>
      <c r="G25" t="n">
        <v>36.154</v>
      </c>
      <c r="H25" t="n">
        <v>41.563</v>
      </c>
      <c r="I25" t="n">
        <v>48.371</v>
      </c>
      <c r="J25" t="n">
        <v>50.665</v>
      </c>
      <c r="K25" t="n">
        <v>62.556</v>
      </c>
      <c r="L25" t="n">
        <v>67.755</v>
      </c>
      <c r="M25" t="n">
        <v>68.829</v>
      </c>
      <c r="N25" t="n">
        <v>56.985</v>
      </c>
      <c r="O25" t="n">
        <v>25.915</v>
      </c>
      <c r="P25" t="n">
        <v>27.765</v>
      </c>
      <c r="Q25" t="n">
        <v>29.342</v>
      </c>
      <c r="R25" t="n">
        <v>33.277</v>
      </c>
      <c r="S25" t="n">
        <v>39.13</v>
      </c>
      <c r="T25" t="n">
        <v>43.455</v>
      </c>
      <c r="U25" t="n">
        <v>37.241</v>
      </c>
      <c r="V25" t="n">
        <v>106.187</v>
      </c>
      <c r="W25" t="n">
        <v>120.037</v>
      </c>
      <c r="X25" t="n">
        <v>111.974</v>
      </c>
      <c r="Y25" t="n">
        <v>112.181</v>
      </c>
      <c r="Z25" t="n">
        <v>146.106</v>
      </c>
      <c r="AA25" t="n">
        <v>132.833</v>
      </c>
      <c r="AB25" t="n">
        <v>114.426</v>
      </c>
      <c r="AC25" t="n">
        <v>120.729</v>
      </c>
      <c r="AD25" t="n">
        <v>128.133</v>
      </c>
      <c r="AE25" t="n">
        <v>120.848</v>
      </c>
      <c r="AF25" t="n">
        <v>139.401</v>
      </c>
    </row>
    <row r="26">
      <c r="A26" t="s">
        <v>19</v>
      </c>
      <c r="B26" t="s">
        <v>322</v>
      </c>
      <c r="C26" t="s">
        <v>209</v>
      </c>
      <c r="D26" t="s">
        <v>323</v>
      </c>
      <c r="E26" t="s">
        <v>210</v>
      </c>
      <c r="F26" t="n">
        <v>172.608</v>
      </c>
      <c r="G26" t="n">
        <v>176.354</v>
      </c>
      <c r="H26" t="n">
        <v>176.963</v>
      </c>
      <c r="I26" t="n">
        <v>234.363</v>
      </c>
      <c r="J26" t="n">
        <v>243.749</v>
      </c>
      <c r="K26" t="n">
        <v>292.48</v>
      </c>
      <c r="L26" t="n">
        <v>349.392</v>
      </c>
      <c r="M26" t="n">
        <v>335.09</v>
      </c>
      <c r="N26" t="n">
        <v>222.361</v>
      </c>
      <c r="O26" t="n">
        <v>85.311</v>
      </c>
      <c r="P26" t="n">
        <v>90.385</v>
      </c>
      <c r="Q26" t="n">
        <v>85.992</v>
      </c>
      <c r="R26" t="n">
        <v>99.395</v>
      </c>
      <c r="S26" t="n">
        <v>133.07</v>
      </c>
      <c r="T26" t="n">
        <v>150.71</v>
      </c>
      <c r="U26" t="n">
        <v>126.524</v>
      </c>
      <c r="V26" t="n">
        <v>599.367</v>
      </c>
      <c r="W26" t="n">
        <v>813.54</v>
      </c>
      <c r="X26" t="n">
        <v>804.836</v>
      </c>
      <c r="Y26" t="n">
        <v>681.835</v>
      </c>
      <c r="Z26" t="n">
        <v>853.29</v>
      </c>
      <c r="AA26" t="n">
        <v>861.393</v>
      </c>
      <c r="AB26" t="n">
        <v>653.036</v>
      </c>
      <c r="AC26" t="n">
        <v>682.584</v>
      </c>
      <c r="AD26" t="n">
        <v>787.009</v>
      </c>
      <c r="AE26" t="n">
        <v>704.192</v>
      </c>
      <c r="AF26" t="n">
        <v>822.101</v>
      </c>
    </row>
    <row r="27">
      <c r="A27" t="s">
        <v>19</v>
      </c>
      <c r="B27" t="s">
        <v>324</v>
      </c>
      <c r="C27" t="s">
        <v>209</v>
      </c>
      <c r="D27" t="s">
        <v>325</v>
      </c>
      <c r="E27" t="s">
        <v>210</v>
      </c>
      <c r="F27" t="n">
        <v>118.626</v>
      </c>
      <c r="G27" t="n">
        <v>121.493</v>
      </c>
      <c r="H27" t="n">
        <v>124.474</v>
      </c>
      <c r="I27" t="n">
        <v>135.267</v>
      </c>
      <c r="J27" t="n">
        <v>154.587</v>
      </c>
      <c r="K27" t="n">
        <v>169.964</v>
      </c>
      <c r="L27" t="n">
        <v>188.854</v>
      </c>
      <c r="M27" t="n">
        <v>187.081</v>
      </c>
      <c r="N27" t="n">
        <v>144.654</v>
      </c>
      <c r="O27" t="n">
        <v>66.774</v>
      </c>
      <c r="P27" t="n">
        <v>79.85</v>
      </c>
      <c r="Q27" t="n">
        <v>80.666</v>
      </c>
      <c r="R27" t="n">
        <v>97.329</v>
      </c>
      <c r="S27" t="n">
        <v>114.8</v>
      </c>
      <c r="T27" t="n">
        <v>115.835</v>
      </c>
      <c r="U27" t="n">
        <v>98.235</v>
      </c>
      <c r="V27" t="n">
        <v>278.446</v>
      </c>
      <c r="W27" t="n">
        <v>326.423</v>
      </c>
      <c r="X27" t="n">
        <v>296.19</v>
      </c>
      <c r="Y27" t="n">
        <v>284.983</v>
      </c>
      <c r="Z27" t="n">
        <v>356.604</v>
      </c>
      <c r="AA27" t="n">
        <v>363.774</v>
      </c>
      <c r="AB27" t="n">
        <v>315.538</v>
      </c>
      <c r="AC27" t="n">
        <v>320.687</v>
      </c>
      <c r="AD27" t="n">
        <v>342.859</v>
      </c>
      <c r="AE27" t="n">
        <v>321.96</v>
      </c>
      <c r="AF27" t="n">
        <v>337.498</v>
      </c>
    </row>
    <row r="28">
      <c r="A28" t="s">
        <v>19</v>
      </c>
      <c r="B28" t="s">
        <v>326</v>
      </c>
      <c r="C28" t="s">
        <v>209</v>
      </c>
      <c r="D28" t="s">
        <v>327</v>
      </c>
      <c r="E28" t="s">
        <v>210</v>
      </c>
      <c r="F28" t="n">
        <v>49</v>
      </c>
      <c r="G28" t="n">
        <v>43</v>
      </c>
      <c r="H28" t="n">
        <v>40</v>
      </c>
      <c r="I28" t="n">
        <v>65.001</v>
      </c>
      <c r="J28" t="n">
        <v>86.999</v>
      </c>
      <c r="K28" t="n">
        <v>134</v>
      </c>
      <c r="L28" t="n">
        <v>174.999</v>
      </c>
      <c r="M28" t="n">
        <v>137</v>
      </c>
      <c r="N28" t="n">
        <v>91</v>
      </c>
      <c r="O28" t="n">
        <v>85</v>
      </c>
      <c r="P28" t="n">
        <v>62.999</v>
      </c>
      <c r="Q28" t="n">
        <v>63.999</v>
      </c>
      <c r="R28" t="n">
        <v>72.999</v>
      </c>
      <c r="S28" t="n">
        <v>70.999</v>
      </c>
      <c r="T28" t="n">
        <v>53</v>
      </c>
      <c r="U28" t="n">
        <v>41.001</v>
      </c>
      <c r="V28" t="n">
        <v>77.999</v>
      </c>
      <c r="W28" t="n">
        <v>112</v>
      </c>
      <c r="X28" t="n">
        <v>105.001</v>
      </c>
      <c r="Y28" t="n">
        <v>93.001</v>
      </c>
      <c r="Z28" t="n">
        <v>106.001</v>
      </c>
      <c r="AA28" t="n">
        <v>95</v>
      </c>
      <c r="AB28" t="n">
        <v>125.001</v>
      </c>
      <c r="AC28" t="n">
        <v>118.999</v>
      </c>
      <c r="AD28" t="n">
        <v>162.001</v>
      </c>
      <c r="AE28" t="n">
        <v>160</v>
      </c>
      <c r="AF28" t="n">
        <v>159.001</v>
      </c>
    </row>
    <row r="29">
      <c r="A29" t="s">
        <v>19</v>
      </c>
      <c r="B29" t="s">
        <v>328</v>
      </c>
      <c r="C29" t="s">
        <v>209</v>
      </c>
      <c r="D29" t="s">
        <v>329</v>
      </c>
      <c r="E29" t="s">
        <v>210</v>
      </c>
      <c r="F29" t="n">
        <v>13.789</v>
      </c>
      <c r="G29" t="n">
        <v>12.424</v>
      </c>
      <c r="H29" t="n">
        <v>8.626</v>
      </c>
      <c r="I29" t="n">
        <v>15.643</v>
      </c>
      <c r="J29" t="n">
        <v>21.022</v>
      </c>
      <c r="K29" t="n">
        <v>30.728</v>
      </c>
      <c r="L29" t="n">
        <v>36.583</v>
      </c>
      <c r="M29" t="n">
        <v>36.588</v>
      </c>
      <c r="N29" t="n">
        <v>22.307</v>
      </c>
      <c r="O29" t="n">
        <v>17.567</v>
      </c>
      <c r="P29" t="n">
        <v>13.346</v>
      </c>
      <c r="Q29" t="n">
        <v>14.084</v>
      </c>
      <c r="R29" t="n">
        <v>17.967</v>
      </c>
      <c r="S29" t="n">
        <v>14.988</v>
      </c>
      <c r="T29" t="n">
        <v>10.962</v>
      </c>
      <c r="U29" t="n">
        <v>11.646</v>
      </c>
      <c r="V29" t="n">
        <v>18.271</v>
      </c>
      <c r="W29" t="n">
        <v>27.084</v>
      </c>
      <c r="X29" t="n">
        <v>21.474</v>
      </c>
      <c r="Y29" t="n">
        <v>23.054</v>
      </c>
      <c r="Z29" t="n">
        <v>33.875</v>
      </c>
      <c r="AA29" t="n">
        <v>29.006</v>
      </c>
      <c r="AB29" t="n">
        <v>38.984</v>
      </c>
      <c r="AC29" t="n">
        <v>38.295</v>
      </c>
      <c r="AD29" t="n">
        <v>57.628</v>
      </c>
      <c r="AE29" t="n">
        <v>64.273</v>
      </c>
      <c r="AF29" t="n">
        <v>82.107</v>
      </c>
    </row>
    <row r="30">
      <c r="A30" t="s">
        <v>19</v>
      </c>
      <c r="B30" t="s">
        <v>330</v>
      </c>
      <c r="C30" t="s">
        <v>209</v>
      </c>
      <c r="D30" t="s">
        <v>331</v>
      </c>
      <c r="E30" t="s">
        <v>210</v>
      </c>
      <c r="F30" t="n">
        <v>1.231</v>
      </c>
      <c r="G30" t="n">
        <v>1.262</v>
      </c>
      <c r="H30" t="n">
        <v>1.327</v>
      </c>
      <c r="I30" t="n">
        <v>1.215</v>
      </c>
      <c r="J30" t="n">
        <v>2.102</v>
      </c>
      <c r="K30" t="n">
        <v>2.31</v>
      </c>
      <c r="L30" t="n">
        <v>3.276</v>
      </c>
      <c r="M30" t="n">
        <v>1.423</v>
      </c>
      <c r="N30" t="n">
        <v>1.062</v>
      </c>
      <c r="O30" t="n">
        <v>1.7</v>
      </c>
      <c r="P30" t="n">
        <v>0.792</v>
      </c>
      <c r="Q30" t="n">
        <v>1.553</v>
      </c>
      <c r="R30" t="n">
        <v>1.695</v>
      </c>
      <c r="S30" t="n">
        <v>2.844</v>
      </c>
      <c r="T30" t="n">
        <v>1.243</v>
      </c>
      <c r="U30" t="n">
        <v>1.436</v>
      </c>
      <c r="V30" t="n">
        <v>2.016</v>
      </c>
      <c r="W30" t="n">
        <v>3.983</v>
      </c>
      <c r="X30" t="n">
        <v>3.316</v>
      </c>
      <c r="Y30" t="n">
        <v>3.144</v>
      </c>
      <c r="Z30" t="n">
        <v>4.376</v>
      </c>
      <c r="AA30" t="n">
        <v>2.661</v>
      </c>
      <c r="AB30" t="n">
        <v>5.682</v>
      </c>
      <c r="AC30" t="n">
        <v>3.64</v>
      </c>
      <c r="AD30" t="n">
        <v>3.747</v>
      </c>
      <c r="AE30" t="n">
        <v>3.712</v>
      </c>
      <c r="AF30" t="n">
        <v>4.096</v>
      </c>
    </row>
    <row r="31">
      <c r="A31" t="s">
        <v>19</v>
      </c>
      <c r="B31" t="s">
        <v>332</v>
      </c>
      <c r="C31" t="s">
        <v>209</v>
      </c>
      <c r="D31" t="s">
        <v>333</v>
      </c>
      <c r="E31" t="s">
        <v>210</v>
      </c>
      <c r="F31" t="n">
        <v>6.402</v>
      </c>
      <c r="G31" t="n">
        <v>4.271</v>
      </c>
      <c r="H31" t="n">
        <v>4.739</v>
      </c>
      <c r="I31" t="n">
        <v>8.505</v>
      </c>
      <c r="J31" t="n">
        <v>10.996</v>
      </c>
      <c r="K31" t="n">
        <v>15.248</v>
      </c>
      <c r="L31" t="n">
        <v>15.835</v>
      </c>
      <c r="M31" t="n">
        <v>14.838</v>
      </c>
      <c r="N31" t="n">
        <v>11.862</v>
      </c>
      <c r="O31" t="n">
        <v>11.333</v>
      </c>
      <c r="P31" t="n">
        <v>7.691</v>
      </c>
      <c r="Q31" t="n">
        <v>5.903</v>
      </c>
      <c r="R31" t="n">
        <v>5.876</v>
      </c>
      <c r="S31" t="n">
        <v>3.938</v>
      </c>
      <c r="T31" t="n">
        <v>4.407</v>
      </c>
      <c r="U31" t="n">
        <v>4.148</v>
      </c>
      <c r="V31" t="n">
        <v>5.166</v>
      </c>
      <c r="W31" t="n">
        <v>10.993</v>
      </c>
      <c r="X31" t="n">
        <v>6.947</v>
      </c>
      <c r="Y31" t="n">
        <v>7.204</v>
      </c>
      <c r="Z31" t="n">
        <v>10.211</v>
      </c>
      <c r="AA31" t="n">
        <v>10.245</v>
      </c>
      <c r="AB31" t="n">
        <v>8.523</v>
      </c>
      <c r="AC31" t="n">
        <v>8.07</v>
      </c>
      <c r="AD31" t="n">
        <v>15.879</v>
      </c>
      <c r="AE31" t="n">
        <v>10.94</v>
      </c>
      <c r="AF31" t="n">
        <v>13.778</v>
      </c>
    </row>
    <row r="32">
      <c r="A32" t="s">
        <v>19</v>
      </c>
      <c r="B32" t="s">
        <v>334</v>
      </c>
      <c r="C32" t="s">
        <v>209</v>
      </c>
      <c r="D32" t="s">
        <v>335</v>
      </c>
      <c r="E32" t="s">
        <v>210</v>
      </c>
      <c r="F32" t="n">
        <v>23.146</v>
      </c>
      <c r="G32" t="n">
        <v>19.51</v>
      </c>
      <c r="H32" t="n">
        <v>19.431</v>
      </c>
      <c r="I32" t="n">
        <v>28.4</v>
      </c>
      <c r="J32" t="n">
        <v>35.414</v>
      </c>
      <c r="K32" t="n">
        <v>61.686</v>
      </c>
      <c r="L32" t="n">
        <v>85.179</v>
      </c>
      <c r="M32" t="n">
        <v>57.32</v>
      </c>
      <c r="N32" t="n">
        <v>36.648</v>
      </c>
      <c r="O32" t="n">
        <v>37.258</v>
      </c>
      <c r="P32" t="n">
        <v>27.937</v>
      </c>
      <c r="Q32" t="n">
        <v>27.236</v>
      </c>
      <c r="R32" t="n">
        <v>33.11</v>
      </c>
      <c r="S32" t="n">
        <v>33.257</v>
      </c>
      <c r="T32" t="n">
        <v>29.608</v>
      </c>
      <c r="U32" t="n">
        <v>18.267</v>
      </c>
      <c r="V32" t="n">
        <v>40.953</v>
      </c>
      <c r="W32" t="n">
        <v>51.778</v>
      </c>
      <c r="X32" t="n">
        <v>62.211</v>
      </c>
      <c r="Y32" t="n">
        <v>46.762</v>
      </c>
      <c r="Z32" t="n">
        <v>50.083</v>
      </c>
      <c r="AA32" t="n">
        <v>47.101</v>
      </c>
      <c r="AB32" t="n">
        <v>61.08</v>
      </c>
      <c r="AC32" t="n">
        <v>59.816</v>
      </c>
      <c r="AD32" t="n">
        <v>74.042</v>
      </c>
      <c r="AE32" t="n">
        <v>69.353</v>
      </c>
      <c r="AF32" t="n">
        <v>48.966</v>
      </c>
    </row>
    <row r="33">
      <c r="A33" t="s">
        <v>19</v>
      </c>
      <c r="B33" t="s">
        <v>336</v>
      </c>
      <c r="C33" t="s">
        <v>209</v>
      </c>
      <c r="D33" t="s">
        <v>337</v>
      </c>
      <c r="E33" t="s">
        <v>210</v>
      </c>
      <c r="F33" t="n">
        <v>4.432</v>
      </c>
      <c r="G33" t="n">
        <v>5.533</v>
      </c>
      <c r="H33" t="n">
        <v>5.877</v>
      </c>
      <c r="I33" t="n">
        <v>11.238</v>
      </c>
      <c r="J33" t="n">
        <v>17.465</v>
      </c>
      <c r="K33" t="n">
        <v>24.028</v>
      </c>
      <c r="L33" t="n">
        <v>34.126</v>
      </c>
      <c r="M33" t="n">
        <v>26.831</v>
      </c>
      <c r="N33" t="n">
        <v>19.121</v>
      </c>
      <c r="O33" t="n">
        <v>17.142</v>
      </c>
      <c r="P33" t="n">
        <v>13.233</v>
      </c>
      <c r="Q33" t="n">
        <v>15.223</v>
      </c>
      <c r="R33" t="n">
        <v>14.351</v>
      </c>
      <c r="S33" t="n">
        <v>15.972</v>
      </c>
      <c r="T33" t="n">
        <v>6.78</v>
      </c>
      <c r="U33" t="n">
        <v>5.504</v>
      </c>
      <c r="V33" t="n">
        <v>11.593</v>
      </c>
      <c r="W33" t="n">
        <v>18.162</v>
      </c>
      <c r="X33" t="n">
        <v>11.053</v>
      </c>
      <c r="Y33" t="n">
        <v>12.837</v>
      </c>
      <c r="Z33" t="n">
        <v>7.456</v>
      </c>
      <c r="AA33" t="n">
        <v>5.987</v>
      </c>
      <c r="AB33" t="n">
        <v>10.732</v>
      </c>
      <c r="AC33" t="n">
        <v>9.178</v>
      </c>
      <c r="AD33" t="n">
        <v>10.705</v>
      </c>
      <c r="AE33" t="n">
        <v>11.722</v>
      </c>
      <c r="AF33" t="n">
        <v>10.054</v>
      </c>
    </row>
    <row r="34">
      <c r="A34" t="s">
        <v>19</v>
      </c>
      <c r="B34" t="s">
        <v>338</v>
      </c>
      <c r="C34" t="s">
        <v>209</v>
      </c>
      <c r="D34" t="s">
        <v>339</v>
      </c>
      <c r="E34" t="s">
        <v>210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19</v>
      </c>
      <c r="B35" t="s">
        <v>340</v>
      </c>
      <c r="C35" t="s">
        <v>209</v>
      </c>
      <c r="D35" t="s">
        <v>341</v>
      </c>
      <c r="E35" t="s">
        <v>210</v>
      </c>
      <c r="F35" t="n">
        <v>203.001</v>
      </c>
      <c r="G35" t="n">
        <v>356</v>
      </c>
      <c r="H35" t="n">
        <v>468</v>
      </c>
      <c r="I35" t="n">
        <v>573</v>
      </c>
      <c r="J35" t="n">
        <v>735</v>
      </c>
      <c r="K35" t="n">
        <v>872</v>
      </c>
      <c r="L35" t="n">
        <v>955.999</v>
      </c>
      <c r="M35" t="n">
        <v>983</v>
      </c>
      <c r="N35" t="n">
        <v>998.999</v>
      </c>
      <c r="O35" t="n">
        <v>1466</v>
      </c>
      <c r="P35" t="n">
        <v>1351</v>
      </c>
      <c r="Q35" t="n">
        <v>1415</v>
      </c>
      <c r="R35" t="n">
        <v>1558.001</v>
      </c>
      <c r="S35" t="n">
        <v>1497.999</v>
      </c>
      <c r="T35" t="n">
        <v>1877</v>
      </c>
      <c r="U35" t="n">
        <v>1942</v>
      </c>
      <c r="V35" t="n">
        <v>2186</v>
      </c>
      <c r="W35" t="n">
        <v>2095</v>
      </c>
      <c r="X35" t="n">
        <v>2585</v>
      </c>
      <c r="Y35" t="n">
        <v>2930</v>
      </c>
      <c r="Z35" t="n">
        <v>2852.999</v>
      </c>
      <c r="AA35" t="n">
        <v>3589</v>
      </c>
      <c r="AB35" t="n">
        <v>3843</v>
      </c>
      <c r="AC35" t="n">
        <v>3829.999</v>
      </c>
      <c r="AD35" t="n">
        <v>4269.001</v>
      </c>
      <c r="AE35" t="n">
        <v>5240</v>
      </c>
      <c r="AF35" t="n">
        <v>5858</v>
      </c>
    </row>
    <row r="36">
      <c r="A36" t="s">
        <v>19</v>
      </c>
      <c r="B36" t="s">
        <v>342</v>
      </c>
      <c r="C36" t="s">
        <v>209</v>
      </c>
      <c r="D36" t="s">
        <v>343</v>
      </c>
      <c r="E36" t="s">
        <v>210</v>
      </c>
      <c r="F36" t="n">
        <v>136.139</v>
      </c>
      <c r="G36" t="n">
        <v>232.441</v>
      </c>
      <c r="H36" t="n">
        <v>298.297</v>
      </c>
      <c r="I36" t="n">
        <v>373.911</v>
      </c>
      <c r="J36" t="n">
        <v>458.596</v>
      </c>
      <c r="K36" t="n">
        <v>512.471</v>
      </c>
      <c r="L36" t="n">
        <v>536.067</v>
      </c>
      <c r="M36" t="n">
        <v>515.052</v>
      </c>
      <c r="N36" t="n">
        <v>524.56</v>
      </c>
      <c r="O36" t="n">
        <v>732.041</v>
      </c>
      <c r="P36" t="n">
        <v>663.652</v>
      </c>
      <c r="Q36" t="n">
        <v>646.348</v>
      </c>
      <c r="R36" t="n">
        <v>701.163</v>
      </c>
      <c r="S36" t="n">
        <v>629.315</v>
      </c>
      <c r="T36" t="n">
        <v>847.176</v>
      </c>
      <c r="U36" t="n">
        <v>826.528</v>
      </c>
      <c r="V36" t="n">
        <v>718.982</v>
      </c>
      <c r="W36" t="n">
        <v>867.832</v>
      </c>
      <c r="X36" t="n">
        <v>1012.398</v>
      </c>
      <c r="Y36" t="n">
        <v>1119.307</v>
      </c>
      <c r="Z36" t="n">
        <v>1005.149</v>
      </c>
      <c r="AA36" t="n">
        <v>1361.036</v>
      </c>
      <c r="AB36" t="n">
        <v>1179.939</v>
      </c>
      <c r="AC36" t="n">
        <v>1455.985</v>
      </c>
      <c r="AD36" t="n">
        <v>1417.504</v>
      </c>
      <c r="AE36" t="n">
        <v>1645.402</v>
      </c>
      <c r="AF36" t="n">
        <v>1692.284</v>
      </c>
    </row>
    <row r="37">
      <c r="A37" t="s">
        <v>19</v>
      </c>
      <c r="B37" t="s">
        <v>344</v>
      </c>
      <c r="C37" t="s">
        <v>209</v>
      </c>
      <c r="D37" t="s">
        <v>345</v>
      </c>
      <c r="E37" t="s">
        <v>210</v>
      </c>
      <c r="F37" t="n">
        <v>18.732</v>
      </c>
      <c r="G37" t="n">
        <v>36.036</v>
      </c>
      <c r="H37" t="n">
        <v>46.308</v>
      </c>
      <c r="I37" t="n">
        <v>51.011</v>
      </c>
      <c r="J37" t="n">
        <v>71.718</v>
      </c>
      <c r="K37" t="n">
        <v>92.249</v>
      </c>
      <c r="L37" t="n">
        <v>98.225</v>
      </c>
      <c r="M37" t="n">
        <v>119.869</v>
      </c>
      <c r="N37" t="n">
        <v>111.03</v>
      </c>
      <c r="O37" t="n">
        <v>165.62</v>
      </c>
      <c r="P37" t="n">
        <v>177.486</v>
      </c>
      <c r="Q37" t="n">
        <v>214.977</v>
      </c>
      <c r="R37" t="n">
        <v>242.36</v>
      </c>
      <c r="S37" t="n">
        <v>252.564</v>
      </c>
      <c r="T37" t="n">
        <v>370.293</v>
      </c>
      <c r="U37" t="n">
        <v>315.813</v>
      </c>
      <c r="V37" t="n">
        <v>668.436</v>
      </c>
      <c r="W37" t="n">
        <v>260.719</v>
      </c>
      <c r="X37" t="n">
        <v>340.022</v>
      </c>
      <c r="Y37" t="n">
        <v>362.234</v>
      </c>
      <c r="Z37" t="n">
        <v>645.498</v>
      </c>
      <c r="AA37" t="n">
        <v>445.294</v>
      </c>
      <c r="AB37" t="n">
        <v>411.101</v>
      </c>
      <c r="AC37" t="n">
        <v>244.333</v>
      </c>
      <c r="AD37" t="n">
        <v>825.625</v>
      </c>
      <c r="AE37" t="n">
        <v>933.213</v>
      </c>
      <c r="AF37" t="n">
        <v>897.296</v>
      </c>
    </row>
    <row r="38">
      <c r="A38" t="s">
        <v>19</v>
      </c>
      <c r="B38" t="s">
        <v>346</v>
      </c>
      <c r="C38" t="s">
        <v>209</v>
      </c>
      <c r="D38" t="s">
        <v>347</v>
      </c>
      <c r="E38" t="s">
        <v>210</v>
      </c>
      <c r="F38" t="n">
        <v>48.13</v>
      </c>
      <c r="G38" t="n">
        <v>87.523</v>
      </c>
      <c r="H38" t="n">
        <v>123.395</v>
      </c>
      <c r="I38" t="n">
        <v>148.078</v>
      </c>
      <c r="J38" t="n">
        <v>204.686</v>
      </c>
      <c r="K38" t="n">
        <v>267.28</v>
      </c>
      <c r="L38" t="n">
        <v>321.707</v>
      </c>
      <c r="M38" t="n">
        <v>348.079</v>
      </c>
      <c r="N38" t="n">
        <v>363.409</v>
      </c>
      <c r="O38" t="n">
        <v>568.339</v>
      </c>
      <c r="P38" t="n">
        <v>509.862</v>
      </c>
      <c r="Q38" t="n">
        <v>553.675</v>
      </c>
      <c r="R38" t="n">
        <v>614.478</v>
      </c>
      <c r="S38" t="n">
        <v>616.12</v>
      </c>
      <c r="T38" t="n">
        <v>659.531</v>
      </c>
      <c r="U38" t="n">
        <v>799.659</v>
      </c>
      <c r="V38" t="n">
        <v>798.582</v>
      </c>
      <c r="W38" t="n">
        <v>966.449</v>
      </c>
      <c r="X38" t="n">
        <v>1232.58</v>
      </c>
      <c r="Y38" t="n">
        <v>1448.459</v>
      </c>
      <c r="Z38" t="n">
        <v>1202.352</v>
      </c>
      <c r="AA38" t="n">
        <v>1782.67</v>
      </c>
      <c r="AB38" t="n">
        <v>2251.96</v>
      </c>
      <c r="AC38" t="n">
        <v>2129.681</v>
      </c>
      <c r="AD38" t="n">
        <v>2025.872</v>
      </c>
      <c r="AE38" t="n">
        <v>2661.385</v>
      </c>
      <c r="AF38" t="n">
        <v>3268.42</v>
      </c>
    </row>
    <row r="39">
      <c r="A39" t="s">
        <v>19</v>
      </c>
      <c r="B39" t="s">
        <v>348</v>
      </c>
      <c r="C39" t="s">
        <v>209</v>
      </c>
      <c r="D39" t="s">
        <v>349</v>
      </c>
      <c r="E39" t="s">
        <v>210</v>
      </c>
      <c r="F39" t="n">
        <v>38</v>
      </c>
      <c r="G39" t="n">
        <v>29</v>
      </c>
      <c r="H39" t="n">
        <v>23</v>
      </c>
      <c r="I39" t="n">
        <v>33</v>
      </c>
      <c r="J39" t="n">
        <v>42</v>
      </c>
      <c r="K39" t="n">
        <v>44</v>
      </c>
      <c r="L39" t="n">
        <v>49</v>
      </c>
      <c r="M39" t="n">
        <v>79</v>
      </c>
      <c r="N39" t="n">
        <v>111</v>
      </c>
      <c r="O39" t="n">
        <v>177</v>
      </c>
      <c r="P39" t="n">
        <v>218</v>
      </c>
      <c r="Q39" t="n">
        <v>232</v>
      </c>
      <c r="R39" t="n">
        <v>235</v>
      </c>
      <c r="S39" t="n">
        <v>287</v>
      </c>
      <c r="T39" t="n">
        <v>347</v>
      </c>
      <c r="U39" t="n">
        <v>259</v>
      </c>
      <c r="V39" t="n">
        <v>290</v>
      </c>
      <c r="W39" t="n">
        <v>296</v>
      </c>
      <c r="X39" t="n">
        <v>313</v>
      </c>
      <c r="Y39" t="n">
        <v>336</v>
      </c>
      <c r="Z39" t="n">
        <v>296</v>
      </c>
      <c r="AA39" t="n">
        <v>252</v>
      </c>
      <c r="AB39" t="n">
        <v>180</v>
      </c>
      <c r="AC39" t="n">
        <v>182</v>
      </c>
      <c r="AD39" t="n">
        <v>345</v>
      </c>
      <c r="AE39" t="n">
        <v>318</v>
      </c>
      <c r="AF39" t="n">
        <v>355</v>
      </c>
    </row>
    <row r="40">
      <c r="A40" t="s">
        <v>19</v>
      </c>
      <c r="B40" t="s">
        <v>350</v>
      </c>
      <c r="C40" t="s">
        <v>209</v>
      </c>
      <c r="D40" t="s">
        <v>351</v>
      </c>
      <c r="E40" t="s">
        <v>210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t="s">
        <v>19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19</v>
      </c>
      <c r="B42" t="s">
        <v>354</v>
      </c>
      <c r="C42" t="s">
        <v>209</v>
      </c>
      <c r="D42" t="s">
        <v>355</v>
      </c>
      <c r="E42" t="s">
        <v>210</v>
      </c>
      <c r="F42" t="n">
        <v>4996</v>
      </c>
      <c r="G42" t="n">
        <v>5262</v>
      </c>
      <c r="H42" t="n">
        <v>4940</v>
      </c>
      <c r="I42" t="n">
        <v>5121</v>
      </c>
      <c r="J42" t="n">
        <v>5742</v>
      </c>
      <c r="K42" t="n">
        <v>5899</v>
      </c>
      <c r="L42" t="n">
        <v>6189</v>
      </c>
      <c r="M42" t="n">
        <v>6537</v>
      </c>
      <c r="N42" t="n">
        <v>6264</v>
      </c>
      <c r="O42" t="n">
        <v>6650</v>
      </c>
      <c r="P42" t="n">
        <v>6295</v>
      </c>
      <c r="Q42" t="n">
        <v>6581</v>
      </c>
      <c r="R42" t="n">
        <v>6404</v>
      </c>
      <c r="S42" t="n">
        <v>7970</v>
      </c>
      <c r="T42" t="n">
        <v>8448</v>
      </c>
      <c r="U42" t="n">
        <v>9081</v>
      </c>
      <c r="V42" t="n">
        <v>8636</v>
      </c>
      <c r="W42" t="n">
        <v>8812</v>
      </c>
      <c r="X42" t="n">
        <v>8731</v>
      </c>
      <c r="Y42" t="n">
        <v>8855</v>
      </c>
      <c r="Z42" t="n">
        <v>9683</v>
      </c>
      <c r="AA42" t="n">
        <v>10288</v>
      </c>
      <c r="AB42" t="n">
        <v>11165</v>
      </c>
      <c r="AC42" t="n">
        <v>10710</v>
      </c>
      <c r="AD42" t="n">
        <v>10783</v>
      </c>
      <c r="AE42" t="n">
        <v>11145</v>
      </c>
      <c r="AF42" t="n">
        <v>12082</v>
      </c>
    </row>
    <row r="43">
      <c r="A43" t="s">
        <v>19</v>
      </c>
      <c r="B43" t="s">
        <v>356</v>
      </c>
      <c r="C43" t="s">
        <v>209</v>
      </c>
      <c r="D43" t="s">
        <v>357</v>
      </c>
      <c r="E43" t="s">
        <v>210</v>
      </c>
      <c r="F43" t="n">
        <v>4998</v>
      </c>
      <c r="G43" t="n">
        <v>5262</v>
      </c>
      <c r="H43" t="n">
        <v>4940</v>
      </c>
      <c r="I43" t="n">
        <v>5123</v>
      </c>
      <c r="J43" t="n">
        <v>5744</v>
      </c>
      <c r="K43" t="n">
        <v>5905</v>
      </c>
      <c r="L43" t="n">
        <v>6195</v>
      </c>
      <c r="M43" t="n">
        <v>6542</v>
      </c>
      <c r="N43" t="n">
        <v>6268</v>
      </c>
      <c r="O43" t="n">
        <v>6692</v>
      </c>
      <c r="P43" t="n">
        <v>6332</v>
      </c>
      <c r="Q43" t="n">
        <v>6631</v>
      </c>
      <c r="R43" t="n">
        <v>6452</v>
      </c>
      <c r="S43" t="n">
        <v>7974</v>
      </c>
      <c r="T43" t="n">
        <v>8450</v>
      </c>
      <c r="U43" t="n">
        <v>9085</v>
      </c>
      <c r="V43" t="n">
        <v>8639</v>
      </c>
      <c r="W43" t="n">
        <v>8812</v>
      </c>
      <c r="X43" t="n">
        <v>8732</v>
      </c>
      <c r="Y43" t="n">
        <v>8856</v>
      </c>
      <c r="Z43" t="n">
        <v>9686</v>
      </c>
      <c r="AA43" t="n">
        <v>10292</v>
      </c>
      <c r="AB43" t="n">
        <v>11172</v>
      </c>
      <c r="AC43" t="n">
        <v>10717</v>
      </c>
      <c r="AD43" t="n">
        <v>10787</v>
      </c>
      <c r="AE43" t="n">
        <v>11149</v>
      </c>
      <c r="AF43" t="n">
        <v>12084</v>
      </c>
    </row>
    <row r="44">
      <c r="A44" t="s">
        <v>19</v>
      </c>
      <c r="B44" t="s">
        <v>358</v>
      </c>
      <c r="C44" t="s">
        <v>209</v>
      </c>
      <c r="D44" t="s">
        <v>359</v>
      </c>
      <c r="E44" t="s">
        <v>210</v>
      </c>
      <c r="F44" t="n">
        <v>30864.002</v>
      </c>
      <c r="G44" t="n">
        <v>31867</v>
      </c>
      <c r="H44" t="n">
        <v>32237.001</v>
      </c>
      <c r="I44" t="n">
        <v>34220.001</v>
      </c>
      <c r="J44" t="n">
        <v>37509</v>
      </c>
      <c r="K44" t="n">
        <v>39543.999</v>
      </c>
      <c r="L44" t="n">
        <v>42227.999</v>
      </c>
      <c r="M44" t="n">
        <v>43078.001</v>
      </c>
      <c r="N44" t="n">
        <v>42753.999</v>
      </c>
      <c r="O44" t="n">
        <v>42422.001</v>
      </c>
      <c r="P44" t="n">
        <v>42555.998</v>
      </c>
      <c r="Q44" t="n">
        <v>44663.999</v>
      </c>
      <c r="R44" t="n">
        <v>46789.001</v>
      </c>
      <c r="S44" t="n">
        <v>49684.998</v>
      </c>
      <c r="T44" t="n">
        <v>49968.001</v>
      </c>
      <c r="U44" t="n">
        <v>50848.001</v>
      </c>
      <c r="V44" t="n">
        <v>54135.997</v>
      </c>
      <c r="W44" t="n">
        <v>57830.001</v>
      </c>
      <c r="X44" t="n">
        <v>57344.002</v>
      </c>
      <c r="Y44" t="n">
        <v>61229.999</v>
      </c>
      <c r="Z44" t="n">
        <v>65478.001</v>
      </c>
      <c r="AA44" t="n">
        <v>70941</v>
      </c>
      <c r="AB44" t="n">
        <v>77065</v>
      </c>
      <c r="AC44" t="n">
        <v>80816.998</v>
      </c>
      <c r="AD44" t="n">
        <v>86012.002</v>
      </c>
      <c r="AE44" t="n">
        <v>82386.001</v>
      </c>
      <c r="AF44" t="n">
        <v>84642.001</v>
      </c>
    </row>
    <row r="45">
      <c r="A45" t="s">
        <v>19</v>
      </c>
      <c r="B45" t="s">
        <v>360</v>
      </c>
      <c r="C45" t="s">
        <v>209</v>
      </c>
      <c r="D45" t="s">
        <v>361</v>
      </c>
      <c r="E45" t="s">
        <v>210</v>
      </c>
      <c r="F45" t="n">
        <v>30797.002</v>
      </c>
      <c r="G45" t="n">
        <v>31794</v>
      </c>
      <c r="H45" t="n">
        <v>32160.001</v>
      </c>
      <c r="I45" t="n">
        <v>34135.001</v>
      </c>
      <c r="J45" t="n">
        <v>37417</v>
      </c>
      <c r="K45" t="n">
        <v>39454.999</v>
      </c>
      <c r="L45" t="n">
        <v>42142.999</v>
      </c>
      <c r="M45" t="n">
        <v>42988.001</v>
      </c>
      <c r="N45" t="n">
        <v>42671.999</v>
      </c>
      <c r="O45" t="n">
        <v>42333.001</v>
      </c>
      <c r="P45" t="n">
        <v>42455.998</v>
      </c>
      <c r="Q45" t="n">
        <v>44551.999</v>
      </c>
      <c r="R45" t="n">
        <v>46675.001</v>
      </c>
      <c r="S45" t="n">
        <v>49561.998</v>
      </c>
      <c r="T45" t="n">
        <v>49815.001</v>
      </c>
      <c r="U45" t="n">
        <v>50681.001</v>
      </c>
      <c r="V45" t="n">
        <v>53987.997</v>
      </c>
      <c r="W45" t="n">
        <v>57645.001</v>
      </c>
      <c r="X45" t="n">
        <v>57149.002</v>
      </c>
      <c r="Y45" t="n">
        <v>61027.999</v>
      </c>
      <c r="Z45" t="n">
        <v>65237.001</v>
      </c>
      <c r="AA45" t="n">
        <v>70692</v>
      </c>
      <c r="AB45" t="n">
        <v>76796</v>
      </c>
      <c r="AC45" t="n">
        <v>80553.998</v>
      </c>
      <c r="AD45" t="n">
        <v>85772.002</v>
      </c>
      <c r="AE45" t="n">
        <v>82107.001</v>
      </c>
      <c r="AF45" t="n">
        <v>84249.001</v>
      </c>
    </row>
    <row r="46">
      <c r="A46" t="s">
        <v>19</v>
      </c>
      <c r="B46" t="s">
        <v>362</v>
      </c>
      <c r="C46" t="s">
        <v>209</v>
      </c>
      <c r="D46" t="s">
        <v>363</v>
      </c>
      <c r="E46" t="s">
        <v>210</v>
      </c>
      <c r="F46" t="n">
        <v>2</v>
      </c>
      <c r="G46" t="n">
        <v>0</v>
      </c>
      <c r="H46" t="n">
        <v>0</v>
      </c>
      <c r="I46" t="n">
        <v>2</v>
      </c>
      <c r="J46" t="n">
        <v>2</v>
      </c>
      <c r="K46" t="n">
        <v>6</v>
      </c>
      <c r="L46" t="n">
        <v>6</v>
      </c>
      <c r="M46" t="n">
        <v>5</v>
      </c>
      <c r="N46" t="n">
        <v>4</v>
      </c>
      <c r="O46" t="n">
        <v>42</v>
      </c>
      <c r="P46" t="n">
        <v>37</v>
      </c>
      <c r="Q46" t="n">
        <v>50</v>
      </c>
      <c r="R46" t="n">
        <v>48</v>
      </c>
      <c r="S46" t="n">
        <v>4</v>
      </c>
      <c r="T46" t="n">
        <v>2</v>
      </c>
      <c r="U46" t="n">
        <v>4</v>
      </c>
      <c r="V46" t="n">
        <v>3</v>
      </c>
      <c r="W46" t="n">
        <v>0</v>
      </c>
      <c r="X46" t="n">
        <v>1</v>
      </c>
      <c r="Y46" t="n">
        <v>1</v>
      </c>
      <c r="Z46" t="n">
        <v>3</v>
      </c>
      <c r="AA46" t="n">
        <v>4</v>
      </c>
      <c r="AB46" t="n">
        <v>7</v>
      </c>
      <c r="AC46" t="n">
        <v>7</v>
      </c>
      <c r="AD46" t="n">
        <v>4</v>
      </c>
      <c r="AE46" t="n">
        <v>4</v>
      </c>
      <c r="AF46" t="n">
        <v>2</v>
      </c>
    </row>
    <row r="47">
      <c r="A47" t="s">
        <v>19</v>
      </c>
      <c r="B47" t="s">
        <v>364</v>
      </c>
      <c r="C47" t="s">
        <v>209</v>
      </c>
      <c r="D47" t="s">
        <v>365</v>
      </c>
      <c r="E47" t="s">
        <v>210</v>
      </c>
      <c r="F47" t="n">
        <v>1318</v>
      </c>
      <c r="G47" t="n">
        <v>1328</v>
      </c>
      <c r="H47" t="n">
        <v>1309</v>
      </c>
      <c r="I47" t="n">
        <v>1403</v>
      </c>
      <c r="J47" t="n">
        <v>1321</v>
      </c>
      <c r="K47" t="n">
        <v>1333</v>
      </c>
      <c r="L47" t="n">
        <v>1334</v>
      </c>
      <c r="M47" t="n">
        <v>1156</v>
      </c>
      <c r="N47" t="n">
        <v>1263</v>
      </c>
      <c r="O47" t="n">
        <v>1247</v>
      </c>
      <c r="P47" t="n">
        <v>1280</v>
      </c>
      <c r="Q47" t="n">
        <v>1355</v>
      </c>
      <c r="R47" t="n">
        <v>1637</v>
      </c>
      <c r="S47" t="n">
        <v>1699</v>
      </c>
      <c r="T47" t="n">
        <v>1808</v>
      </c>
      <c r="U47" t="n">
        <v>1808</v>
      </c>
      <c r="V47" t="n">
        <v>1717</v>
      </c>
      <c r="W47" t="n">
        <v>1748</v>
      </c>
      <c r="X47" t="n">
        <v>1699</v>
      </c>
      <c r="Y47" t="n">
        <v>1739</v>
      </c>
      <c r="Z47" t="n">
        <v>1790</v>
      </c>
      <c r="AA47" t="n">
        <v>1839</v>
      </c>
      <c r="AB47" t="n">
        <v>1947</v>
      </c>
      <c r="AC47" t="n">
        <v>2045</v>
      </c>
      <c r="AD47" t="n">
        <v>2266</v>
      </c>
      <c r="AE47" t="n">
        <v>2333</v>
      </c>
      <c r="AF47" t="n">
        <v>2779</v>
      </c>
    </row>
    <row r="48">
      <c r="A48" t="s">
        <v>19</v>
      </c>
      <c r="B48" t="s">
        <v>366</v>
      </c>
      <c r="C48" t="s">
        <v>209</v>
      </c>
      <c r="D48" t="s">
        <v>367</v>
      </c>
      <c r="E48" t="s">
        <v>210</v>
      </c>
      <c r="F48" t="n">
        <v>5611</v>
      </c>
      <c r="G48" t="n">
        <v>5880</v>
      </c>
      <c r="H48" t="n">
        <v>5844</v>
      </c>
      <c r="I48" t="n">
        <v>6039</v>
      </c>
      <c r="J48" t="n">
        <v>5980</v>
      </c>
      <c r="K48" t="n">
        <v>6097</v>
      </c>
      <c r="L48" t="n">
        <v>6464</v>
      </c>
      <c r="M48" t="n">
        <v>6678</v>
      </c>
      <c r="N48" t="n">
        <v>6985</v>
      </c>
      <c r="O48" t="n">
        <v>7826</v>
      </c>
      <c r="P48" t="n">
        <v>7910</v>
      </c>
      <c r="Q48" t="n">
        <v>8384</v>
      </c>
      <c r="R48" t="n">
        <v>9086</v>
      </c>
      <c r="S48" t="n">
        <v>9880</v>
      </c>
      <c r="T48" t="n">
        <v>10704</v>
      </c>
      <c r="U48" t="n">
        <v>11365</v>
      </c>
      <c r="V48" t="n">
        <v>11711</v>
      </c>
      <c r="W48" t="n">
        <v>12535</v>
      </c>
      <c r="X48" t="n">
        <v>12687</v>
      </c>
      <c r="Y48" t="n">
        <v>13123</v>
      </c>
      <c r="Z48" t="n">
        <v>13542</v>
      </c>
      <c r="AA48" t="n">
        <v>14795</v>
      </c>
      <c r="AB48" t="n">
        <v>15405</v>
      </c>
      <c r="AC48" t="n">
        <v>16391</v>
      </c>
      <c r="AD48" t="n">
        <v>17194</v>
      </c>
      <c r="AE48" t="n">
        <v>18089</v>
      </c>
      <c r="AF48" t="n">
        <v>18811</v>
      </c>
    </row>
    <row r="49">
      <c r="A49" t="s">
        <v>19</v>
      </c>
      <c r="B49" t="s">
        <v>368</v>
      </c>
      <c r="C49" t="s">
        <v>209</v>
      </c>
      <c r="D49" t="s">
        <v>369</v>
      </c>
      <c r="E49" t="s">
        <v>210</v>
      </c>
      <c r="F49" t="n">
        <v>3672</v>
      </c>
      <c r="G49" t="n">
        <v>3818</v>
      </c>
      <c r="H49" t="n">
        <v>3819</v>
      </c>
      <c r="I49" t="n">
        <v>3858</v>
      </c>
      <c r="J49" t="n">
        <v>3923</v>
      </c>
      <c r="K49" t="n">
        <v>3993</v>
      </c>
      <c r="L49" t="n">
        <v>4290</v>
      </c>
      <c r="M49" t="n">
        <v>4605</v>
      </c>
      <c r="N49" t="n">
        <v>4815</v>
      </c>
      <c r="O49" t="n">
        <v>4778</v>
      </c>
      <c r="P49" t="n">
        <v>4756</v>
      </c>
      <c r="Q49" t="n">
        <v>5181</v>
      </c>
      <c r="R49" t="n">
        <v>5383</v>
      </c>
      <c r="S49" t="n">
        <v>5889</v>
      </c>
      <c r="T49" t="n">
        <v>6619</v>
      </c>
      <c r="U49" t="n">
        <v>7056</v>
      </c>
      <c r="V49" t="n">
        <v>7370</v>
      </c>
      <c r="W49" t="n">
        <v>7931</v>
      </c>
      <c r="X49" t="n">
        <v>8150</v>
      </c>
      <c r="Y49" t="n">
        <v>8345</v>
      </c>
      <c r="Z49" t="n">
        <v>8783</v>
      </c>
      <c r="AA49" t="n">
        <v>9991</v>
      </c>
      <c r="AB49" t="n">
        <v>10364</v>
      </c>
      <c r="AC49" t="n">
        <v>11044</v>
      </c>
      <c r="AD49" t="n">
        <v>11656</v>
      </c>
      <c r="AE49" t="n">
        <v>11998</v>
      </c>
      <c r="AF49" t="n">
        <v>12000</v>
      </c>
    </row>
    <row r="50">
      <c r="A50" t="s">
        <v>19</v>
      </c>
      <c r="B50" t="s">
        <v>370</v>
      </c>
      <c r="C50" t="s">
        <v>209</v>
      </c>
      <c r="D50" t="s">
        <v>371</v>
      </c>
      <c r="E50" t="s">
        <v>210</v>
      </c>
      <c r="F50" t="n">
        <v>621</v>
      </c>
      <c r="G50" t="n">
        <v>734</v>
      </c>
      <c r="H50" t="n">
        <v>716</v>
      </c>
      <c r="I50" t="n">
        <v>778</v>
      </c>
      <c r="J50" t="n">
        <v>736</v>
      </c>
      <c r="K50" t="n">
        <v>771</v>
      </c>
      <c r="L50" t="n">
        <v>840</v>
      </c>
      <c r="M50" t="n">
        <v>917</v>
      </c>
      <c r="N50" t="n">
        <v>907</v>
      </c>
      <c r="O50" t="n">
        <v>1801</v>
      </c>
      <c r="P50" t="n">
        <v>1874</v>
      </c>
      <c r="Q50" t="n">
        <v>1848</v>
      </c>
      <c r="R50" t="n">
        <v>2066</v>
      </c>
      <c r="S50" t="n">
        <v>2292</v>
      </c>
      <c r="T50" t="n">
        <v>2277</v>
      </c>
      <c r="U50" t="n">
        <v>2501</v>
      </c>
      <c r="V50" t="n">
        <v>2624</v>
      </c>
      <c r="W50" t="n">
        <v>2856</v>
      </c>
      <c r="X50" t="n">
        <v>2838</v>
      </c>
      <c r="Y50" t="n">
        <v>3039</v>
      </c>
      <c r="Z50" t="n">
        <v>2969</v>
      </c>
      <c r="AA50" t="n">
        <v>2965</v>
      </c>
      <c r="AB50" t="n">
        <v>3094</v>
      </c>
      <c r="AC50" t="n">
        <v>3302</v>
      </c>
      <c r="AD50" t="n">
        <v>3272</v>
      </c>
      <c r="AE50" t="n">
        <v>3758</v>
      </c>
      <c r="AF50" t="n">
        <v>4032</v>
      </c>
    </row>
    <row r="51">
      <c r="A51" t="s">
        <v>19</v>
      </c>
      <c r="B51" t="s">
        <v>372</v>
      </c>
      <c r="C51" t="s">
        <v>209</v>
      </c>
      <c r="D51" t="s">
        <v>373</v>
      </c>
      <c r="E51" t="s">
        <v>210</v>
      </c>
      <c r="F51" t="n">
        <v>553.605</v>
      </c>
      <c r="G51" t="n">
        <v>657.772</v>
      </c>
      <c r="H51" t="n">
        <v>641.973</v>
      </c>
      <c r="I51" t="n">
        <v>699.299</v>
      </c>
      <c r="J51" t="n">
        <v>645.833</v>
      </c>
      <c r="K51" t="n">
        <v>673.947</v>
      </c>
      <c r="L51" t="n">
        <v>739.133</v>
      </c>
      <c r="M51" t="n">
        <v>809.017</v>
      </c>
      <c r="N51" t="n">
        <v>793.129</v>
      </c>
      <c r="O51" t="n">
        <v>1658.268</v>
      </c>
      <c r="P51" t="n">
        <v>1726.356</v>
      </c>
      <c r="Q51" t="n">
        <v>1696.246</v>
      </c>
      <c r="R51" t="n">
        <v>1886.751</v>
      </c>
      <c r="S51" t="n">
        <v>2112.453</v>
      </c>
      <c r="T51" t="n">
        <v>2122.513</v>
      </c>
      <c r="U51" t="n">
        <v>2334.921</v>
      </c>
      <c r="V51" t="n">
        <v>2453.065</v>
      </c>
      <c r="W51" t="n">
        <v>2686.037</v>
      </c>
      <c r="X51" t="n">
        <v>2666.809</v>
      </c>
      <c r="Y51" t="n">
        <v>2867.341</v>
      </c>
      <c r="Z51" t="n">
        <v>2794.215</v>
      </c>
      <c r="AA51" t="n">
        <v>2771.194</v>
      </c>
      <c r="AB51" t="n">
        <v>2902.859</v>
      </c>
      <c r="AC51" t="n">
        <v>3099.486</v>
      </c>
      <c r="AD51" t="n">
        <v>3064.812</v>
      </c>
      <c r="AE51" t="n">
        <v>3556.592</v>
      </c>
      <c r="AF51" t="n">
        <v>3836.877</v>
      </c>
    </row>
    <row r="52">
      <c r="A52" t="s">
        <v>19</v>
      </c>
      <c r="B52" t="s">
        <v>374</v>
      </c>
      <c r="C52" t="s">
        <v>209</v>
      </c>
      <c r="D52" t="s">
        <v>375</v>
      </c>
      <c r="E52" t="s">
        <v>210</v>
      </c>
      <c r="F52" t="n">
        <v>67.395</v>
      </c>
      <c r="G52" t="n">
        <v>76.228</v>
      </c>
      <c r="H52" t="n">
        <v>74.027</v>
      </c>
      <c r="I52" t="n">
        <v>78.701</v>
      </c>
      <c r="J52" t="n">
        <v>90.167</v>
      </c>
      <c r="K52" t="n">
        <v>97.053</v>
      </c>
      <c r="L52" t="n">
        <v>100.867</v>
      </c>
      <c r="M52" t="n">
        <v>107.983</v>
      </c>
      <c r="N52" t="n">
        <v>113.871</v>
      </c>
      <c r="O52" t="n">
        <v>142.732</v>
      </c>
      <c r="P52" t="n">
        <v>147.644</v>
      </c>
      <c r="Q52" t="n">
        <v>151.754</v>
      </c>
      <c r="R52" t="n">
        <v>179.249</v>
      </c>
      <c r="S52" t="n">
        <v>179.547</v>
      </c>
      <c r="T52" t="n">
        <v>154.487</v>
      </c>
      <c r="U52" t="n">
        <v>166.079</v>
      </c>
      <c r="V52" t="n">
        <v>170.935</v>
      </c>
      <c r="W52" t="n">
        <v>169.963</v>
      </c>
      <c r="X52" t="n">
        <v>171.191</v>
      </c>
      <c r="Y52" t="n">
        <v>171.659</v>
      </c>
      <c r="Z52" t="n">
        <v>174.785</v>
      </c>
      <c r="AA52" t="n">
        <v>193.806</v>
      </c>
      <c r="AB52" t="n">
        <v>191.141</v>
      </c>
      <c r="AC52" t="n">
        <v>202.514</v>
      </c>
      <c r="AD52" t="n">
        <v>207.188</v>
      </c>
      <c r="AE52" t="n">
        <v>201.408</v>
      </c>
      <c r="AF52" t="n">
        <v>195.123</v>
      </c>
    </row>
    <row r="53">
      <c r="A53" t="s">
        <v>19</v>
      </c>
      <c r="B53" t="s">
        <v>376</v>
      </c>
      <c r="C53" t="s">
        <v>209</v>
      </c>
      <c r="D53" t="s">
        <v>377</v>
      </c>
      <c r="E53" t="s">
        <v>210</v>
      </c>
      <c r="F53" t="n">
        <v>158</v>
      </c>
      <c r="G53" t="n">
        <v>156</v>
      </c>
      <c r="H53" t="n">
        <v>157</v>
      </c>
      <c r="I53" t="n">
        <v>160</v>
      </c>
      <c r="J53" t="n">
        <v>156</v>
      </c>
      <c r="K53" t="n">
        <v>157</v>
      </c>
      <c r="L53" t="n">
        <v>162</v>
      </c>
      <c r="M53" t="n">
        <v>175</v>
      </c>
      <c r="N53" t="n">
        <v>176</v>
      </c>
      <c r="O53" t="n">
        <v>182</v>
      </c>
      <c r="P53" t="n">
        <v>181</v>
      </c>
      <c r="Q53" t="n">
        <v>206</v>
      </c>
      <c r="R53" t="n">
        <v>207</v>
      </c>
      <c r="S53" t="n">
        <v>214</v>
      </c>
      <c r="T53" t="n">
        <v>218</v>
      </c>
      <c r="U53" t="n">
        <v>235</v>
      </c>
      <c r="V53" t="n">
        <v>228</v>
      </c>
      <c r="W53" t="n">
        <v>247</v>
      </c>
      <c r="X53" t="n">
        <v>325</v>
      </c>
      <c r="Y53" t="n">
        <v>290</v>
      </c>
      <c r="Z53" t="n">
        <v>293</v>
      </c>
      <c r="AA53" t="n">
        <v>304</v>
      </c>
      <c r="AB53" t="n">
        <v>314</v>
      </c>
      <c r="AC53" t="n">
        <v>384</v>
      </c>
      <c r="AD53" t="n">
        <v>363</v>
      </c>
      <c r="AE53" t="n">
        <v>403</v>
      </c>
      <c r="AF53" t="n">
        <v>442</v>
      </c>
    </row>
    <row r="54">
      <c r="A54" t="s">
        <v>19</v>
      </c>
      <c r="B54" t="s">
        <v>378</v>
      </c>
      <c r="C54" t="s">
        <v>209</v>
      </c>
      <c r="D54" t="s">
        <v>379</v>
      </c>
      <c r="E54" t="s">
        <v>210</v>
      </c>
      <c r="F54" t="n">
        <v>158</v>
      </c>
      <c r="G54" t="n">
        <v>156</v>
      </c>
      <c r="H54" t="n">
        <v>157</v>
      </c>
      <c r="I54" t="n">
        <v>160</v>
      </c>
      <c r="J54" t="n">
        <v>156</v>
      </c>
      <c r="K54" t="n">
        <v>157</v>
      </c>
      <c r="L54" t="n">
        <v>162</v>
      </c>
      <c r="M54" t="n">
        <v>175</v>
      </c>
      <c r="N54" t="n">
        <v>176</v>
      </c>
      <c r="O54" t="n">
        <v>182</v>
      </c>
      <c r="P54" t="n">
        <v>181</v>
      </c>
      <c r="Q54" t="n">
        <v>206</v>
      </c>
      <c r="R54" t="n">
        <v>207</v>
      </c>
      <c r="S54" t="n">
        <v>214</v>
      </c>
      <c r="T54" t="n">
        <v>218</v>
      </c>
      <c r="U54" t="n">
        <v>235</v>
      </c>
      <c r="V54" t="n">
        <v>228</v>
      </c>
      <c r="W54" t="n">
        <v>247</v>
      </c>
      <c r="X54" t="n">
        <v>325</v>
      </c>
      <c r="Y54" t="n">
        <v>290</v>
      </c>
      <c r="Z54" t="n">
        <v>293</v>
      </c>
      <c r="AA54" t="n">
        <v>304</v>
      </c>
      <c r="AB54" t="n">
        <v>314</v>
      </c>
      <c r="AC54" t="n">
        <v>384</v>
      </c>
      <c r="AD54" t="n">
        <v>363</v>
      </c>
      <c r="AE54" t="n">
        <v>403</v>
      </c>
      <c r="AF54" t="n">
        <v>442</v>
      </c>
    </row>
    <row r="55">
      <c r="A55" t="s">
        <v>19</v>
      </c>
      <c r="B55" t="s">
        <v>380</v>
      </c>
      <c r="C55" t="s">
        <v>209</v>
      </c>
      <c r="D55" t="s">
        <v>381</v>
      </c>
      <c r="E55" t="s">
        <v>210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19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19</v>
      </c>
      <c r="B57" t="s">
        <v>384</v>
      </c>
      <c r="C57" t="s">
        <v>209</v>
      </c>
      <c r="D57" t="s">
        <v>385</v>
      </c>
      <c r="E57" t="s">
        <v>210</v>
      </c>
      <c r="F57" t="n">
        <v>36475.002</v>
      </c>
      <c r="G57" t="n">
        <v>37747</v>
      </c>
      <c r="H57" t="n">
        <v>38081.001</v>
      </c>
      <c r="I57" t="n">
        <v>40259.001</v>
      </c>
      <c r="J57" t="n">
        <v>43489</v>
      </c>
      <c r="K57" t="n">
        <v>45640.999</v>
      </c>
      <c r="L57" t="n">
        <v>48691.999</v>
      </c>
      <c r="M57" t="n">
        <v>49756.001</v>
      </c>
      <c r="N57" t="n">
        <v>49738.999</v>
      </c>
      <c r="O57" t="n">
        <v>50248.001</v>
      </c>
      <c r="P57" t="n">
        <v>50465.998</v>
      </c>
      <c r="Q57" t="n">
        <v>53047.999</v>
      </c>
      <c r="R57" t="n">
        <v>55875.001</v>
      </c>
      <c r="S57" t="n">
        <v>59564.998</v>
      </c>
      <c r="T57" t="n">
        <v>60672.001</v>
      </c>
      <c r="U57" t="n">
        <v>62213.001</v>
      </c>
      <c r="V57" t="n">
        <v>65846.997</v>
      </c>
      <c r="W57" t="n">
        <v>70365.001</v>
      </c>
      <c r="X57" t="n">
        <v>70031.002</v>
      </c>
      <c r="Y57" t="n">
        <v>74352.999</v>
      </c>
      <c r="Z57" t="n">
        <v>79020.001</v>
      </c>
      <c r="AA57" t="n">
        <v>85736</v>
      </c>
      <c r="AB57" t="n">
        <v>92470</v>
      </c>
      <c r="AC57" t="n">
        <v>97207.998</v>
      </c>
      <c r="AD57" t="n">
        <v>103206.002</v>
      </c>
      <c r="AE57" t="n">
        <v>100475.001</v>
      </c>
      <c r="AF57" t="n">
        <v>103453.001</v>
      </c>
    </row>
    <row r="58">
      <c r="A58" t="s">
        <v>19</v>
      </c>
      <c r="B58" t="s">
        <v>386</v>
      </c>
      <c r="C58" t="s">
        <v>209</v>
      </c>
      <c r="D58" t="s">
        <v>387</v>
      </c>
      <c r="E58" t="s">
        <v>210</v>
      </c>
      <c r="F58" t="n">
        <v>36475.002</v>
      </c>
      <c r="G58" t="n">
        <v>37747</v>
      </c>
      <c r="H58" t="n">
        <v>38081.001</v>
      </c>
      <c r="I58" t="n">
        <v>40259.001</v>
      </c>
      <c r="J58" t="n">
        <v>43489</v>
      </c>
      <c r="K58" t="n">
        <v>45640.999</v>
      </c>
      <c r="L58" t="n">
        <v>48691.999</v>
      </c>
      <c r="M58" t="n">
        <v>49756.001</v>
      </c>
      <c r="N58" t="n">
        <v>49738.999</v>
      </c>
      <c r="O58" t="n">
        <v>50248.001</v>
      </c>
      <c r="P58" t="n">
        <v>50465.998</v>
      </c>
      <c r="Q58" t="n">
        <v>53047.999</v>
      </c>
      <c r="R58" t="n">
        <v>55875.001</v>
      </c>
      <c r="S58" t="n">
        <v>59564.998</v>
      </c>
      <c r="T58" t="n">
        <v>60672.001</v>
      </c>
      <c r="U58" t="n">
        <v>62213.001</v>
      </c>
      <c r="V58" t="n">
        <v>65846.997</v>
      </c>
      <c r="W58" t="n">
        <v>70365.001</v>
      </c>
      <c r="X58" t="n">
        <v>70031.002</v>
      </c>
      <c r="Y58" t="n">
        <v>74352.999</v>
      </c>
      <c r="Z58" t="n">
        <v>79020.001</v>
      </c>
      <c r="AA58" t="n">
        <v>85736</v>
      </c>
      <c r="AB58" t="n">
        <v>92470</v>
      </c>
      <c r="AC58" t="n">
        <v>97207.998</v>
      </c>
      <c r="AD58" t="n">
        <v>103206.002</v>
      </c>
      <c r="AE58" t="n">
        <v>100475.001</v>
      </c>
      <c r="AF58" t="n">
        <v>103453.001</v>
      </c>
    </row>
    <row r="59">
      <c r="A59" t="s">
        <v>19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21</v>
      </c>
      <c r="B2" t="s">
        <v>197</v>
      </c>
      <c r="C2" t="s">
        <v>209</v>
      </c>
      <c r="D2" t="s">
        <v>199</v>
      </c>
      <c r="E2" t="s">
        <v>210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21</v>
      </c>
      <c r="B3" t="s">
        <v>276</v>
      </c>
      <c r="C3" t="s">
        <v>209</v>
      </c>
      <c r="D3" t="s">
        <v>277</v>
      </c>
      <c r="E3" t="s">
        <v>210</v>
      </c>
      <c r="F3" t="n">
        <v>109</v>
      </c>
      <c r="G3" t="n">
        <v>77</v>
      </c>
      <c r="H3" t="n">
        <v>70</v>
      </c>
      <c r="I3" t="n">
        <v>58</v>
      </c>
      <c r="J3" t="n">
        <v>36</v>
      </c>
      <c r="K3" t="n">
        <v>35</v>
      </c>
      <c r="L3" t="n">
        <v>67</v>
      </c>
      <c r="M3" t="n">
        <v>57</v>
      </c>
      <c r="N3" t="n">
        <v>90</v>
      </c>
      <c r="O3" t="n">
        <v>100</v>
      </c>
      <c r="P3" t="n">
        <v>103</v>
      </c>
      <c r="Q3" t="n">
        <v>138</v>
      </c>
      <c r="R3" t="n">
        <v>229</v>
      </c>
      <c r="S3" t="n">
        <v>201</v>
      </c>
      <c r="T3" t="n">
        <v>203</v>
      </c>
      <c r="U3" t="n">
        <v>207</v>
      </c>
      <c r="V3" t="n">
        <v>91</v>
      </c>
      <c r="W3" t="n">
        <v>152</v>
      </c>
      <c r="X3" t="n">
        <v>124</v>
      </c>
      <c r="Y3" t="n">
        <v>141</v>
      </c>
      <c r="Z3" t="n">
        <v>68</v>
      </c>
      <c r="AA3" t="n">
        <v>80</v>
      </c>
      <c r="AB3" t="n">
        <v>74</v>
      </c>
      <c r="AC3" t="n">
        <v>82</v>
      </c>
      <c r="AD3" t="n">
        <v>129</v>
      </c>
      <c r="AE3" t="n">
        <v>63</v>
      </c>
      <c r="AF3" t="n">
        <v>46</v>
      </c>
    </row>
    <row r="4">
      <c r="A4" t="s">
        <v>21</v>
      </c>
      <c r="B4" t="s">
        <v>278</v>
      </c>
      <c r="C4" t="s">
        <v>209</v>
      </c>
      <c r="D4" t="s">
        <v>279</v>
      </c>
      <c r="E4" t="s">
        <v>210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21</v>
      </c>
      <c r="B5" t="s">
        <v>280</v>
      </c>
      <c r="C5" t="s">
        <v>209</v>
      </c>
      <c r="D5" t="s">
        <v>281</v>
      </c>
      <c r="E5" t="s">
        <v>210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21</v>
      </c>
      <c r="B6" t="s">
        <v>282</v>
      </c>
      <c r="C6" t="s">
        <v>209</v>
      </c>
      <c r="D6" t="s">
        <v>283</v>
      </c>
      <c r="E6" t="s">
        <v>210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21</v>
      </c>
      <c r="B7" t="s">
        <v>284</v>
      </c>
      <c r="C7" t="s">
        <v>209</v>
      </c>
      <c r="D7" t="s">
        <v>285</v>
      </c>
      <c r="E7" t="s">
        <v>210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21</v>
      </c>
      <c r="B8" t="s">
        <v>286</v>
      </c>
      <c r="C8" t="s">
        <v>209</v>
      </c>
      <c r="D8" t="s">
        <v>287</v>
      </c>
      <c r="E8" t="s">
        <v>210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21</v>
      </c>
      <c r="B9" t="s">
        <v>288</v>
      </c>
      <c r="C9" t="s">
        <v>209</v>
      </c>
      <c r="D9" t="s">
        <v>289</v>
      </c>
      <c r="E9" t="s">
        <v>210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21</v>
      </c>
      <c r="B10" t="s">
        <v>290</v>
      </c>
      <c r="C10" t="s">
        <v>209</v>
      </c>
      <c r="D10" t="s">
        <v>291</v>
      </c>
      <c r="E10" t="s">
        <v>210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21</v>
      </c>
      <c r="B11" t="s">
        <v>292</v>
      </c>
      <c r="C11" t="s">
        <v>209</v>
      </c>
      <c r="D11" t="s">
        <v>293</v>
      </c>
      <c r="E11" t="s">
        <v>210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21</v>
      </c>
      <c r="B12" t="s">
        <v>294</v>
      </c>
      <c r="C12" t="s">
        <v>209</v>
      </c>
      <c r="D12" t="s">
        <v>295</v>
      </c>
      <c r="E12" t="s">
        <v>210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21</v>
      </c>
      <c r="B13" t="s">
        <v>296</v>
      </c>
      <c r="C13" t="s">
        <v>209</v>
      </c>
      <c r="D13" t="s">
        <v>297</v>
      </c>
      <c r="E13" t="s">
        <v>210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21</v>
      </c>
      <c r="B14" t="s">
        <v>298</v>
      </c>
      <c r="C14" t="s">
        <v>209</v>
      </c>
      <c r="D14" t="s">
        <v>299</v>
      </c>
      <c r="E14" t="s">
        <v>210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21</v>
      </c>
      <c r="B15" t="s">
        <v>300</v>
      </c>
      <c r="C15" t="s">
        <v>209</v>
      </c>
      <c r="D15" t="s">
        <v>301</v>
      </c>
      <c r="E15" t="s">
        <v>210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21</v>
      </c>
      <c r="B16" t="s">
        <v>302</v>
      </c>
      <c r="C16" t="s">
        <v>209</v>
      </c>
      <c r="D16" t="s">
        <v>303</v>
      </c>
      <c r="E16" t="s">
        <v>210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21</v>
      </c>
      <c r="B17" t="s">
        <v>304</v>
      </c>
      <c r="C17" t="s">
        <v>209</v>
      </c>
      <c r="D17" t="s">
        <v>305</v>
      </c>
      <c r="E17" t="s">
        <v>210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21</v>
      </c>
      <c r="B18" t="s">
        <v>306</v>
      </c>
      <c r="C18" t="s">
        <v>209</v>
      </c>
      <c r="D18" t="s">
        <v>307</v>
      </c>
      <c r="E18" t="s">
        <v>210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21</v>
      </c>
      <c r="B19" t="s">
        <v>308</v>
      </c>
      <c r="C19" t="s">
        <v>209</v>
      </c>
      <c r="D19" t="s">
        <v>309</v>
      </c>
      <c r="E19" t="s">
        <v>210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21</v>
      </c>
      <c r="B20" t="s">
        <v>310</v>
      </c>
      <c r="C20" t="s">
        <v>209</v>
      </c>
      <c r="D20" t="s">
        <v>311</v>
      </c>
      <c r="E20" t="s">
        <v>210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21</v>
      </c>
      <c r="B21" t="s">
        <v>312</v>
      </c>
      <c r="C21" t="s">
        <v>209</v>
      </c>
      <c r="D21" t="s">
        <v>313</v>
      </c>
      <c r="E21" t="s">
        <v>210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21</v>
      </c>
      <c r="B22" t="s">
        <v>314</v>
      </c>
      <c r="C22" t="s">
        <v>209</v>
      </c>
      <c r="D22" t="s">
        <v>315</v>
      </c>
      <c r="E22" t="s">
        <v>210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21</v>
      </c>
      <c r="B23" t="s">
        <v>316</v>
      </c>
      <c r="C23" t="s">
        <v>209</v>
      </c>
      <c r="D23" t="s">
        <v>317</v>
      </c>
      <c r="E23" t="s">
        <v>210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s">
        <v>21</v>
      </c>
      <c r="B24" t="s">
        <v>318</v>
      </c>
      <c r="C24" t="s">
        <v>209</v>
      </c>
      <c r="D24" t="s">
        <v>319</v>
      </c>
      <c r="E24" t="s">
        <v>210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21</v>
      </c>
      <c r="B25" t="s">
        <v>320</v>
      </c>
      <c r="C25" t="s">
        <v>209</v>
      </c>
      <c r="D25" t="s">
        <v>321</v>
      </c>
      <c r="E25" t="s">
        <v>210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21</v>
      </c>
      <c r="B26" t="s">
        <v>322</v>
      </c>
      <c r="C26" t="s">
        <v>209</v>
      </c>
      <c r="D26" t="s">
        <v>323</v>
      </c>
      <c r="E26" t="s">
        <v>210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21</v>
      </c>
      <c r="B27" t="s">
        <v>324</v>
      </c>
      <c r="C27" t="s">
        <v>209</v>
      </c>
      <c r="D27" t="s">
        <v>325</v>
      </c>
      <c r="E27" t="s">
        <v>210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21</v>
      </c>
      <c r="B28" t="s">
        <v>326</v>
      </c>
      <c r="C28" t="s">
        <v>209</v>
      </c>
      <c r="D28" t="s">
        <v>327</v>
      </c>
      <c r="E28" t="s">
        <v>210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21</v>
      </c>
      <c r="B29" t="s">
        <v>328</v>
      </c>
      <c r="C29" t="s">
        <v>209</v>
      </c>
      <c r="D29" t="s">
        <v>329</v>
      </c>
      <c r="E29" t="s">
        <v>210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21</v>
      </c>
      <c r="B30" t="s">
        <v>330</v>
      </c>
      <c r="C30" t="s">
        <v>209</v>
      </c>
      <c r="D30" t="s">
        <v>331</v>
      </c>
      <c r="E30" t="s">
        <v>210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21</v>
      </c>
      <c r="B31" t="s">
        <v>332</v>
      </c>
      <c r="C31" t="s">
        <v>209</v>
      </c>
      <c r="D31" t="s">
        <v>333</v>
      </c>
      <c r="E31" t="s">
        <v>210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21</v>
      </c>
      <c r="B32" t="s">
        <v>334</v>
      </c>
      <c r="C32" t="s">
        <v>209</v>
      </c>
      <c r="D32" t="s">
        <v>335</v>
      </c>
      <c r="E32" t="s">
        <v>210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21</v>
      </c>
      <c r="B33" t="s">
        <v>336</v>
      </c>
      <c r="C33" t="s">
        <v>209</v>
      </c>
      <c r="D33" t="s">
        <v>337</v>
      </c>
      <c r="E33" t="s">
        <v>210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21</v>
      </c>
      <c r="B34" t="s">
        <v>338</v>
      </c>
      <c r="C34" t="s">
        <v>209</v>
      </c>
      <c r="D34" t="s">
        <v>339</v>
      </c>
      <c r="E34" t="s">
        <v>210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21</v>
      </c>
      <c r="B35" t="s">
        <v>340</v>
      </c>
      <c r="C35" t="s">
        <v>209</v>
      </c>
      <c r="D35" t="s">
        <v>341</v>
      </c>
      <c r="E35" t="s">
        <v>210</v>
      </c>
      <c r="F35" t="n">
        <v>3359.999</v>
      </c>
      <c r="G35" t="n">
        <v>3561.001</v>
      </c>
      <c r="H35" t="n">
        <v>3833.999</v>
      </c>
      <c r="I35" t="n">
        <v>4689</v>
      </c>
      <c r="J35" t="n">
        <v>4776.001</v>
      </c>
      <c r="K35" t="n">
        <v>4302</v>
      </c>
      <c r="L35" t="n">
        <v>4188.999</v>
      </c>
      <c r="M35" t="n">
        <v>3516</v>
      </c>
      <c r="N35" t="n">
        <v>3206</v>
      </c>
      <c r="O35" t="n">
        <v>3542</v>
      </c>
      <c r="P35" t="n">
        <v>3524</v>
      </c>
      <c r="Q35" t="n">
        <v>3371</v>
      </c>
      <c r="R35" t="n">
        <v>3198.999</v>
      </c>
      <c r="S35" t="n">
        <v>3276</v>
      </c>
      <c r="T35" t="n">
        <v>3708</v>
      </c>
      <c r="U35" t="n">
        <v>3239</v>
      </c>
      <c r="V35" t="n">
        <v>3432</v>
      </c>
      <c r="W35" t="n">
        <v>3444</v>
      </c>
      <c r="X35" t="n">
        <v>3764.001</v>
      </c>
      <c r="Y35" t="n">
        <v>3755</v>
      </c>
      <c r="Z35" t="n">
        <v>3929</v>
      </c>
      <c r="AA35" t="n">
        <v>3941</v>
      </c>
      <c r="AB35" t="n">
        <v>2417</v>
      </c>
      <c r="AC35" t="n">
        <v>3816</v>
      </c>
      <c r="AD35" t="n">
        <v>4050</v>
      </c>
      <c r="AE35" t="n">
        <v>3933</v>
      </c>
      <c r="AF35" t="n">
        <v>4618.001</v>
      </c>
    </row>
    <row r="36">
      <c r="A36" t="s">
        <v>21</v>
      </c>
      <c r="B36" t="s">
        <v>342</v>
      </c>
      <c r="C36" t="s">
        <v>209</v>
      </c>
      <c r="D36" t="s">
        <v>343</v>
      </c>
      <c r="E36" t="s">
        <v>210</v>
      </c>
      <c r="F36" t="n">
        <v>2253.328</v>
      </c>
      <c r="G36" t="n">
        <v>2325.064</v>
      </c>
      <c r="H36" t="n">
        <v>2443.743</v>
      </c>
      <c r="I36" t="n">
        <v>3059.807</v>
      </c>
      <c r="J36" t="n">
        <v>2979.941</v>
      </c>
      <c r="K36" t="n">
        <v>2528.268</v>
      </c>
      <c r="L36" t="n">
        <v>2348.94</v>
      </c>
      <c r="M36" t="n">
        <v>1842.242</v>
      </c>
      <c r="N36" t="n">
        <v>1683.424</v>
      </c>
      <c r="O36" t="n">
        <v>1768.683</v>
      </c>
      <c r="P36" t="n">
        <v>1731.095</v>
      </c>
      <c r="Q36" t="n">
        <v>1539.816</v>
      </c>
      <c r="R36" t="n">
        <v>1439.678</v>
      </c>
      <c r="S36" t="n">
        <v>1376.259</v>
      </c>
      <c r="T36" t="n">
        <v>1673.59</v>
      </c>
      <c r="U36" t="n">
        <v>1378.54</v>
      </c>
      <c r="V36" t="n">
        <v>1128.795</v>
      </c>
      <c r="W36" t="n">
        <v>1426.641</v>
      </c>
      <c r="X36" t="n">
        <v>1474.146</v>
      </c>
      <c r="Y36" t="n">
        <v>1434.47</v>
      </c>
      <c r="Z36" t="n">
        <v>1384.238</v>
      </c>
      <c r="AA36" t="n">
        <v>1494.523</v>
      </c>
      <c r="AB36" t="n">
        <v>742.106</v>
      </c>
      <c r="AC36" t="n">
        <v>1450.663</v>
      </c>
      <c r="AD36" t="n">
        <v>1344.786</v>
      </c>
      <c r="AE36" t="n">
        <v>1234.993</v>
      </c>
      <c r="AF36" t="n">
        <v>1334.068</v>
      </c>
    </row>
    <row r="37">
      <c r="A37" t="s">
        <v>21</v>
      </c>
      <c r="B37" t="s">
        <v>344</v>
      </c>
      <c r="C37" t="s">
        <v>209</v>
      </c>
      <c r="D37" t="s">
        <v>345</v>
      </c>
      <c r="E37" t="s">
        <v>210</v>
      </c>
      <c r="F37" t="n">
        <v>310.04</v>
      </c>
      <c r="G37" t="n">
        <v>360.457</v>
      </c>
      <c r="H37" t="n">
        <v>379.37</v>
      </c>
      <c r="I37" t="n">
        <v>417.436</v>
      </c>
      <c r="J37" t="n">
        <v>466.02</v>
      </c>
      <c r="K37" t="n">
        <v>455.109</v>
      </c>
      <c r="L37" t="n">
        <v>430.403</v>
      </c>
      <c r="M37" t="n">
        <v>428.748</v>
      </c>
      <c r="N37" t="n">
        <v>356.32</v>
      </c>
      <c r="O37" t="n">
        <v>400.155</v>
      </c>
      <c r="P37" t="n">
        <v>462.962</v>
      </c>
      <c r="Q37" t="n">
        <v>512.146</v>
      </c>
      <c r="R37" t="n">
        <v>497.63</v>
      </c>
      <c r="S37" t="n">
        <v>552.337</v>
      </c>
      <c r="T37" t="n">
        <v>731.51</v>
      </c>
      <c r="U37" t="n">
        <v>526.734</v>
      </c>
      <c r="V37" t="n">
        <v>1049.439</v>
      </c>
      <c r="W37" t="n">
        <v>428.6</v>
      </c>
      <c r="X37" t="n">
        <v>495.104</v>
      </c>
      <c r="Y37" t="n">
        <v>464.229</v>
      </c>
      <c r="Z37" t="n">
        <v>888.946</v>
      </c>
      <c r="AA37" t="n">
        <v>488.967</v>
      </c>
      <c r="AB37" t="n">
        <v>258.556</v>
      </c>
      <c r="AC37" t="n">
        <v>243.44</v>
      </c>
      <c r="AD37" t="n">
        <v>783.27</v>
      </c>
      <c r="AE37" t="n">
        <v>700.444</v>
      </c>
      <c r="AF37" t="n">
        <v>707.36</v>
      </c>
    </row>
    <row r="38">
      <c r="A38" t="s">
        <v>21</v>
      </c>
      <c r="B38" t="s">
        <v>346</v>
      </c>
      <c r="C38" t="s">
        <v>209</v>
      </c>
      <c r="D38" t="s">
        <v>347</v>
      </c>
      <c r="E38" t="s">
        <v>210</v>
      </c>
      <c r="F38" t="n">
        <v>796.631</v>
      </c>
      <c r="G38" t="n">
        <v>875.48</v>
      </c>
      <c r="H38" t="n">
        <v>1010.886</v>
      </c>
      <c r="I38" t="n">
        <v>1211.757</v>
      </c>
      <c r="J38" t="n">
        <v>1330.04</v>
      </c>
      <c r="K38" t="n">
        <v>1318.623</v>
      </c>
      <c r="L38" t="n">
        <v>1409.656</v>
      </c>
      <c r="M38" t="n">
        <v>1245.01</v>
      </c>
      <c r="N38" t="n">
        <v>1166.256</v>
      </c>
      <c r="O38" t="n">
        <v>1373.162</v>
      </c>
      <c r="P38" t="n">
        <v>1329.943</v>
      </c>
      <c r="Q38" t="n">
        <v>1319.038</v>
      </c>
      <c r="R38" t="n">
        <v>1261.691</v>
      </c>
      <c r="S38" t="n">
        <v>1347.404</v>
      </c>
      <c r="T38" t="n">
        <v>1302.9</v>
      </c>
      <c r="U38" t="n">
        <v>1333.726</v>
      </c>
      <c r="V38" t="n">
        <v>1253.766</v>
      </c>
      <c r="W38" t="n">
        <v>1588.759</v>
      </c>
      <c r="X38" t="n">
        <v>1794.751</v>
      </c>
      <c r="Y38" t="n">
        <v>1856.301</v>
      </c>
      <c r="Z38" t="n">
        <v>1655.816</v>
      </c>
      <c r="AA38" t="n">
        <v>1957.51</v>
      </c>
      <c r="AB38" t="n">
        <v>1416.338</v>
      </c>
      <c r="AC38" t="n">
        <v>2121.897</v>
      </c>
      <c r="AD38" t="n">
        <v>1921.944</v>
      </c>
      <c r="AE38" t="n">
        <v>1997.563</v>
      </c>
      <c r="AF38" t="n">
        <v>2576.573</v>
      </c>
    </row>
    <row r="39">
      <c r="A39" t="s">
        <v>21</v>
      </c>
      <c r="B39" t="s">
        <v>348</v>
      </c>
      <c r="C39" t="s">
        <v>209</v>
      </c>
      <c r="D39" t="s">
        <v>349</v>
      </c>
      <c r="E39" t="s">
        <v>210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t="s">
        <v>21</v>
      </c>
      <c r="B40" t="s">
        <v>350</v>
      </c>
      <c r="C40" t="s">
        <v>209</v>
      </c>
      <c r="D40" t="s">
        <v>351</v>
      </c>
      <c r="E40" t="s">
        <v>210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t="s">
        <v>21</v>
      </c>
      <c r="B41" t="s">
        <v>352</v>
      </c>
      <c r="C41" t="s">
        <v>209</v>
      </c>
      <c r="D41" t="s">
        <v>353</v>
      </c>
      <c r="E41" t="s">
        <v>210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21</v>
      </c>
      <c r="B42" t="s">
        <v>354</v>
      </c>
      <c r="C42" t="s">
        <v>209</v>
      </c>
      <c r="D42" t="s">
        <v>355</v>
      </c>
      <c r="E42" t="s">
        <v>210</v>
      </c>
      <c r="F42" t="n">
        <v>18</v>
      </c>
      <c r="G42" t="n">
        <v>20</v>
      </c>
      <c r="H42" t="n">
        <v>23</v>
      </c>
      <c r="I42" t="n">
        <v>25</v>
      </c>
      <c r="J42" t="n">
        <v>28</v>
      </c>
      <c r="K42" t="n">
        <v>30</v>
      </c>
      <c r="L42" t="n">
        <v>34</v>
      </c>
      <c r="M42" t="n">
        <v>38</v>
      </c>
      <c r="N42" t="n">
        <v>39</v>
      </c>
      <c r="O42" t="n">
        <v>40</v>
      </c>
      <c r="P42" t="n">
        <v>44</v>
      </c>
      <c r="Q42" t="n">
        <v>49</v>
      </c>
      <c r="R42" t="n">
        <v>57</v>
      </c>
      <c r="S42" t="n">
        <v>54</v>
      </c>
      <c r="T42" t="n">
        <v>110</v>
      </c>
      <c r="U42" t="n">
        <v>45</v>
      </c>
      <c r="V42" t="n">
        <v>57</v>
      </c>
      <c r="W42" t="n">
        <v>49</v>
      </c>
      <c r="X42" t="n">
        <v>62</v>
      </c>
      <c r="Y42" t="n">
        <v>37</v>
      </c>
      <c r="Z42" t="n">
        <v>63</v>
      </c>
      <c r="AA42" t="n">
        <v>74</v>
      </c>
      <c r="AB42" t="n">
        <v>101</v>
      </c>
      <c r="AC42" t="n">
        <v>61</v>
      </c>
      <c r="AD42" t="n">
        <v>64</v>
      </c>
      <c r="AE42" t="n">
        <v>73</v>
      </c>
      <c r="AF42" t="n">
        <v>62</v>
      </c>
    </row>
    <row r="43">
      <c r="A43" t="s">
        <v>21</v>
      </c>
      <c r="B43" t="s">
        <v>356</v>
      </c>
      <c r="C43" t="s">
        <v>209</v>
      </c>
      <c r="D43" t="s">
        <v>357</v>
      </c>
      <c r="E43" t="s">
        <v>210</v>
      </c>
      <c r="F43" t="n">
        <v>18</v>
      </c>
      <c r="G43" t="n">
        <v>20</v>
      </c>
      <c r="H43" t="n">
        <v>23</v>
      </c>
      <c r="I43" t="n">
        <v>25</v>
      </c>
      <c r="J43" t="n">
        <v>28</v>
      </c>
      <c r="K43" t="n">
        <v>30</v>
      </c>
      <c r="L43" t="n">
        <v>34</v>
      </c>
      <c r="M43" t="n">
        <v>38</v>
      </c>
      <c r="N43" t="n">
        <v>39</v>
      </c>
      <c r="O43" t="n">
        <v>40</v>
      </c>
      <c r="P43" t="n">
        <v>44</v>
      </c>
      <c r="Q43" t="n">
        <v>49</v>
      </c>
      <c r="R43" t="n">
        <v>57</v>
      </c>
      <c r="S43" t="n">
        <v>54</v>
      </c>
      <c r="T43" t="n">
        <v>110</v>
      </c>
      <c r="U43" t="n">
        <v>45</v>
      </c>
      <c r="V43" t="n">
        <v>57</v>
      </c>
      <c r="W43" t="n">
        <v>49</v>
      </c>
      <c r="X43" t="n">
        <v>62</v>
      </c>
      <c r="Y43" t="n">
        <v>37</v>
      </c>
      <c r="Z43" t="n">
        <v>63</v>
      </c>
      <c r="AA43" t="n">
        <v>74</v>
      </c>
      <c r="AB43" t="n">
        <v>101</v>
      </c>
      <c r="AC43" t="n">
        <v>61</v>
      </c>
      <c r="AD43" t="n">
        <v>64</v>
      </c>
      <c r="AE43" t="n">
        <v>73</v>
      </c>
      <c r="AF43" t="n">
        <v>62</v>
      </c>
    </row>
    <row r="44">
      <c r="A44" t="s">
        <v>21</v>
      </c>
      <c r="B44" t="s">
        <v>358</v>
      </c>
      <c r="C44" t="s">
        <v>209</v>
      </c>
      <c r="D44" t="s">
        <v>359</v>
      </c>
      <c r="E44" t="s">
        <v>210</v>
      </c>
      <c r="F44" t="n">
        <v>4295.999</v>
      </c>
      <c r="G44" t="n">
        <v>4499.001</v>
      </c>
      <c r="H44" t="n">
        <v>4795.999</v>
      </c>
      <c r="I44" t="n">
        <v>5727</v>
      </c>
      <c r="J44" t="n">
        <v>5743.001</v>
      </c>
      <c r="K44" t="n">
        <v>5207</v>
      </c>
      <c r="L44" t="n">
        <v>5140.999</v>
      </c>
      <c r="M44" t="n">
        <v>4380</v>
      </c>
      <c r="N44" t="n">
        <v>4108</v>
      </c>
      <c r="O44" t="n">
        <v>4533</v>
      </c>
      <c r="P44" t="n">
        <v>4535</v>
      </c>
      <c r="Q44" t="n">
        <v>4406</v>
      </c>
      <c r="R44" t="n">
        <v>4333.999</v>
      </c>
      <c r="S44" t="n">
        <v>4375</v>
      </c>
      <c r="T44" t="n">
        <v>5209</v>
      </c>
      <c r="U44" t="n">
        <v>4312</v>
      </c>
      <c r="V44" t="n">
        <v>4426</v>
      </c>
      <c r="W44" t="n">
        <v>4487</v>
      </c>
      <c r="X44" t="n">
        <v>4824.001</v>
      </c>
      <c r="Y44" t="n">
        <v>4839</v>
      </c>
      <c r="Z44" t="n">
        <v>5091</v>
      </c>
      <c r="AA44" t="n">
        <v>5069</v>
      </c>
      <c r="AB44" t="n">
        <v>3688</v>
      </c>
      <c r="AC44" t="n">
        <v>4899</v>
      </c>
      <c r="AD44" t="n">
        <v>5210</v>
      </c>
      <c r="AE44" t="n">
        <v>5029</v>
      </c>
      <c r="AF44" t="n">
        <v>5793.001</v>
      </c>
    </row>
    <row r="45">
      <c r="A45" t="s">
        <v>21</v>
      </c>
      <c r="B45" t="s">
        <v>360</v>
      </c>
      <c r="C45" t="s">
        <v>209</v>
      </c>
      <c r="D45" t="s">
        <v>361</v>
      </c>
      <c r="E45" t="s">
        <v>210</v>
      </c>
      <c r="F45" t="n">
        <v>4295.999</v>
      </c>
      <c r="G45" t="n">
        <v>4499.001</v>
      </c>
      <c r="H45" t="n">
        <v>4795.999</v>
      </c>
      <c r="I45" t="n">
        <v>5727</v>
      </c>
      <c r="J45" t="n">
        <v>5743.001</v>
      </c>
      <c r="K45" t="n">
        <v>5207</v>
      </c>
      <c r="L45" t="n">
        <v>5140.999</v>
      </c>
      <c r="M45" t="n">
        <v>4380</v>
      </c>
      <c r="N45" t="n">
        <v>4108</v>
      </c>
      <c r="O45" t="n">
        <v>4533</v>
      </c>
      <c r="P45" t="n">
        <v>4535</v>
      </c>
      <c r="Q45" t="n">
        <v>4406</v>
      </c>
      <c r="R45" t="n">
        <v>4333.999</v>
      </c>
      <c r="S45" t="n">
        <v>4375</v>
      </c>
      <c r="T45" t="n">
        <v>5209</v>
      </c>
      <c r="U45" t="n">
        <v>4312</v>
      </c>
      <c r="V45" t="n">
        <v>4426</v>
      </c>
      <c r="W45" t="n">
        <v>4487</v>
      </c>
      <c r="X45" t="n">
        <v>4824.001</v>
      </c>
      <c r="Y45" t="n">
        <v>4839</v>
      </c>
      <c r="Z45" t="n">
        <v>5091</v>
      </c>
      <c r="AA45" t="n">
        <v>5069</v>
      </c>
      <c r="AB45" t="n">
        <v>3688</v>
      </c>
      <c r="AC45" t="n">
        <v>4899</v>
      </c>
      <c r="AD45" t="n">
        <v>5210</v>
      </c>
      <c r="AE45" t="n">
        <v>5029</v>
      </c>
      <c r="AF45" t="n">
        <v>5793.001</v>
      </c>
    </row>
    <row r="46">
      <c r="A46" t="s">
        <v>21</v>
      </c>
      <c r="B46" t="s">
        <v>362</v>
      </c>
      <c r="C46" t="s">
        <v>209</v>
      </c>
      <c r="D46" t="s">
        <v>363</v>
      </c>
      <c r="E46" t="s">
        <v>210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21</v>
      </c>
      <c r="B47" t="s">
        <v>364</v>
      </c>
      <c r="C47" t="s">
        <v>209</v>
      </c>
      <c r="D47" t="s">
        <v>365</v>
      </c>
      <c r="E47" t="s">
        <v>210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t="s">
        <v>21</v>
      </c>
      <c r="B48" t="s">
        <v>366</v>
      </c>
      <c r="C48" t="s">
        <v>209</v>
      </c>
      <c r="D48" t="s">
        <v>367</v>
      </c>
      <c r="E48" t="s">
        <v>210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t="s">
        <v>21</v>
      </c>
      <c r="B49" t="s">
        <v>368</v>
      </c>
      <c r="C49" t="s">
        <v>209</v>
      </c>
      <c r="D49" t="s">
        <v>369</v>
      </c>
      <c r="E49" t="s">
        <v>210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21</v>
      </c>
      <c r="B50" t="s">
        <v>370</v>
      </c>
      <c r="C50" t="s">
        <v>209</v>
      </c>
      <c r="D50" t="s">
        <v>371</v>
      </c>
      <c r="E50" t="s">
        <v>210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t="s">
        <v>21</v>
      </c>
      <c r="B51" t="s">
        <v>372</v>
      </c>
      <c r="C51" t="s">
        <v>209</v>
      </c>
      <c r="D51" t="s">
        <v>373</v>
      </c>
      <c r="E51" t="s">
        <v>210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21</v>
      </c>
      <c r="B52" t="s">
        <v>374</v>
      </c>
      <c r="C52" t="s">
        <v>209</v>
      </c>
      <c r="D52" t="s">
        <v>375</v>
      </c>
      <c r="E52" t="s">
        <v>210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21</v>
      </c>
      <c r="B53" t="s">
        <v>376</v>
      </c>
      <c r="C53" t="s">
        <v>209</v>
      </c>
      <c r="D53" t="s">
        <v>377</v>
      </c>
      <c r="E53" t="s">
        <v>210</v>
      </c>
      <c r="F53" t="n">
        <v>809</v>
      </c>
      <c r="G53" t="n">
        <v>841</v>
      </c>
      <c r="H53" t="n">
        <v>869</v>
      </c>
      <c r="I53" t="n">
        <v>955</v>
      </c>
      <c r="J53" t="n">
        <v>903</v>
      </c>
      <c r="K53" t="n">
        <v>840</v>
      </c>
      <c r="L53" t="n">
        <v>851</v>
      </c>
      <c r="M53" t="n">
        <v>769</v>
      </c>
      <c r="N53" t="n">
        <v>773</v>
      </c>
      <c r="O53" t="n">
        <v>851</v>
      </c>
      <c r="P53" t="n">
        <v>864</v>
      </c>
      <c r="Q53" t="n">
        <v>848</v>
      </c>
      <c r="R53" t="n">
        <v>849</v>
      </c>
      <c r="S53" t="n">
        <v>844</v>
      </c>
      <c r="T53" t="n">
        <v>1188</v>
      </c>
      <c r="U53" t="n">
        <v>821</v>
      </c>
      <c r="V53" t="n">
        <v>846</v>
      </c>
      <c r="W53" t="n">
        <v>842</v>
      </c>
      <c r="X53" t="n">
        <v>874</v>
      </c>
      <c r="Y53" t="n">
        <v>906</v>
      </c>
      <c r="Z53" t="n">
        <v>1031</v>
      </c>
      <c r="AA53" t="n">
        <v>974</v>
      </c>
      <c r="AB53" t="n">
        <v>1096</v>
      </c>
      <c r="AC53" t="n">
        <v>940</v>
      </c>
      <c r="AD53" t="n">
        <v>967</v>
      </c>
      <c r="AE53" t="n">
        <v>960</v>
      </c>
      <c r="AF53" t="n">
        <v>1067</v>
      </c>
    </row>
    <row r="54">
      <c r="A54" t="s">
        <v>21</v>
      </c>
      <c r="B54" t="s">
        <v>378</v>
      </c>
      <c r="C54" t="s">
        <v>209</v>
      </c>
      <c r="D54" t="s">
        <v>379</v>
      </c>
      <c r="E54" t="s">
        <v>210</v>
      </c>
      <c r="F54" t="n">
        <v>809</v>
      </c>
      <c r="G54" t="n">
        <v>841</v>
      </c>
      <c r="H54" t="n">
        <v>869</v>
      </c>
      <c r="I54" t="n">
        <v>955</v>
      </c>
      <c r="J54" t="n">
        <v>903</v>
      </c>
      <c r="K54" t="n">
        <v>840</v>
      </c>
      <c r="L54" t="n">
        <v>851</v>
      </c>
      <c r="M54" t="n">
        <v>769</v>
      </c>
      <c r="N54" t="n">
        <v>773</v>
      </c>
      <c r="O54" t="n">
        <v>851</v>
      </c>
      <c r="P54" t="n">
        <v>864</v>
      </c>
      <c r="Q54" t="n">
        <v>848</v>
      </c>
      <c r="R54" t="n">
        <v>849</v>
      </c>
      <c r="S54" t="n">
        <v>844</v>
      </c>
      <c r="T54" t="n">
        <v>1188</v>
      </c>
      <c r="U54" t="n">
        <v>821</v>
      </c>
      <c r="V54" t="n">
        <v>846</v>
      </c>
      <c r="W54" t="n">
        <v>842</v>
      </c>
      <c r="X54" t="n">
        <v>874</v>
      </c>
      <c r="Y54" t="n">
        <v>906</v>
      </c>
      <c r="Z54" t="n">
        <v>1031</v>
      </c>
      <c r="AA54" t="n">
        <v>974</v>
      </c>
      <c r="AB54" t="n">
        <v>1096</v>
      </c>
      <c r="AC54" t="n">
        <v>940</v>
      </c>
      <c r="AD54" t="n">
        <v>967</v>
      </c>
      <c r="AE54" t="n">
        <v>960</v>
      </c>
      <c r="AF54" t="n">
        <v>1067</v>
      </c>
    </row>
    <row r="55">
      <c r="A55" t="s">
        <v>21</v>
      </c>
      <c r="B55" t="s">
        <v>380</v>
      </c>
      <c r="C55" t="s">
        <v>209</v>
      </c>
      <c r="D55" t="s">
        <v>381</v>
      </c>
      <c r="E55" t="s">
        <v>210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21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21</v>
      </c>
      <c r="B57" t="s">
        <v>384</v>
      </c>
      <c r="C57" t="s">
        <v>209</v>
      </c>
      <c r="D57" t="s">
        <v>385</v>
      </c>
      <c r="E57" t="s">
        <v>210</v>
      </c>
      <c r="F57" t="n">
        <v>4295.999</v>
      </c>
      <c r="G57" t="n">
        <v>4499.001</v>
      </c>
      <c r="H57" t="n">
        <v>4795.999</v>
      </c>
      <c r="I57" t="n">
        <v>5727</v>
      </c>
      <c r="J57" t="n">
        <v>5743.001</v>
      </c>
      <c r="K57" t="n">
        <v>5207</v>
      </c>
      <c r="L57" t="n">
        <v>5140.999</v>
      </c>
      <c r="M57" t="n">
        <v>4380</v>
      </c>
      <c r="N57" t="n">
        <v>4108</v>
      </c>
      <c r="O57" t="n">
        <v>4533</v>
      </c>
      <c r="P57" t="n">
        <v>4535</v>
      </c>
      <c r="Q57" t="n">
        <v>4406</v>
      </c>
      <c r="R57" t="n">
        <v>4333.999</v>
      </c>
      <c r="S57" t="n">
        <v>4375</v>
      </c>
      <c r="T57" t="n">
        <v>5209</v>
      </c>
      <c r="U57" t="n">
        <v>4312</v>
      </c>
      <c r="V57" t="n">
        <v>4426</v>
      </c>
      <c r="W57" t="n">
        <v>4487</v>
      </c>
      <c r="X57" t="n">
        <v>4824.001</v>
      </c>
      <c r="Y57" t="n">
        <v>4839</v>
      </c>
      <c r="Z57" t="n">
        <v>5091</v>
      </c>
      <c r="AA57" t="n">
        <v>5069</v>
      </c>
      <c r="AB57" t="n">
        <v>3688</v>
      </c>
      <c r="AC57" t="n">
        <v>4899</v>
      </c>
      <c r="AD57" t="n">
        <v>5210</v>
      </c>
      <c r="AE57" t="n">
        <v>5029</v>
      </c>
      <c r="AF57" t="n">
        <v>5793.001</v>
      </c>
    </row>
    <row r="58">
      <c r="A58" t="s">
        <v>21</v>
      </c>
      <c r="B58" t="s">
        <v>386</v>
      </c>
      <c r="C58" t="s">
        <v>209</v>
      </c>
      <c r="D58" t="s">
        <v>387</v>
      </c>
      <c r="E58" t="s">
        <v>210</v>
      </c>
      <c r="F58" t="n">
        <v>4295.999</v>
      </c>
      <c r="G58" t="n">
        <v>4499.001</v>
      </c>
      <c r="H58" t="n">
        <v>4795.999</v>
      </c>
      <c r="I58" t="n">
        <v>5727</v>
      </c>
      <c r="J58" t="n">
        <v>5743.001</v>
      </c>
      <c r="K58" t="n">
        <v>5207</v>
      </c>
      <c r="L58" t="n">
        <v>5140.999</v>
      </c>
      <c r="M58" t="n">
        <v>4380</v>
      </c>
      <c r="N58" t="n">
        <v>4108</v>
      </c>
      <c r="O58" t="n">
        <v>4533</v>
      </c>
      <c r="P58" t="n">
        <v>4535</v>
      </c>
      <c r="Q58" t="n">
        <v>4406</v>
      </c>
      <c r="R58" t="n">
        <v>4333.999</v>
      </c>
      <c r="S58" t="n">
        <v>4375</v>
      </c>
      <c r="T58" t="n">
        <v>5209</v>
      </c>
      <c r="U58" t="n">
        <v>4312</v>
      </c>
      <c r="V58" t="n">
        <v>4426</v>
      </c>
      <c r="W58" t="n">
        <v>4487</v>
      </c>
      <c r="X58" t="n">
        <v>4824.001</v>
      </c>
      <c r="Y58" t="n">
        <v>4839</v>
      </c>
      <c r="Z58" t="n">
        <v>5091</v>
      </c>
      <c r="AA58" t="n">
        <v>5069</v>
      </c>
      <c r="AB58" t="n">
        <v>3688</v>
      </c>
      <c r="AC58" t="n">
        <v>4899</v>
      </c>
      <c r="AD58" t="n">
        <v>5210</v>
      </c>
      <c r="AE58" t="n">
        <v>5029</v>
      </c>
      <c r="AF58" t="n">
        <v>5793.001</v>
      </c>
    </row>
    <row r="59">
      <c r="A59" t="s">
        <v>21</v>
      </c>
      <c r="B59" t="s">
        <v>388</v>
      </c>
      <c r="C59" t="s">
        <v>209</v>
      </c>
      <c r="D59" t="s">
        <v>389</v>
      </c>
      <c r="E59" t="s">
        <v>210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23</v>
      </c>
      <c r="B2" t="s">
        <v>197</v>
      </c>
      <c r="C2" t="s">
        <v>209</v>
      </c>
      <c r="D2" t="s">
        <v>199</v>
      </c>
      <c r="E2" t="s">
        <v>210</v>
      </c>
      <c r="F2" t="n">
        <v>6452</v>
      </c>
      <c r="G2" t="n">
        <v>6527</v>
      </c>
      <c r="H2" t="n">
        <v>6076</v>
      </c>
      <c r="I2" t="n">
        <v>6599</v>
      </c>
      <c r="J2" t="n">
        <v>6770.999</v>
      </c>
      <c r="K2" t="n">
        <v>6743.999</v>
      </c>
      <c r="L2" t="n">
        <v>6800</v>
      </c>
      <c r="M2" t="n">
        <v>6646</v>
      </c>
      <c r="N2" t="n">
        <v>5968</v>
      </c>
      <c r="O2" t="n">
        <v>5985</v>
      </c>
      <c r="P2" t="n">
        <v>7280.999</v>
      </c>
      <c r="Q2" t="n">
        <v>8640</v>
      </c>
      <c r="R2" t="n">
        <v>8444</v>
      </c>
      <c r="S2" t="n">
        <v>9746</v>
      </c>
      <c r="T2" t="n">
        <v>8948</v>
      </c>
      <c r="U2" t="n">
        <v>8069</v>
      </c>
      <c r="V2" t="n">
        <v>9965</v>
      </c>
      <c r="W2" t="n">
        <v>9513</v>
      </c>
      <c r="X2" t="n">
        <v>9677</v>
      </c>
      <c r="Y2" t="n">
        <v>9707.999</v>
      </c>
      <c r="Z2" t="n">
        <v>9551</v>
      </c>
      <c r="AA2" t="n">
        <v>9099</v>
      </c>
      <c r="AB2" t="n">
        <v>9520.001</v>
      </c>
      <c r="AC2" t="n">
        <v>9860.001</v>
      </c>
      <c r="AD2" t="n">
        <v>10051</v>
      </c>
      <c r="AE2" t="n">
        <v>9305</v>
      </c>
      <c r="AF2" t="n">
        <v>10242</v>
      </c>
    </row>
    <row r="3">
      <c r="A3" t="s">
        <v>23</v>
      </c>
      <c r="B3" t="s">
        <v>276</v>
      </c>
      <c r="C3" t="s">
        <v>209</v>
      </c>
      <c r="D3" t="s">
        <v>277</v>
      </c>
      <c r="E3" t="s">
        <v>210</v>
      </c>
      <c r="F3" t="n">
        <v>2083</v>
      </c>
      <c r="G3" t="n">
        <v>1582</v>
      </c>
      <c r="H3" t="n">
        <v>1382.999</v>
      </c>
      <c r="I3" t="n">
        <v>1358</v>
      </c>
      <c r="J3" t="n">
        <v>1315</v>
      </c>
      <c r="K3" t="n">
        <v>1176</v>
      </c>
      <c r="L3" t="n">
        <v>973</v>
      </c>
      <c r="M3" t="n">
        <v>1059</v>
      </c>
      <c r="N3" t="n">
        <v>1031</v>
      </c>
      <c r="O3" t="n">
        <v>1203</v>
      </c>
      <c r="P3" t="n">
        <v>1227</v>
      </c>
      <c r="Q3" t="n">
        <v>1312.001</v>
      </c>
      <c r="R3" t="n">
        <v>1565.999</v>
      </c>
      <c r="S3" t="n">
        <v>1559</v>
      </c>
      <c r="T3" t="n">
        <v>1587.999</v>
      </c>
      <c r="U3" t="n">
        <v>1482</v>
      </c>
      <c r="V3" t="n">
        <v>1181</v>
      </c>
      <c r="W3" t="n">
        <v>1249</v>
      </c>
      <c r="X3" t="n">
        <v>1242</v>
      </c>
      <c r="Y3" t="n">
        <v>1510</v>
      </c>
      <c r="Z3" t="n">
        <v>1184</v>
      </c>
      <c r="AA3" t="n">
        <v>1169.001</v>
      </c>
      <c r="AB3" t="n">
        <v>1071</v>
      </c>
      <c r="AC3" t="n">
        <v>1040</v>
      </c>
      <c r="AD3" t="n">
        <v>1210</v>
      </c>
      <c r="AE3" t="n">
        <v>1078</v>
      </c>
      <c r="AF3" t="n">
        <v>908</v>
      </c>
    </row>
    <row r="4">
      <c r="A4" t="s">
        <v>23</v>
      </c>
      <c r="B4" t="s">
        <v>278</v>
      </c>
      <c r="C4" t="s">
        <v>209</v>
      </c>
      <c r="D4" t="s">
        <v>279</v>
      </c>
      <c r="E4" t="s">
        <v>210</v>
      </c>
      <c r="F4" t="n">
        <v>71773</v>
      </c>
      <c r="G4" t="n">
        <v>73012.002</v>
      </c>
      <c r="H4" t="n">
        <v>74272.002</v>
      </c>
      <c r="I4" t="n">
        <v>79634.001</v>
      </c>
      <c r="J4" t="n">
        <v>83950.999</v>
      </c>
      <c r="K4" t="n">
        <v>87279.003</v>
      </c>
      <c r="L4" t="n">
        <v>92383.001</v>
      </c>
      <c r="M4" t="n">
        <v>86095.001</v>
      </c>
      <c r="N4" t="n">
        <v>84680.999</v>
      </c>
      <c r="O4" t="n">
        <v>82873.002</v>
      </c>
      <c r="P4" t="n">
        <v>80917.996</v>
      </c>
      <c r="Q4" t="n">
        <v>86060.998</v>
      </c>
      <c r="R4" t="n">
        <v>95902.001</v>
      </c>
      <c r="S4" t="n">
        <v>101867.998</v>
      </c>
      <c r="T4" t="n">
        <v>87648</v>
      </c>
      <c r="U4" t="n">
        <v>88252.001</v>
      </c>
      <c r="V4" t="n">
        <v>98868.999</v>
      </c>
      <c r="W4" t="n">
        <v>104089</v>
      </c>
      <c r="X4" t="n">
        <v>102814.998</v>
      </c>
      <c r="Y4" t="n">
        <v>107917.001</v>
      </c>
      <c r="Z4" t="n">
        <v>113650.001</v>
      </c>
      <c r="AA4" t="n">
        <v>120481.998</v>
      </c>
      <c r="AB4" t="n">
        <v>127549.001</v>
      </c>
      <c r="AC4" t="n">
        <v>137071.001</v>
      </c>
      <c r="AD4" t="n">
        <v>142701.999</v>
      </c>
      <c r="AE4" t="n">
        <v>130514.002</v>
      </c>
      <c r="AF4" t="n">
        <v>130702.005</v>
      </c>
    </row>
    <row r="5">
      <c r="A5" t="s">
        <v>23</v>
      </c>
      <c r="B5" t="s">
        <v>280</v>
      </c>
      <c r="C5" t="s">
        <v>209</v>
      </c>
      <c r="D5" t="s">
        <v>281</v>
      </c>
      <c r="E5" t="s">
        <v>210</v>
      </c>
      <c r="F5" t="n">
        <v>5501.521</v>
      </c>
      <c r="G5" t="n">
        <v>5007.89</v>
      </c>
      <c r="H5" t="n">
        <v>4455.089</v>
      </c>
      <c r="I5" t="n">
        <v>4722.762</v>
      </c>
      <c r="J5" t="n">
        <v>4742.153</v>
      </c>
      <c r="K5" t="n">
        <v>4759.053</v>
      </c>
      <c r="L5" t="n">
        <v>4731.514</v>
      </c>
      <c r="M5" t="n">
        <v>4921.237</v>
      </c>
      <c r="N5" t="n">
        <v>4786.889</v>
      </c>
      <c r="O5" t="n">
        <v>4964.634</v>
      </c>
      <c r="P5" t="n">
        <v>4790.283</v>
      </c>
      <c r="Q5" t="n">
        <v>4965.489</v>
      </c>
      <c r="R5" t="n">
        <v>5430.654</v>
      </c>
      <c r="S5" t="n">
        <v>5135.929</v>
      </c>
      <c r="T5" t="n">
        <v>5136.38</v>
      </c>
      <c r="U5" t="n">
        <v>5021.74</v>
      </c>
      <c r="V5" t="n">
        <v>5284.712</v>
      </c>
      <c r="W5" t="n">
        <v>5589.819</v>
      </c>
      <c r="X5" t="n">
        <v>5574.482</v>
      </c>
      <c r="Y5" t="n">
        <v>6151.228</v>
      </c>
      <c r="Z5" t="n">
        <v>6683.213</v>
      </c>
      <c r="AA5" t="n">
        <v>6834.036</v>
      </c>
      <c r="AB5" t="n">
        <v>6713.574</v>
      </c>
      <c r="AC5" t="n">
        <v>7035.983</v>
      </c>
      <c r="AD5" t="n">
        <v>7397.02</v>
      </c>
      <c r="AE5" t="n">
        <v>6795.803</v>
      </c>
      <c r="AF5" t="n">
        <v>6548.637</v>
      </c>
    </row>
    <row r="6">
      <c r="A6" t="s">
        <v>23</v>
      </c>
      <c r="B6" t="s">
        <v>282</v>
      </c>
      <c r="C6" t="s">
        <v>209</v>
      </c>
      <c r="D6" t="s">
        <v>283</v>
      </c>
      <c r="E6" t="s">
        <v>210</v>
      </c>
      <c r="F6" t="n">
        <v>1106.719</v>
      </c>
      <c r="G6" t="n">
        <v>1043.201</v>
      </c>
      <c r="H6" t="n">
        <v>1066.755</v>
      </c>
      <c r="I6" t="n">
        <v>1174.846</v>
      </c>
      <c r="J6" t="n">
        <v>1090.488</v>
      </c>
      <c r="K6" t="n">
        <v>1050.291</v>
      </c>
      <c r="L6" t="n">
        <v>922.992</v>
      </c>
      <c r="M6" t="n">
        <v>717.361</v>
      </c>
      <c r="N6" t="n">
        <v>697.793</v>
      </c>
      <c r="O6" t="n">
        <v>759.984</v>
      </c>
      <c r="P6" t="n">
        <v>701.777</v>
      </c>
      <c r="Q6" t="n">
        <v>833.892</v>
      </c>
      <c r="R6" t="n">
        <v>944.089</v>
      </c>
      <c r="S6" t="n">
        <v>838.647</v>
      </c>
      <c r="T6" t="n">
        <v>639.097</v>
      </c>
      <c r="U6" t="n">
        <v>684.07</v>
      </c>
      <c r="V6" t="n">
        <v>806.835</v>
      </c>
      <c r="W6" t="n">
        <v>797.527</v>
      </c>
      <c r="X6" t="n">
        <v>786.698</v>
      </c>
      <c r="Y6" t="n">
        <v>855.875</v>
      </c>
      <c r="Z6" t="n">
        <v>941.68</v>
      </c>
      <c r="AA6" t="n">
        <v>972.678</v>
      </c>
      <c r="AB6" t="n">
        <v>977.402</v>
      </c>
      <c r="AC6" t="n">
        <v>1013.236</v>
      </c>
      <c r="AD6" t="n">
        <v>786.984</v>
      </c>
      <c r="AE6" t="n">
        <v>718.983</v>
      </c>
      <c r="AF6" t="n">
        <v>687.729</v>
      </c>
    </row>
    <row r="7">
      <c r="A7" t="s">
        <v>23</v>
      </c>
      <c r="B7" t="s">
        <v>284</v>
      </c>
      <c r="C7" t="s">
        <v>209</v>
      </c>
      <c r="D7" t="s">
        <v>285</v>
      </c>
      <c r="E7" t="s">
        <v>210</v>
      </c>
      <c r="F7" t="n">
        <v>3941.454</v>
      </c>
      <c r="G7" t="n">
        <v>3668.348</v>
      </c>
      <c r="H7" t="n">
        <v>3689.254</v>
      </c>
      <c r="I7" t="n">
        <v>4153.73</v>
      </c>
      <c r="J7" t="n">
        <v>4992.716</v>
      </c>
      <c r="K7" t="n">
        <v>4854.576</v>
      </c>
      <c r="L7" t="n">
        <v>4140.571</v>
      </c>
      <c r="M7" t="n">
        <v>3638.381</v>
      </c>
      <c r="N7" t="n">
        <v>3447.021</v>
      </c>
      <c r="O7" t="n">
        <v>3898.682</v>
      </c>
      <c r="P7" t="n">
        <v>3479.343</v>
      </c>
      <c r="Q7" t="n">
        <v>3918.259</v>
      </c>
      <c r="R7" t="n">
        <v>4283.826</v>
      </c>
      <c r="S7" t="n">
        <v>4286.9</v>
      </c>
      <c r="T7" t="n">
        <v>2958.997</v>
      </c>
      <c r="U7" t="n">
        <v>3101.33</v>
      </c>
      <c r="V7" t="n">
        <v>3159.962</v>
      </c>
      <c r="W7" t="n">
        <v>3109.61</v>
      </c>
      <c r="X7" t="n">
        <v>3020.708</v>
      </c>
      <c r="Y7" t="n">
        <v>3180.412</v>
      </c>
      <c r="Z7" t="n">
        <v>3169.86</v>
      </c>
      <c r="AA7" t="n">
        <v>3535.844</v>
      </c>
      <c r="AB7" t="n">
        <v>3307.344</v>
      </c>
      <c r="AC7" t="n">
        <v>3702.622</v>
      </c>
      <c r="AD7" t="n">
        <v>3930.173</v>
      </c>
      <c r="AE7" t="n">
        <v>3876.887</v>
      </c>
      <c r="AF7" t="n">
        <v>3991.008</v>
      </c>
    </row>
    <row r="8">
      <c r="A8" t="s">
        <v>23</v>
      </c>
      <c r="B8" t="s">
        <v>286</v>
      </c>
      <c r="C8" t="s">
        <v>209</v>
      </c>
      <c r="D8" t="s">
        <v>287</v>
      </c>
      <c r="E8" t="s">
        <v>210</v>
      </c>
      <c r="F8" t="n">
        <v>1412.961</v>
      </c>
      <c r="G8" t="n">
        <v>1263.632</v>
      </c>
      <c r="H8" t="n">
        <v>1151.043</v>
      </c>
      <c r="I8" t="n">
        <v>826.836</v>
      </c>
      <c r="J8" t="n">
        <v>535.061</v>
      </c>
      <c r="K8" t="n">
        <v>680.432</v>
      </c>
      <c r="L8" t="n">
        <v>627.018</v>
      </c>
      <c r="M8" t="n">
        <v>563.235</v>
      </c>
      <c r="N8" t="n">
        <v>732.358</v>
      </c>
      <c r="O8" t="n">
        <v>584.773</v>
      </c>
      <c r="P8" t="n">
        <v>672.019</v>
      </c>
      <c r="Q8" t="n">
        <v>1118.097</v>
      </c>
      <c r="R8" t="n">
        <v>1633.177</v>
      </c>
      <c r="S8" t="n">
        <v>1247.767</v>
      </c>
      <c r="T8" t="n">
        <v>1094.198</v>
      </c>
      <c r="U8" t="n">
        <v>980.722</v>
      </c>
      <c r="V8" t="n">
        <v>648.251</v>
      </c>
      <c r="W8" t="n">
        <v>840.076</v>
      </c>
      <c r="X8" t="n">
        <v>819.764</v>
      </c>
      <c r="Y8" t="n">
        <v>1049.479</v>
      </c>
      <c r="Z8" t="n">
        <v>934.54</v>
      </c>
      <c r="AA8" t="n">
        <v>1013.797</v>
      </c>
      <c r="AB8" t="n">
        <v>1107.276</v>
      </c>
      <c r="AC8" t="n">
        <v>1254.948</v>
      </c>
      <c r="AD8" t="n">
        <v>1575.507</v>
      </c>
      <c r="AE8" t="n">
        <v>1452.957</v>
      </c>
      <c r="AF8" t="n">
        <v>1434.532</v>
      </c>
    </row>
    <row r="9">
      <c r="A9" t="s">
        <v>23</v>
      </c>
      <c r="B9" t="s">
        <v>288</v>
      </c>
      <c r="C9" t="s">
        <v>209</v>
      </c>
      <c r="D9" t="s">
        <v>289</v>
      </c>
      <c r="E9" t="s">
        <v>210</v>
      </c>
      <c r="F9" t="n">
        <v>7288.589</v>
      </c>
      <c r="G9" t="n">
        <v>8094.866</v>
      </c>
      <c r="H9" t="n">
        <v>8077.384</v>
      </c>
      <c r="I9" t="n">
        <v>8799.242</v>
      </c>
      <c r="J9" t="n">
        <v>9001.232</v>
      </c>
      <c r="K9" t="n">
        <v>9047.246</v>
      </c>
      <c r="L9" t="n">
        <v>8950.364</v>
      </c>
      <c r="M9" t="n">
        <v>8710.306</v>
      </c>
      <c r="N9" t="n">
        <v>8035.976</v>
      </c>
      <c r="O9" t="n">
        <v>7264.86</v>
      </c>
      <c r="P9" t="n">
        <v>7595.064</v>
      </c>
      <c r="Q9" t="n">
        <v>7173.299</v>
      </c>
      <c r="R9" t="n">
        <v>7774.886</v>
      </c>
      <c r="S9" t="n">
        <v>8593.78</v>
      </c>
      <c r="T9" t="n">
        <v>8016.688</v>
      </c>
      <c r="U9" t="n">
        <v>7521.563</v>
      </c>
      <c r="V9" t="n">
        <v>8074.832</v>
      </c>
      <c r="W9" t="n">
        <v>8046.888</v>
      </c>
      <c r="X9" t="n">
        <v>7923.534</v>
      </c>
      <c r="Y9" t="n">
        <v>8269.002</v>
      </c>
      <c r="Z9" t="n">
        <v>8194.706</v>
      </c>
      <c r="AA9" t="n">
        <v>8549.243</v>
      </c>
      <c r="AB9" t="n">
        <v>9041.269</v>
      </c>
      <c r="AC9" t="n">
        <v>8975.919</v>
      </c>
      <c r="AD9" t="n">
        <v>10039.368</v>
      </c>
      <c r="AE9" t="n">
        <v>10745.799</v>
      </c>
      <c r="AF9" t="n">
        <v>11111.063</v>
      </c>
    </row>
    <row r="10">
      <c r="A10" t="s">
        <v>23</v>
      </c>
      <c r="B10" t="s">
        <v>290</v>
      </c>
      <c r="C10" t="s">
        <v>209</v>
      </c>
      <c r="D10" t="s">
        <v>291</v>
      </c>
      <c r="E10" t="s">
        <v>210</v>
      </c>
      <c r="F10" t="n">
        <v>11391.624</v>
      </c>
      <c r="G10" t="n">
        <v>12450.321</v>
      </c>
      <c r="H10" t="n">
        <v>12644.015</v>
      </c>
      <c r="I10" t="n">
        <v>13585.64</v>
      </c>
      <c r="J10" t="n">
        <v>13776.409</v>
      </c>
      <c r="K10" t="n">
        <v>14216.313</v>
      </c>
      <c r="L10" t="n">
        <v>14186.361</v>
      </c>
      <c r="M10" t="n">
        <v>14181.687</v>
      </c>
      <c r="N10" t="n">
        <v>13759.585</v>
      </c>
      <c r="O10" t="n">
        <v>12766.794</v>
      </c>
      <c r="P10" t="n">
        <v>13129.79</v>
      </c>
      <c r="Q10" t="n">
        <v>13286.763</v>
      </c>
      <c r="R10" t="n">
        <v>13810.463</v>
      </c>
      <c r="S10" t="n">
        <v>14855.699</v>
      </c>
      <c r="T10" t="n">
        <v>14481.495</v>
      </c>
      <c r="U10" t="n">
        <v>13582.36</v>
      </c>
      <c r="V10" t="n">
        <v>13900.477</v>
      </c>
      <c r="W10" t="n">
        <v>14409.125</v>
      </c>
      <c r="X10" t="n">
        <v>14858.696</v>
      </c>
      <c r="Y10" t="n">
        <v>15610.238</v>
      </c>
      <c r="Z10" t="n">
        <v>15978.312</v>
      </c>
      <c r="AA10" t="n">
        <v>17779.334</v>
      </c>
      <c r="AB10" t="n">
        <v>16785.187</v>
      </c>
      <c r="AC10" t="n">
        <v>18058.942</v>
      </c>
      <c r="AD10" t="n">
        <v>20602.247</v>
      </c>
      <c r="AE10" t="n">
        <v>19650.723</v>
      </c>
      <c r="AF10" t="n">
        <v>20176.405</v>
      </c>
    </row>
    <row r="11">
      <c r="A11" t="s">
        <v>23</v>
      </c>
      <c r="B11" t="s">
        <v>292</v>
      </c>
      <c r="C11" t="s">
        <v>209</v>
      </c>
      <c r="D11" t="s">
        <v>293</v>
      </c>
      <c r="E11" t="s">
        <v>210</v>
      </c>
      <c r="F11" t="n">
        <v>4103.035</v>
      </c>
      <c r="G11" t="n">
        <v>4355.455</v>
      </c>
      <c r="H11" t="n">
        <v>4566.631</v>
      </c>
      <c r="I11" t="n">
        <v>4786.398</v>
      </c>
      <c r="J11" t="n">
        <v>4775.177</v>
      </c>
      <c r="K11" t="n">
        <v>5169.067</v>
      </c>
      <c r="L11" t="n">
        <v>5235.997</v>
      </c>
      <c r="M11" t="n">
        <v>5471.381</v>
      </c>
      <c r="N11" t="n">
        <v>5723.609</v>
      </c>
      <c r="O11" t="n">
        <v>5501.934</v>
      </c>
      <c r="P11" t="n">
        <v>5534.726</v>
      </c>
      <c r="Q11" t="n">
        <v>6113.464</v>
      </c>
      <c r="R11" t="n">
        <v>6035.577</v>
      </c>
      <c r="S11" t="n">
        <v>6261.919</v>
      </c>
      <c r="T11" t="n">
        <v>6464.807</v>
      </c>
      <c r="U11" t="n">
        <v>6060.797</v>
      </c>
      <c r="V11" t="n">
        <v>5825.645</v>
      </c>
      <c r="W11" t="n">
        <v>6362.237</v>
      </c>
      <c r="X11" t="n">
        <v>6935.162</v>
      </c>
      <c r="Y11" t="n">
        <v>7341.236</v>
      </c>
      <c r="Z11" t="n">
        <v>7783.606</v>
      </c>
      <c r="AA11" t="n">
        <v>9230.091</v>
      </c>
      <c r="AB11" t="n">
        <v>7743.918</v>
      </c>
      <c r="AC11" t="n">
        <v>9083.023</v>
      </c>
      <c r="AD11" t="n">
        <v>10562.879</v>
      </c>
      <c r="AE11" t="n">
        <v>8904.924</v>
      </c>
      <c r="AF11" t="n">
        <v>9065.342</v>
      </c>
    </row>
    <row r="12">
      <c r="A12" t="s">
        <v>23</v>
      </c>
      <c r="B12" t="s">
        <v>294</v>
      </c>
      <c r="C12" t="s">
        <v>209</v>
      </c>
      <c r="D12" t="s">
        <v>295</v>
      </c>
      <c r="E12" t="s">
        <v>210</v>
      </c>
      <c r="F12" t="n">
        <v>6159.258</v>
      </c>
      <c r="G12" t="n">
        <v>5647.786</v>
      </c>
      <c r="H12" t="n">
        <v>5609.233</v>
      </c>
      <c r="I12" t="n">
        <v>5740.356</v>
      </c>
      <c r="J12" t="n">
        <v>5676.265</v>
      </c>
      <c r="K12" t="n">
        <v>5802.278</v>
      </c>
      <c r="L12" t="n">
        <v>5597.444</v>
      </c>
      <c r="M12" t="n">
        <v>4885.876</v>
      </c>
      <c r="N12" t="n">
        <v>4676.086</v>
      </c>
      <c r="O12" t="n">
        <v>4801.566</v>
      </c>
      <c r="P12" t="n">
        <v>4766.784</v>
      </c>
      <c r="Q12" t="n">
        <v>5086.002</v>
      </c>
      <c r="R12" t="n">
        <v>5622.72</v>
      </c>
      <c r="S12" t="n">
        <v>5935.425</v>
      </c>
      <c r="T12" t="n">
        <v>4821.361</v>
      </c>
      <c r="U12" t="n">
        <v>4795.917</v>
      </c>
      <c r="V12" t="n">
        <v>5596.026</v>
      </c>
      <c r="W12" t="n">
        <v>5801.126</v>
      </c>
      <c r="X12" t="n">
        <v>5499.644</v>
      </c>
      <c r="Y12" t="n">
        <v>5901.224</v>
      </c>
      <c r="Z12" t="n">
        <v>6639.871</v>
      </c>
      <c r="AA12" t="n">
        <v>6582.995</v>
      </c>
      <c r="AB12" t="n">
        <v>6538.315</v>
      </c>
      <c r="AC12" t="n">
        <v>7466.431</v>
      </c>
      <c r="AD12" t="n">
        <v>7646.613</v>
      </c>
      <c r="AE12" t="n">
        <v>7009.824</v>
      </c>
      <c r="AF12" t="n">
        <v>7173.007</v>
      </c>
    </row>
    <row r="13">
      <c r="A13" t="s">
        <v>23</v>
      </c>
      <c r="B13" t="s">
        <v>296</v>
      </c>
      <c r="C13" t="s">
        <v>209</v>
      </c>
      <c r="D13" t="s">
        <v>297</v>
      </c>
      <c r="E13" t="s">
        <v>210</v>
      </c>
      <c r="F13" t="n">
        <v>6362.775</v>
      </c>
      <c r="G13" t="n">
        <v>6447.84</v>
      </c>
      <c r="H13" t="n">
        <v>6484.489</v>
      </c>
      <c r="I13" t="n">
        <v>7822.381</v>
      </c>
      <c r="J13" t="n">
        <v>8532.178</v>
      </c>
      <c r="K13" t="n">
        <v>8070.58</v>
      </c>
      <c r="L13" t="n">
        <v>8292.834</v>
      </c>
      <c r="M13" t="n">
        <v>7157.557</v>
      </c>
      <c r="N13" t="n">
        <v>6587.411</v>
      </c>
      <c r="O13" t="n">
        <v>6585.378</v>
      </c>
      <c r="P13" t="n">
        <v>6618.929</v>
      </c>
      <c r="Q13" t="n">
        <v>7600.942</v>
      </c>
      <c r="R13" t="n">
        <v>9339.61</v>
      </c>
      <c r="S13" t="n">
        <v>10332.653</v>
      </c>
      <c r="T13" t="n">
        <v>7605.963</v>
      </c>
      <c r="U13" t="n">
        <v>7018.817</v>
      </c>
      <c r="V13" t="n">
        <v>8629.301</v>
      </c>
      <c r="W13" t="n">
        <v>8810.775</v>
      </c>
      <c r="X13" t="n">
        <v>8619.567</v>
      </c>
      <c r="Y13" t="n">
        <v>8491.467</v>
      </c>
      <c r="Z13" t="n">
        <v>8844.188</v>
      </c>
      <c r="AA13" t="n">
        <v>9199.137</v>
      </c>
      <c r="AB13" t="n">
        <v>9274.431</v>
      </c>
      <c r="AC13" t="n">
        <v>9979.364</v>
      </c>
      <c r="AD13" t="n">
        <v>9802.542</v>
      </c>
      <c r="AE13" t="n">
        <v>8149.79</v>
      </c>
      <c r="AF13" t="n">
        <v>8695.156</v>
      </c>
    </row>
    <row r="14">
      <c r="A14" t="s">
        <v>23</v>
      </c>
      <c r="B14" t="s">
        <v>298</v>
      </c>
      <c r="C14" t="s">
        <v>209</v>
      </c>
      <c r="D14" t="s">
        <v>299</v>
      </c>
      <c r="E14" t="s">
        <v>210</v>
      </c>
      <c r="F14" t="n">
        <v>7049.48</v>
      </c>
      <c r="G14" t="n">
        <v>7298.865</v>
      </c>
      <c r="H14" t="n">
        <v>7404.732</v>
      </c>
      <c r="I14" t="n">
        <v>7839.29</v>
      </c>
      <c r="J14" t="n">
        <v>8457.868</v>
      </c>
      <c r="K14" t="n">
        <v>10089.917</v>
      </c>
      <c r="L14" t="n">
        <v>11903.062</v>
      </c>
      <c r="M14" t="n">
        <v>9050.69</v>
      </c>
      <c r="N14" t="n">
        <v>8215.186</v>
      </c>
      <c r="O14" t="n">
        <v>9018.172</v>
      </c>
      <c r="P14" t="n">
        <v>9408.739</v>
      </c>
      <c r="Q14" t="n">
        <v>10026.741</v>
      </c>
      <c r="R14" t="n">
        <v>10718.903</v>
      </c>
      <c r="S14" t="n">
        <v>10003.509</v>
      </c>
      <c r="T14" t="n">
        <v>8323.989</v>
      </c>
      <c r="U14" t="n">
        <v>9195.159</v>
      </c>
      <c r="V14" t="n">
        <v>10747.945</v>
      </c>
      <c r="W14" t="n">
        <v>10571.896</v>
      </c>
      <c r="X14" t="n">
        <v>9841.03</v>
      </c>
      <c r="Y14" t="n">
        <v>9641.753</v>
      </c>
      <c r="Z14" t="n">
        <v>9894.026</v>
      </c>
      <c r="AA14" t="n">
        <v>10062.201</v>
      </c>
      <c r="AB14" t="n">
        <v>10489.868</v>
      </c>
      <c r="AC14" t="n">
        <v>11432.226</v>
      </c>
      <c r="AD14" t="n">
        <v>12091.546</v>
      </c>
      <c r="AE14" t="n">
        <v>11493.899</v>
      </c>
      <c r="AF14" t="n">
        <v>12671.093</v>
      </c>
    </row>
    <row r="15">
      <c r="A15" t="s">
        <v>23</v>
      </c>
      <c r="B15" t="s">
        <v>300</v>
      </c>
      <c r="C15" t="s">
        <v>209</v>
      </c>
      <c r="D15" t="s">
        <v>301</v>
      </c>
      <c r="E15" t="s">
        <v>210</v>
      </c>
      <c r="F15" t="n">
        <v>11605.727</v>
      </c>
      <c r="G15" t="n">
        <v>11322.717</v>
      </c>
      <c r="H15" t="n">
        <v>11131.506</v>
      </c>
      <c r="I15" t="n">
        <v>12143.901</v>
      </c>
      <c r="J15" t="n">
        <v>12706.549</v>
      </c>
      <c r="K15" t="n">
        <v>14801.521</v>
      </c>
      <c r="L15" t="n">
        <v>17094.773</v>
      </c>
      <c r="M15" t="n">
        <v>13778.87</v>
      </c>
      <c r="N15" t="n">
        <v>12256.361</v>
      </c>
      <c r="O15" t="n">
        <v>13054.964</v>
      </c>
      <c r="P15" t="n">
        <v>13658.508</v>
      </c>
      <c r="Q15" t="n">
        <v>14410.028</v>
      </c>
      <c r="R15" t="n">
        <v>15384.528</v>
      </c>
      <c r="S15" t="n">
        <v>14973.134</v>
      </c>
      <c r="T15" t="n">
        <v>12674.395</v>
      </c>
      <c r="U15" t="n">
        <v>13437.019</v>
      </c>
      <c r="V15" t="n">
        <v>16040.445</v>
      </c>
      <c r="W15" t="n">
        <v>16176.857</v>
      </c>
      <c r="X15" t="n">
        <v>15181.852</v>
      </c>
      <c r="Y15" t="n">
        <v>14647.146</v>
      </c>
      <c r="Z15" t="n">
        <v>15213.141</v>
      </c>
      <c r="AA15" t="n">
        <v>16189.098</v>
      </c>
      <c r="AB15" t="n">
        <v>16478.486</v>
      </c>
      <c r="AC15" t="n">
        <v>18069.321</v>
      </c>
      <c r="AD15" t="n">
        <v>18267.315</v>
      </c>
      <c r="AE15" t="n">
        <v>17439.795</v>
      </c>
      <c r="AF15" t="n">
        <v>18226.745</v>
      </c>
    </row>
    <row r="16">
      <c r="A16" t="s">
        <v>23</v>
      </c>
      <c r="B16" t="s">
        <v>302</v>
      </c>
      <c r="C16" t="s">
        <v>209</v>
      </c>
      <c r="D16" t="s">
        <v>303</v>
      </c>
      <c r="E16" t="s">
        <v>210</v>
      </c>
      <c r="F16" t="n">
        <v>4556.247</v>
      </c>
      <c r="G16" t="n">
        <v>4023.852</v>
      </c>
      <c r="H16" t="n">
        <v>3726.774</v>
      </c>
      <c r="I16" t="n">
        <v>4304.611</v>
      </c>
      <c r="J16" t="n">
        <v>4248.681</v>
      </c>
      <c r="K16" t="n">
        <v>4711.604</v>
      </c>
      <c r="L16" t="n">
        <v>5191.711</v>
      </c>
      <c r="M16" t="n">
        <v>4728.18</v>
      </c>
      <c r="N16" t="n">
        <v>4041.175</v>
      </c>
      <c r="O16" t="n">
        <v>4036.792</v>
      </c>
      <c r="P16" t="n">
        <v>4249.769</v>
      </c>
      <c r="Q16" t="n">
        <v>4383.287</v>
      </c>
      <c r="R16" t="n">
        <v>4665.625</v>
      </c>
      <c r="S16" t="n">
        <v>4969.625</v>
      </c>
      <c r="T16" t="n">
        <v>4350.406</v>
      </c>
      <c r="U16" t="n">
        <v>4241.86</v>
      </c>
      <c r="V16" t="n">
        <v>5292.5</v>
      </c>
      <c r="W16" t="n">
        <v>5604.961</v>
      </c>
      <c r="X16" t="n">
        <v>5340.822</v>
      </c>
      <c r="Y16" t="n">
        <v>5005.393</v>
      </c>
      <c r="Z16" t="n">
        <v>5319.115</v>
      </c>
      <c r="AA16" t="n">
        <v>6126.897</v>
      </c>
      <c r="AB16" t="n">
        <v>5988.618</v>
      </c>
      <c r="AC16" t="n">
        <v>6637.095</v>
      </c>
      <c r="AD16" t="n">
        <v>6175.769</v>
      </c>
      <c r="AE16" t="n">
        <v>5945.896</v>
      </c>
      <c r="AF16" t="n">
        <v>5555.652</v>
      </c>
    </row>
    <row r="17">
      <c r="A17" t="s">
        <v>23</v>
      </c>
      <c r="B17" t="s">
        <v>304</v>
      </c>
      <c r="C17" t="s">
        <v>209</v>
      </c>
      <c r="D17" t="s">
        <v>305</v>
      </c>
      <c r="E17" t="s">
        <v>210</v>
      </c>
      <c r="F17" t="n">
        <v>7081.968</v>
      </c>
      <c r="G17" t="n">
        <v>7141.563</v>
      </c>
      <c r="H17" t="n">
        <v>7424.51</v>
      </c>
      <c r="I17" t="n">
        <v>8556.322</v>
      </c>
      <c r="J17" t="n">
        <v>9009.808</v>
      </c>
      <c r="K17" t="n">
        <v>9205.393</v>
      </c>
      <c r="L17" t="n">
        <v>9517.929</v>
      </c>
      <c r="M17" t="n">
        <v>8911.584</v>
      </c>
      <c r="N17" t="n">
        <v>8694.565</v>
      </c>
      <c r="O17" t="n">
        <v>8729.668</v>
      </c>
      <c r="P17" t="n">
        <v>8617.763</v>
      </c>
      <c r="Q17" t="n">
        <v>9642.598</v>
      </c>
      <c r="R17" t="n">
        <v>11701.313</v>
      </c>
      <c r="S17" t="n">
        <v>13019.995</v>
      </c>
      <c r="T17" t="n">
        <v>10015.581</v>
      </c>
      <c r="U17" t="n">
        <v>9348.523</v>
      </c>
      <c r="V17" t="n">
        <v>10662.423</v>
      </c>
      <c r="W17" t="n">
        <v>11464.679</v>
      </c>
      <c r="X17" t="n">
        <v>11173.535</v>
      </c>
      <c r="Y17" t="n">
        <v>12035.286</v>
      </c>
      <c r="Z17" t="n">
        <v>12150.576</v>
      </c>
      <c r="AA17" t="n">
        <v>12765.004</v>
      </c>
      <c r="AB17" t="n">
        <v>14531.89</v>
      </c>
      <c r="AC17" t="n">
        <v>15322.312</v>
      </c>
      <c r="AD17" t="n">
        <v>15122.98</v>
      </c>
      <c r="AE17" t="n">
        <v>13332.817</v>
      </c>
      <c r="AF17" t="n">
        <v>13441.618</v>
      </c>
    </row>
    <row r="18">
      <c r="A18" t="s">
        <v>23</v>
      </c>
      <c r="B18" t="s">
        <v>306</v>
      </c>
      <c r="C18" t="s">
        <v>209</v>
      </c>
      <c r="D18" t="s">
        <v>307</v>
      </c>
      <c r="E18" t="s">
        <v>210</v>
      </c>
      <c r="F18" t="n">
        <v>14549.395</v>
      </c>
      <c r="G18" t="n">
        <v>16529.425</v>
      </c>
      <c r="H18" t="n">
        <v>18123.438</v>
      </c>
      <c r="I18" t="n">
        <v>18418.468</v>
      </c>
      <c r="J18" t="n">
        <v>20239.684</v>
      </c>
      <c r="K18" t="n">
        <v>21149.306</v>
      </c>
      <c r="L18" t="n">
        <v>24503.023</v>
      </c>
      <c r="M18" t="n">
        <v>24767.581</v>
      </c>
      <c r="N18" t="n">
        <v>26721.681</v>
      </c>
      <c r="O18" t="n">
        <v>24395.923</v>
      </c>
      <c r="P18" t="n">
        <v>21970.782</v>
      </c>
      <c r="Q18" t="n">
        <v>22423.334</v>
      </c>
      <c r="R18" t="n">
        <v>24659.949</v>
      </c>
      <c r="S18" t="n">
        <v>27756.647</v>
      </c>
      <c r="T18" t="n">
        <v>24893.229</v>
      </c>
      <c r="U18" t="n">
        <v>26880.98</v>
      </c>
      <c r="V18" t="n">
        <v>30164.754</v>
      </c>
      <c r="W18" t="n">
        <v>33369.99</v>
      </c>
      <c r="X18" t="n">
        <v>33645.429</v>
      </c>
      <c r="Y18" t="n">
        <v>35961.21</v>
      </c>
      <c r="Z18" t="n">
        <v>38223.344</v>
      </c>
      <c r="AA18" t="n">
        <v>41012.821</v>
      </c>
      <c r="AB18" t="n">
        <v>47832.152</v>
      </c>
      <c r="AC18" t="n">
        <v>50809.452</v>
      </c>
      <c r="AD18" t="n">
        <v>52770.495</v>
      </c>
      <c r="AE18" t="n">
        <v>47288.512</v>
      </c>
      <c r="AF18" t="n">
        <v>45780.982</v>
      </c>
    </row>
    <row r="19">
      <c r="A19" t="s">
        <v>23</v>
      </c>
      <c r="B19" t="s">
        <v>308</v>
      </c>
      <c r="C19" t="s">
        <v>209</v>
      </c>
      <c r="D19" t="s">
        <v>309</v>
      </c>
      <c r="E19" t="s">
        <v>210</v>
      </c>
      <c r="F19" t="n">
        <v>2659.598</v>
      </c>
      <c r="G19" t="n">
        <v>2489.279</v>
      </c>
      <c r="H19" t="n">
        <v>2492.67</v>
      </c>
      <c r="I19" t="n">
        <v>2488.759</v>
      </c>
      <c r="J19" t="n">
        <v>2649.688</v>
      </c>
      <c r="K19" t="n">
        <v>2689.26</v>
      </c>
      <c r="L19" t="n">
        <v>2768.542</v>
      </c>
      <c r="M19" t="n">
        <v>2571.632</v>
      </c>
      <c r="N19" t="n">
        <v>2321.249</v>
      </c>
      <c r="O19" t="n">
        <v>2330.636</v>
      </c>
      <c r="P19" t="n">
        <v>2512.018</v>
      </c>
      <c r="Q19" t="n">
        <v>2775.594</v>
      </c>
      <c r="R19" t="n">
        <v>3091.672</v>
      </c>
      <c r="S19" t="n">
        <v>3485.202</v>
      </c>
      <c r="T19" t="n">
        <v>3327.304</v>
      </c>
      <c r="U19" t="n">
        <v>3400.523</v>
      </c>
      <c r="V19" t="n">
        <v>3975.813</v>
      </c>
      <c r="W19" t="n">
        <v>3719.416</v>
      </c>
      <c r="X19" t="n">
        <v>3634.623</v>
      </c>
      <c r="Y19" t="n">
        <v>4033.436</v>
      </c>
      <c r="Z19" t="n">
        <v>4871.276</v>
      </c>
      <c r="AA19" t="n">
        <v>4597.254</v>
      </c>
      <c r="AB19" t="n">
        <v>4002.944</v>
      </c>
      <c r="AC19" t="n">
        <v>4358.39</v>
      </c>
      <c r="AD19" t="n">
        <v>4800.123</v>
      </c>
      <c r="AE19" t="n">
        <v>4797.911</v>
      </c>
      <c r="AF19" t="n">
        <v>4546.186</v>
      </c>
    </row>
    <row r="20">
      <c r="A20" t="s">
        <v>23</v>
      </c>
      <c r="B20" t="s">
        <v>310</v>
      </c>
      <c r="C20" t="s">
        <v>209</v>
      </c>
      <c r="D20" t="s">
        <v>311</v>
      </c>
      <c r="E20" t="s">
        <v>210</v>
      </c>
      <c r="F20" t="n">
        <v>13053</v>
      </c>
      <c r="G20" t="n">
        <v>13253.999</v>
      </c>
      <c r="H20" t="n">
        <v>12030</v>
      </c>
      <c r="I20" t="n">
        <v>10899</v>
      </c>
      <c r="J20" t="n">
        <v>10690</v>
      </c>
      <c r="K20" t="n">
        <v>9716</v>
      </c>
      <c r="L20" t="n">
        <v>8510.999</v>
      </c>
      <c r="M20" t="n">
        <v>8775</v>
      </c>
      <c r="N20" t="n">
        <v>8182.999</v>
      </c>
      <c r="O20" t="n">
        <v>8397.999</v>
      </c>
      <c r="P20" t="n">
        <v>8589.999</v>
      </c>
      <c r="Q20" t="n">
        <v>9512.001</v>
      </c>
      <c r="R20" t="n">
        <v>9795.001</v>
      </c>
      <c r="S20" t="n">
        <v>11394</v>
      </c>
      <c r="T20" t="n">
        <v>11599</v>
      </c>
      <c r="U20" t="n">
        <v>12571</v>
      </c>
      <c r="V20" t="n">
        <v>12671</v>
      </c>
      <c r="W20" t="n">
        <v>12205</v>
      </c>
      <c r="X20" t="n">
        <v>11592</v>
      </c>
      <c r="Y20" t="n">
        <v>13848</v>
      </c>
      <c r="Z20" t="n">
        <v>14084</v>
      </c>
      <c r="AA20" t="n">
        <v>13773</v>
      </c>
      <c r="AB20" t="n">
        <v>14907</v>
      </c>
      <c r="AC20" t="n">
        <v>15950</v>
      </c>
      <c r="AD20" t="n">
        <v>17831</v>
      </c>
      <c r="AE20" t="n">
        <v>17769</v>
      </c>
      <c r="AF20" t="n">
        <v>22418.001</v>
      </c>
    </row>
    <row r="21">
      <c r="A21" t="s">
        <v>23</v>
      </c>
      <c r="B21" t="s">
        <v>312</v>
      </c>
      <c r="C21" t="s">
        <v>209</v>
      </c>
      <c r="D21" t="s">
        <v>313</v>
      </c>
      <c r="E21" t="s">
        <v>210</v>
      </c>
      <c r="F21" t="n">
        <v>31007</v>
      </c>
      <c r="G21" t="n">
        <v>28419.999</v>
      </c>
      <c r="H21" t="n">
        <v>26021</v>
      </c>
      <c r="I21" t="n">
        <v>23109</v>
      </c>
      <c r="J21" t="n">
        <v>22788</v>
      </c>
      <c r="K21" t="n">
        <v>21357</v>
      </c>
      <c r="L21" t="n">
        <v>19265.999</v>
      </c>
      <c r="M21" t="n">
        <v>18544.001</v>
      </c>
      <c r="N21" t="n">
        <v>17716.999</v>
      </c>
      <c r="O21" t="n">
        <v>18649.999</v>
      </c>
      <c r="P21" t="n">
        <v>18062.998</v>
      </c>
      <c r="Q21" t="n">
        <v>19177.001</v>
      </c>
      <c r="R21" t="n">
        <v>19139.001</v>
      </c>
      <c r="S21" t="n">
        <v>20952</v>
      </c>
      <c r="T21" t="n">
        <v>20312</v>
      </c>
      <c r="U21" t="n">
        <v>21184.001</v>
      </c>
      <c r="V21" t="n">
        <v>21828</v>
      </c>
      <c r="W21" t="n">
        <v>21497</v>
      </c>
      <c r="X21" t="n">
        <v>20776</v>
      </c>
      <c r="Y21" t="n">
        <v>23965</v>
      </c>
      <c r="Z21" t="n">
        <v>23655</v>
      </c>
      <c r="AA21" t="n">
        <v>23429.999</v>
      </c>
      <c r="AB21" t="n">
        <v>25267</v>
      </c>
      <c r="AC21" t="n">
        <v>27801</v>
      </c>
      <c r="AD21" t="n">
        <v>29593</v>
      </c>
      <c r="AE21" t="n">
        <v>29771.001</v>
      </c>
      <c r="AF21" t="n">
        <v>36152.001</v>
      </c>
    </row>
    <row r="22">
      <c r="A22" t="s">
        <v>23</v>
      </c>
      <c r="B22" t="s">
        <v>314</v>
      </c>
      <c r="C22" t="s">
        <v>209</v>
      </c>
      <c r="D22" t="s">
        <v>315</v>
      </c>
      <c r="E22" t="s">
        <v>210</v>
      </c>
      <c r="F22" t="n">
        <v>17954</v>
      </c>
      <c r="G22" t="n">
        <v>15166</v>
      </c>
      <c r="H22" t="n">
        <v>13991</v>
      </c>
      <c r="I22" t="n">
        <v>12210</v>
      </c>
      <c r="J22" t="n">
        <v>12098</v>
      </c>
      <c r="K22" t="n">
        <v>11641</v>
      </c>
      <c r="L22" t="n">
        <v>10755</v>
      </c>
      <c r="M22" t="n">
        <v>9769.001</v>
      </c>
      <c r="N22" t="n">
        <v>9534</v>
      </c>
      <c r="O22" t="n">
        <v>10252</v>
      </c>
      <c r="P22" t="n">
        <v>9472.999</v>
      </c>
      <c r="Q22" t="n">
        <v>9665</v>
      </c>
      <c r="R22" t="n">
        <v>9344</v>
      </c>
      <c r="S22" t="n">
        <v>9558</v>
      </c>
      <c r="T22" t="n">
        <v>8713</v>
      </c>
      <c r="U22" t="n">
        <v>8613.001</v>
      </c>
      <c r="V22" t="n">
        <v>9157</v>
      </c>
      <c r="W22" t="n">
        <v>9292</v>
      </c>
      <c r="X22" t="n">
        <v>9184</v>
      </c>
      <c r="Y22" t="n">
        <v>10117</v>
      </c>
      <c r="Z22" t="n">
        <v>9571</v>
      </c>
      <c r="AA22" t="n">
        <v>9656.999</v>
      </c>
      <c r="AB22" t="n">
        <v>10360</v>
      </c>
      <c r="AC22" t="n">
        <v>11851</v>
      </c>
      <c r="AD22" t="n">
        <v>11762</v>
      </c>
      <c r="AE22" t="n">
        <v>12002.001</v>
      </c>
      <c r="AF22" t="n">
        <v>13734</v>
      </c>
    </row>
    <row r="23">
      <c r="A23" t="s">
        <v>23</v>
      </c>
      <c r="B23" t="s">
        <v>316</v>
      </c>
      <c r="C23" t="s">
        <v>209</v>
      </c>
      <c r="D23" t="s">
        <v>317</v>
      </c>
      <c r="E23" t="s">
        <v>210</v>
      </c>
      <c r="F23" t="n">
        <v>8114</v>
      </c>
      <c r="G23" t="n">
        <v>6983</v>
      </c>
      <c r="H23" t="n">
        <v>5481.999</v>
      </c>
      <c r="I23" t="n">
        <v>5481.001</v>
      </c>
      <c r="J23" t="n">
        <v>5844</v>
      </c>
      <c r="K23" t="n">
        <v>5645.001</v>
      </c>
      <c r="L23" t="n">
        <v>4348</v>
      </c>
      <c r="M23" t="n">
        <v>3878</v>
      </c>
      <c r="N23" t="n">
        <v>3378.999</v>
      </c>
      <c r="O23" t="n">
        <v>3249.001</v>
      </c>
      <c r="P23" t="n">
        <v>3081</v>
      </c>
      <c r="Q23" t="n">
        <v>3440</v>
      </c>
      <c r="R23" t="n">
        <v>4163.999</v>
      </c>
      <c r="S23" t="n">
        <v>4300</v>
      </c>
      <c r="T23" t="n">
        <v>3909</v>
      </c>
      <c r="U23" t="n">
        <v>4648.999</v>
      </c>
      <c r="V23" t="n">
        <v>5032.999</v>
      </c>
      <c r="W23" t="n">
        <v>5741</v>
      </c>
      <c r="X23" t="n">
        <v>5490</v>
      </c>
      <c r="Y23" t="n">
        <v>6167</v>
      </c>
      <c r="Z23" t="n">
        <v>6192</v>
      </c>
      <c r="AA23" t="n">
        <v>7180</v>
      </c>
      <c r="AB23" t="n">
        <v>7431</v>
      </c>
      <c r="AC23" t="n">
        <v>8567.001</v>
      </c>
      <c r="AD23" t="n">
        <v>9101</v>
      </c>
      <c r="AE23" t="n">
        <v>8922</v>
      </c>
      <c r="AF23" t="n">
        <v>9287</v>
      </c>
    </row>
    <row r="24">
      <c r="A24" t="s">
        <v>23</v>
      </c>
      <c r="B24" t="s">
        <v>318</v>
      </c>
      <c r="C24" t="s">
        <v>209</v>
      </c>
      <c r="D24" t="s">
        <v>319</v>
      </c>
      <c r="E24" t="s">
        <v>210</v>
      </c>
      <c r="F24" t="n">
        <v>17262</v>
      </c>
      <c r="G24" t="n">
        <v>16931.999</v>
      </c>
      <c r="H24" t="n">
        <v>17956</v>
      </c>
      <c r="I24" t="n">
        <v>18992.999</v>
      </c>
      <c r="J24" t="n">
        <v>19517.001</v>
      </c>
      <c r="K24" t="n">
        <v>19209.999</v>
      </c>
      <c r="L24" t="n">
        <v>17034.001</v>
      </c>
      <c r="M24" t="n">
        <v>16415</v>
      </c>
      <c r="N24" t="n">
        <v>13702.001</v>
      </c>
      <c r="O24" t="n">
        <v>13405.001</v>
      </c>
      <c r="P24" t="n">
        <v>14105.002</v>
      </c>
      <c r="Q24" t="n">
        <v>14882.001</v>
      </c>
      <c r="R24" t="n">
        <v>16800</v>
      </c>
      <c r="S24" t="n">
        <v>17932.001</v>
      </c>
      <c r="T24" t="n">
        <v>16401.998</v>
      </c>
      <c r="U24" t="n">
        <v>17381</v>
      </c>
      <c r="V24" t="n">
        <v>21042</v>
      </c>
      <c r="W24" t="n">
        <v>22107</v>
      </c>
      <c r="X24" t="n">
        <v>20873.999</v>
      </c>
      <c r="Y24" t="n">
        <v>21427</v>
      </c>
      <c r="Z24" t="n">
        <v>22518.999</v>
      </c>
      <c r="AA24" t="n">
        <v>24706.001</v>
      </c>
      <c r="AB24" t="n">
        <v>22804.999</v>
      </c>
      <c r="AC24" t="n">
        <v>23956</v>
      </c>
      <c r="AD24" t="n">
        <v>27312.001</v>
      </c>
      <c r="AE24" t="n">
        <v>23569</v>
      </c>
      <c r="AF24" t="n">
        <v>27014.999</v>
      </c>
    </row>
    <row r="25">
      <c r="A25" t="s">
        <v>23</v>
      </c>
      <c r="B25" t="s">
        <v>320</v>
      </c>
      <c r="C25" t="s">
        <v>209</v>
      </c>
      <c r="D25" t="s">
        <v>321</v>
      </c>
      <c r="E25" t="s">
        <v>210</v>
      </c>
      <c r="F25" t="n">
        <v>2451.666</v>
      </c>
      <c r="G25" t="n">
        <v>2592.006</v>
      </c>
      <c r="H25" t="n">
        <v>2829.782</v>
      </c>
      <c r="I25" t="n">
        <v>3190.371</v>
      </c>
      <c r="J25" t="n">
        <v>2932.055</v>
      </c>
      <c r="K25" t="n">
        <v>2735.986</v>
      </c>
      <c r="L25" t="n">
        <v>2861.234</v>
      </c>
      <c r="M25" t="n">
        <v>2798.931</v>
      </c>
      <c r="N25" t="n">
        <v>2658.372</v>
      </c>
      <c r="O25" t="n">
        <v>2736.302</v>
      </c>
      <c r="P25" t="n">
        <v>2731.281</v>
      </c>
      <c r="Q25" t="n">
        <v>2962.015</v>
      </c>
      <c r="R25" t="n">
        <v>2985.702</v>
      </c>
      <c r="S25" t="n">
        <v>2937.174</v>
      </c>
      <c r="T25" t="n">
        <v>2511.149</v>
      </c>
      <c r="U25" t="n">
        <v>3057.115</v>
      </c>
      <c r="V25" t="n">
        <v>3762.416</v>
      </c>
      <c r="W25" t="n">
        <v>3390.944</v>
      </c>
      <c r="X25" t="n">
        <v>3375.084</v>
      </c>
      <c r="Y25" t="n">
        <v>3462.054</v>
      </c>
      <c r="Z25" t="n">
        <v>4438.275</v>
      </c>
      <c r="AA25" t="n">
        <v>4659.024</v>
      </c>
      <c r="AB25" t="n">
        <v>3724.77</v>
      </c>
      <c r="AC25" t="n">
        <v>4850.71</v>
      </c>
      <c r="AD25" t="n">
        <v>4951.303</v>
      </c>
      <c r="AE25" t="n">
        <v>4269.704</v>
      </c>
      <c r="AF25" t="n">
        <v>4932.152</v>
      </c>
    </row>
    <row r="26">
      <c r="A26" t="s">
        <v>23</v>
      </c>
      <c r="B26" t="s">
        <v>322</v>
      </c>
      <c r="C26" t="s">
        <v>209</v>
      </c>
      <c r="D26" t="s">
        <v>323</v>
      </c>
      <c r="E26" t="s">
        <v>210</v>
      </c>
      <c r="F26" t="n">
        <v>7860.029</v>
      </c>
      <c r="G26" t="n">
        <v>7879.63</v>
      </c>
      <c r="H26" t="n">
        <v>8234.176</v>
      </c>
      <c r="I26" t="n">
        <v>8361.084</v>
      </c>
      <c r="J26" t="n">
        <v>8741.81</v>
      </c>
      <c r="K26" t="n">
        <v>8082.115</v>
      </c>
      <c r="L26" t="n">
        <v>7885.391</v>
      </c>
      <c r="M26" t="n">
        <v>7891.355</v>
      </c>
      <c r="N26" t="n">
        <v>5495.779</v>
      </c>
      <c r="O26" t="n">
        <v>5626.126</v>
      </c>
      <c r="P26" t="n">
        <v>5709.887</v>
      </c>
      <c r="Q26" t="n">
        <v>6250.725</v>
      </c>
      <c r="R26" t="n">
        <v>7507.811</v>
      </c>
      <c r="S26" t="n">
        <v>8449.725</v>
      </c>
      <c r="T26" t="n">
        <v>6958.01</v>
      </c>
      <c r="U26" t="n">
        <v>7862.548</v>
      </c>
      <c r="V26" t="n">
        <v>9953.809</v>
      </c>
      <c r="W26" t="n">
        <v>11091.407</v>
      </c>
      <c r="X26" t="n">
        <v>10049.154</v>
      </c>
      <c r="Y26" t="n">
        <v>9972.586</v>
      </c>
      <c r="Z26" t="n">
        <v>10514.452</v>
      </c>
      <c r="AA26" t="n">
        <v>11427.885</v>
      </c>
      <c r="AB26" t="n">
        <v>11533.273</v>
      </c>
      <c r="AC26" t="n">
        <v>11686.588</v>
      </c>
      <c r="AD26" t="n">
        <v>13546.354</v>
      </c>
      <c r="AE26" t="n">
        <v>12339.194</v>
      </c>
      <c r="AF26" t="n">
        <v>12126.201</v>
      </c>
    </row>
    <row r="27">
      <c r="A27" t="s">
        <v>23</v>
      </c>
      <c r="B27" t="s">
        <v>324</v>
      </c>
      <c r="C27" t="s">
        <v>209</v>
      </c>
      <c r="D27" t="s">
        <v>325</v>
      </c>
      <c r="E27" t="s">
        <v>210</v>
      </c>
      <c r="F27" t="n">
        <v>6950.305</v>
      </c>
      <c r="G27" t="n">
        <v>6460.363</v>
      </c>
      <c r="H27" t="n">
        <v>6892.042</v>
      </c>
      <c r="I27" t="n">
        <v>7441.544</v>
      </c>
      <c r="J27" t="n">
        <v>7843.136</v>
      </c>
      <c r="K27" t="n">
        <v>8391.898</v>
      </c>
      <c r="L27" t="n">
        <v>6287.376</v>
      </c>
      <c r="M27" t="n">
        <v>5724.714</v>
      </c>
      <c r="N27" t="n">
        <v>5547.85</v>
      </c>
      <c r="O27" t="n">
        <v>5042.573</v>
      </c>
      <c r="P27" t="n">
        <v>5663.834</v>
      </c>
      <c r="Q27" t="n">
        <v>5669.261</v>
      </c>
      <c r="R27" t="n">
        <v>6306.487</v>
      </c>
      <c r="S27" t="n">
        <v>6545.102</v>
      </c>
      <c r="T27" t="n">
        <v>6932.839</v>
      </c>
      <c r="U27" t="n">
        <v>6461.337</v>
      </c>
      <c r="V27" t="n">
        <v>7325.775</v>
      </c>
      <c r="W27" t="n">
        <v>7624.649</v>
      </c>
      <c r="X27" t="n">
        <v>7449.761</v>
      </c>
      <c r="Y27" t="n">
        <v>7992.36</v>
      </c>
      <c r="Z27" t="n">
        <v>7566.272</v>
      </c>
      <c r="AA27" t="n">
        <v>8619.092</v>
      </c>
      <c r="AB27" t="n">
        <v>7546.956</v>
      </c>
      <c r="AC27" t="n">
        <v>7418.702</v>
      </c>
      <c r="AD27" t="n">
        <v>8814.344</v>
      </c>
      <c r="AE27" t="n">
        <v>6960.102</v>
      </c>
      <c r="AF27" t="n">
        <v>9956.646</v>
      </c>
    </row>
    <row r="28">
      <c r="A28" t="s">
        <v>23</v>
      </c>
      <c r="B28" t="s">
        <v>326</v>
      </c>
      <c r="C28" t="s">
        <v>209</v>
      </c>
      <c r="D28" t="s">
        <v>327</v>
      </c>
      <c r="E28" t="s">
        <v>210</v>
      </c>
      <c r="F28" t="n">
        <v>23496.001</v>
      </c>
      <c r="G28" t="n">
        <v>21646</v>
      </c>
      <c r="H28" t="n">
        <v>22255.999</v>
      </c>
      <c r="I28" t="n">
        <v>22235.998</v>
      </c>
      <c r="J28" t="n">
        <v>23893.999</v>
      </c>
      <c r="K28" t="n">
        <v>23922.999</v>
      </c>
      <c r="L28" t="n">
        <v>22944.999</v>
      </c>
      <c r="M28" t="n">
        <v>22270.001</v>
      </c>
      <c r="N28" t="n">
        <v>22702.997</v>
      </c>
      <c r="O28" t="n">
        <v>25136</v>
      </c>
      <c r="P28" t="n">
        <v>26269.998</v>
      </c>
      <c r="Q28" t="n">
        <v>31779.998</v>
      </c>
      <c r="R28" t="n">
        <v>32841.001</v>
      </c>
      <c r="S28" t="n">
        <v>32720.999</v>
      </c>
      <c r="T28" t="n">
        <v>27331.999</v>
      </c>
      <c r="U28" t="n">
        <v>35846</v>
      </c>
      <c r="V28" t="n">
        <v>31594.999</v>
      </c>
      <c r="W28" t="n">
        <v>28531</v>
      </c>
      <c r="X28" t="n">
        <v>29588.997</v>
      </c>
      <c r="Y28" t="n">
        <v>31823.999</v>
      </c>
      <c r="Z28" t="n">
        <v>32982.999</v>
      </c>
      <c r="AA28" t="n">
        <v>35843</v>
      </c>
      <c r="AB28" t="n">
        <v>36654</v>
      </c>
      <c r="AC28" t="n">
        <v>39372</v>
      </c>
      <c r="AD28" t="n">
        <v>42471.999</v>
      </c>
      <c r="AE28" t="n">
        <v>42181</v>
      </c>
      <c r="AF28" t="n">
        <v>39218</v>
      </c>
    </row>
    <row r="29">
      <c r="A29" t="s">
        <v>23</v>
      </c>
      <c r="B29" t="s">
        <v>328</v>
      </c>
      <c r="C29" t="s">
        <v>209</v>
      </c>
      <c r="D29" t="s">
        <v>329</v>
      </c>
      <c r="E29" t="s">
        <v>210</v>
      </c>
      <c r="F29" t="n">
        <v>13009.175</v>
      </c>
      <c r="G29" t="n">
        <v>12396.411</v>
      </c>
      <c r="H29" t="n">
        <v>11941.036</v>
      </c>
      <c r="I29" t="n">
        <v>11936.839</v>
      </c>
      <c r="J29" t="n">
        <v>8097.446</v>
      </c>
      <c r="K29" t="n">
        <v>7619.68</v>
      </c>
      <c r="L29" t="n">
        <v>6711.898</v>
      </c>
      <c r="M29" t="n">
        <v>6620.247</v>
      </c>
      <c r="N29" t="n">
        <v>6051.521</v>
      </c>
      <c r="O29" t="n">
        <v>5500.357</v>
      </c>
      <c r="P29" t="n">
        <v>5414.549</v>
      </c>
      <c r="Q29" t="n">
        <v>5766.46</v>
      </c>
      <c r="R29" t="n">
        <v>5906.335</v>
      </c>
      <c r="S29" t="n">
        <v>6790.448</v>
      </c>
      <c r="T29" t="n">
        <v>5514.621</v>
      </c>
      <c r="U29" t="n">
        <v>7116.734</v>
      </c>
      <c r="V29" t="n">
        <v>6903.494</v>
      </c>
      <c r="W29" t="n">
        <v>6369.455</v>
      </c>
      <c r="X29" t="n">
        <v>6787.654</v>
      </c>
      <c r="Y29" t="n">
        <v>8288.974</v>
      </c>
      <c r="Z29" t="n">
        <v>8158.039</v>
      </c>
      <c r="AA29" t="n">
        <v>8149.457</v>
      </c>
      <c r="AB29" t="n">
        <v>8916.477</v>
      </c>
      <c r="AC29" t="n">
        <v>9492.683</v>
      </c>
      <c r="AD29" t="n">
        <v>9796.897</v>
      </c>
      <c r="AE29" t="n">
        <v>8687.137</v>
      </c>
      <c r="AF29" t="n">
        <v>11794.646</v>
      </c>
    </row>
    <row r="30">
      <c r="A30" t="s">
        <v>23</v>
      </c>
      <c r="B30" t="s">
        <v>330</v>
      </c>
      <c r="C30" t="s">
        <v>209</v>
      </c>
      <c r="D30" t="s">
        <v>331</v>
      </c>
      <c r="E30" t="s">
        <v>210</v>
      </c>
      <c r="F30" t="n">
        <v>2141.227</v>
      </c>
      <c r="G30" t="n">
        <v>1782.325</v>
      </c>
      <c r="H30" t="n">
        <v>2290.204</v>
      </c>
      <c r="I30" t="n">
        <v>1917.013</v>
      </c>
      <c r="J30" t="n">
        <v>2281.913</v>
      </c>
      <c r="K30" t="n">
        <v>2723.4</v>
      </c>
      <c r="L30" t="n">
        <v>2965.085</v>
      </c>
      <c r="M30" t="n">
        <v>2714.591</v>
      </c>
      <c r="N30" t="n">
        <v>3776.972</v>
      </c>
      <c r="O30" t="n">
        <v>3705.357</v>
      </c>
      <c r="P30" t="n">
        <v>4189.673</v>
      </c>
      <c r="Q30" t="n">
        <v>7645.487</v>
      </c>
      <c r="R30" t="n">
        <v>8481.737</v>
      </c>
      <c r="S30" t="n">
        <v>7576.04</v>
      </c>
      <c r="T30" t="n">
        <v>4296.138</v>
      </c>
      <c r="U30" t="n">
        <v>10308.351</v>
      </c>
      <c r="V30" t="n">
        <v>5541.714</v>
      </c>
      <c r="W30" t="n">
        <v>4410.215</v>
      </c>
      <c r="X30" t="n">
        <v>4069.621</v>
      </c>
      <c r="Y30" t="n">
        <v>3867.765</v>
      </c>
      <c r="Z30" t="n">
        <v>4027.366</v>
      </c>
      <c r="AA30" t="n">
        <v>4908.856</v>
      </c>
      <c r="AB30" t="n">
        <v>4633.761</v>
      </c>
      <c r="AC30" t="n">
        <v>4965.476</v>
      </c>
      <c r="AD30" t="n">
        <v>4799.485</v>
      </c>
      <c r="AE30" t="n">
        <v>3261.366</v>
      </c>
      <c r="AF30" t="n">
        <v>3299.491</v>
      </c>
    </row>
    <row r="31">
      <c r="A31" t="s">
        <v>23</v>
      </c>
      <c r="B31" t="s">
        <v>332</v>
      </c>
      <c r="C31" t="s">
        <v>209</v>
      </c>
      <c r="D31" t="s">
        <v>333</v>
      </c>
      <c r="E31" t="s">
        <v>210</v>
      </c>
      <c r="F31" t="n">
        <v>1018.557</v>
      </c>
      <c r="G31" t="n">
        <v>1105.088</v>
      </c>
      <c r="H31" t="n">
        <v>1116.228</v>
      </c>
      <c r="I31" t="n">
        <v>1258.247</v>
      </c>
      <c r="J31" t="n">
        <v>1224.953</v>
      </c>
      <c r="K31" t="n">
        <v>1925.99</v>
      </c>
      <c r="L31" t="n">
        <v>1290.355</v>
      </c>
      <c r="M31" t="n">
        <v>806.825</v>
      </c>
      <c r="N31" t="n">
        <v>941.981</v>
      </c>
      <c r="O31" t="n">
        <v>1338.695</v>
      </c>
      <c r="P31" t="n">
        <v>2054.792</v>
      </c>
      <c r="Q31" t="n">
        <v>3050.443</v>
      </c>
      <c r="R31" t="n">
        <v>2976.433</v>
      </c>
      <c r="S31" t="n">
        <v>1146.307</v>
      </c>
      <c r="T31" t="n">
        <v>1039.656</v>
      </c>
      <c r="U31" t="n">
        <v>1135.492</v>
      </c>
      <c r="V31" t="n">
        <v>1171.264</v>
      </c>
      <c r="W31" t="n">
        <v>1316.081</v>
      </c>
      <c r="X31" t="n">
        <v>1214.25</v>
      </c>
      <c r="Y31" t="n">
        <v>1437.852</v>
      </c>
      <c r="Z31" t="n">
        <v>1576.151</v>
      </c>
      <c r="AA31" t="n">
        <v>1180.782</v>
      </c>
      <c r="AB31" t="n">
        <v>1035.322</v>
      </c>
      <c r="AC31" t="n">
        <v>1423.083</v>
      </c>
      <c r="AD31" t="n">
        <v>1756.102</v>
      </c>
      <c r="AE31" t="n">
        <v>533.477</v>
      </c>
      <c r="AF31" t="n">
        <v>707.547</v>
      </c>
    </row>
    <row r="32">
      <c r="A32" t="s">
        <v>23</v>
      </c>
      <c r="B32" t="s">
        <v>334</v>
      </c>
      <c r="C32" t="s">
        <v>209</v>
      </c>
      <c r="D32" t="s">
        <v>335</v>
      </c>
      <c r="E32" t="s">
        <v>210</v>
      </c>
      <c r="F32" t="n">
        <v>5827.931</v>
      </c>
      <c r="G32" t="n">
        <v>5302.194</v>
      </c>
      <c r="H32" t="n">
        <v>5799.196</v>
      </c>
      <c r="I32" t="n">
        <v>6265.286</v>
      </c>
      <c r="J32" t="n">
        <v>11255.574</v>
      </c>
      <c r="K32" t="n">
        <v>10067.169</v>
      </c>
      <c r="L32" t="n">
        <v>10594.715</v>
      </c>
      <c r="M32" t="n">
        <v>11068.909</v>
      </c>
      <c r="N32" t="n">
        <v>10769.82</v>
      </c>
      <c r="O32" t="n">
        <v>13262.213</v>
      </c>
      <c r="P32" t="n">
        <v>12931.856</v>
      </c>
      <c r="Q32" t="n">
        <v>13666.103</v>
      </c>
      <c r="R32" t="n">
        <v>14356.449</v>
      </c>
      <c r="S32" t="n">
        <v>16370.068</v>
      </c>
      <c r="T32" t="n">
        <v>15550.129</v>
      </c>
      <c r="U32" t="n">
        <v>16109.238</v>
      </c>
      <c r="V32" t="n">
        <v>16902.634</v>
      </c>
      <c r="W32" t="n">
        <v>15424.321</v>
      </c>
      <c r="X32" t="n">
        <v>16271.323</v>
      </c>
      <c r="Y32" t="n">
        <v>17163.499</v>
      </c>
      <c r="Z32" t="n">
        <v>18058.39</v>
      </c>
      <c r="AA32" t="n">
        <v>20419.084</v>
      </c>
      <c r="AB32" t="n">
        <v>20479.826</v>
      </c>
      <c r="AC32" t="n">
        <v>21876.559</v>
      </c>
      <c r="AD32" t="n">
        <v>24318.586</v>
      </c>
      <c r="AE32" t="n">
        <v>27470.942</v>
      </c>
      <c r="AF32" t="n">
        <v>21240.247</v>
      </c>
    </row>
    <row r="33">
      <c r="A33" t="s">
        <v>23</v>
      </c>
      <c r="B33" t="s">
        <v>336</v>
      </c>
      <c r="C33" t="s">
        <v>209</v>
      </c>
      <c r="D33" t="s">
        <v>337</v>
      </c>
      <c r="E33" t="s">
        <v>210</v>
      </c>
      <c r="F33" t="n">
        <v>1499.111</v>
      </c>
      <c r="G33" t="n">
        <v>1059.982</v>
      </c>
      <c r="H33" t="n">
        <v>1109.335</v>
      </c>
      <c r="I33" t="n">
        <v>858.613</v>
      </c>
      <c r="J33" t="n">
        <v>1034.113</v>
      </c>
      <c r="K33" t="n">
        <v>1586.76</v>
      </c>
      <c r="L33" t="n">
        <v>1382.946</v>
      </c>
      <c r="M33" t="n">
        <v>1059.429</v>
      </c>
      <c r="N33" t="n">
        <v>1162.703</v>
      </c>
      <c r="O33" t="n">
        <v>1329.378</v>
      </c>
      <c r="P33" t="n">
        <v>1679.128</v>
      </c>
      <c r="Q33" t="n">
        <v>1651.505</v>
      </c>
      <c r="R33" t="n">
        <v>1120.047</v>
      </c>
      <c r="S33" t="n">
        <v>838.136</v>
      </c>
      <c r="T33" t="n">
        <v>931.455</v>
      </c>
      <c r="U33" t="n">
        <v>1176.185</v>
      </c>
      <c r="V33" t="n">
        <v>1075.893</v>
      </c>
      <c r="W33" t="n">
        <v>1010.928</v>
      </c>
      <c r="X33" t="n">
        <v>1246.149</v>
      </c>
      <c r="Y33" t="n">
        <v>1065.909</v>
      </c>
      <c r="Z33" t="n">
        <v>1163.053</v>
      </c>
      <c r="AA33" t="n">
        <v>1184.821</v>
      </c>
      <c r="AB33" t="n">
        <v>1588.614</v>
      </c>
      <c r="AC33" t="n">
        <v>1614.199</v>
      </c>
      <c r="AD33" t="n">
        <v>1800.929</v>
      </c>
      <c r="AE33" t="n">
        <v>2228.078</v>
      </c>
      <c r="AF33" t="n">
        <v>2176.069</v>
      </c>
    </row>
    <row r="34">
      <c r="A34" t="s">
        <v>23</v>
      </c>
      <c r="B34" t="s">
        <v>338</v>
      </c>
      <c r="C34" t="s">
        <v>209</v>
      </c>
      <c r="D34" t="s">
        <v>339</v>
      </c>
      <c r="E34" t="s">
        <v>210</v>
      </c>
      <c r="F34" t="n">
        <v>3068</v>
      </c>
      <c r="G34" t="n">
        <v>2927</v>
      </c>
      <c r="H34" t="n">
        <v>2850.001</v>
      </c>
      <c r="I34" t="n">
        <v>3005</v>
      </c>
      <c r="J34" t="n">
        <v>2871</v>
      </c>
      <c r="K34" t="n">
        <v>2544</v>
      </c>
      <c r="L34" t="n">
        <v>2354.999</v>
      </c>
      <c r="M34" t="n">
        <v>2043.001</v>
      </c>
      <c r="N34" t="n">
        <v>1956</v>
      </c>
      <c r="O34" t="n">
        <v>2006.999</v>
      </c>
      <c r="P34" t="n">
        <v>2404.001</v>
      </c>
      <c r="Q34" t="n">
        <v>2318.999</v>
      </c>
      <c r="R34" t="n">
        <v>2732</v>
      </c>
      <c r="S34" t="n">
        <v>2647</v>
      </c>
      <c r="T34" t="n">
        <v>2603</v>
      </c>
      <c r="U34" t="n">
        <v>3625</v>
      </c>
      <c r="V34" t="n">
        <v>3825.001</v>
      </c>
      <c r="W34" t="n">
        <v>3977.999</v>
      </c>
      <c r="X34" t="n">
        <v>3758</v>
      </c>
      <c r="Y34" t="n">
        <v>3847</v>
      </c>
      <c r="Z34" t="n">
        <v>3910</v>
      </c>
      <c r="AA34" t="n">
        <v>4188</v>
      </c>
      <c r="AB34" t="n">
        <v>3682</v>
      </c>
      <c r="AC34" t="n">
        <v>3836.001</v>
      </c>
      <c r="AD34" t="n">
        <v>4088</v>
      </c>
      <c r="AE34" t="n">
        <v>3304</v>
      </c>
      <c r="AF34" t="n">
        <v>4661</v>
      </c>
    </row>
    <row r="35">
      <c r="A35" t="s">
        <v>23</v>
      </c>
      <c r="B35" t="s">
        <v>340</v>
      </c>
      <c r="C35" t="s">
        <v>209</v>
      </c>
      <c r="D35" t="s">
        <v>341</v>
      </c>
      <c r="E35" t="s">
        <v>210</v>
      </c>
      <c r="F35" t="n">
        <v>15304</v>
      </c>
      <c r="G35" t="n">
        <v>15536.001</v>
      </c>
      <c r="H35" t="n">
        <v>14907</v>
      </c>
      <c r="I35" t="n">
        <v>15926.998</v>
      </c>
      <c r="J35" t="n">
        <v>18023.002</v>
      </c>
      <c r="K35" t="n">
        <v>19132.999</v>
      </c>
      <c r="L35" t="n">
        <v>22752.997</v>
      </c>
      <c r="M35" t="n">
        <v>17168</v>
      </c>
      <c r="N35" t="n">
        <v>15767.999</v>
      </c>
      <c r="O35" t="n">
        <v>18244.998</v>
      </c>
      <c r="P35" t="n">
        <v>17901</v>
      </c>
      <c r="Q35" t="n">
        <v>18655</v>
      </c>
      <c r="R35" t="n">
        <v>18067</v>
      </c>
      <c r="S35" t="n">
        <v>19100</v>
      </c>
      <c r="T35" t="n">
        <v>18891</v>
      </c>
      <c r="U35" t="n">
        <v>18055.999</v>
      </c>
      <c r="V35" t="n">
        <v>21904.001</v>
      </c>
      <c r="W35" t="n">
        <v>19016.001</v>
      </c>
      <c r="X35" t="n">
        <v>21165</v>
      </c>
      <c r="Y35" t="n">
        <v>21898</v>
      </c>
      <c r="Z35" t="n">
        <v>25336.998</v>
      </c>
      <c r="AA35" t="n">
        <v>26302.001</v>
      </c>
      <c r="AB35" t="n">
        <v>25857.001</v>
      </c>
      <c r="AC35" t="n">
        <v>28318.998</v>
      </c>
      <c r="AD35" t="n">
        <v>33313</v>
      </c>
      <c r="AE35" t="n">
        <v>30779.999</v>
      </c>
      <c r="AF35" t="n">
        <v>34906</v>
      </c>
    </row>
    <row r="36">
      <c r="A36" t="s">
        <v>23</v>
      </c>
      <c r="B36" t="s">
        <v>342</v>
      </c>
      <c r="C36" t="s">
        <v>209</v>
      </c>
      <c r="D36" t="s">
        <v>343</v>
      </c>
      <c r="E36" t="s">
        <v>210</v>
      </c>
      <c r="F36" t="n">
        <v>4881.791</v>
      </c>
      <c r="G36" t="n">
        <v>5147.584</v>
      </c>
      <c r="H36" t="n">
        <v>5528.09</v>
      </c>
      <c r="I36" t="n">
        <v>6555.345</v>
      </c>
      <c r="J36" t="n">
        <v>6858.922</v>
      </c>
      <c r="K36" t="n">
        <v>6398.686</v>
      </c>
      <c r="L36" t="n">
        <v>6232.077</v>
      </c>
      <c r="M36" t="n">
        <v>5334.762</v>
      </c>
      <c r="N36" t="n">
        <v>4875.588</v>
      </c>
      <c r="O36" t="n">
        <v>5272.941</v>
      </c>
      <c r="P36" t="n">
        <v>5268.984</v>
      </c>
      <c r="Q36" t="n">
        <v>5277.502</v>
      </c>
      <c r="R36" t="n">
        <v>5079.919</v>
      </c>
      <c r="S36" t="n">
        <v>5173.973</v>
      </c>
      <c r="T36" t="n">
        <v>5643.942</v>
      </c>
      <c r="U36" t="n">
        <v>5151.688</v>
      </c>
      <c r="V36" t="n">
        <v>5289.332</v>
      </c>
      <c r="W36" t="n">
        <v>5321.913</v>
      </c>
      <c r="X36" t="n">
        <v>5679.464</v>
      </c>
      <c r="Y36" t="n">
        <v>5485.138</v>
      </c>
      <c r="Z36" t="n">
        <v>5983.053</v>
      </c>
      <c r="AA36" t="n">
        <v>6428.821</v>
      </c>
      <c r="AB36" t="n">
        <v>4908.026</v>
      </c>
      <c r="AC36" t="n">
        <v>6495.49</v>
      </c>
      <c r="AD36" t="n">
        <v>6756.224</v>
      </c>
      <c r="AE36" t="n">
        <v>6317.098</v>
      </c>
      <c r="AF36" t="n">
        <v>6313.017</v>
      </c>
    </row>
    <row r="37">
      <c r="A37" t="s">
        <v>23</v>
      </c>
      <c r="B37" t="s">
        <v>344</v>
      </c>
      <c r="C37" t="s">
        <v>209</v>
      </c>
      <c r="D37" t="s">
        <v>345</v>
      </c>
      <c r="E37" t="s">
        <v>210</v>
      </c>
      <c r="F37" t="n">
        <v>8124.182</v>
      </c>
      <c r="G37" t="n">
        <v>7688.058</v>
      </c>
      <c r="H37" t="n">
        <v>6068.96</v>
      </c>
      <c r="I37" t="n">
        <v>5332.13</v>
      </c>
      <c r="J37" t="n">
        <v>5951.943</v>
      </c>
      <c r="K37" t="n">
        <v>6468.667</v>
      </c>
      <c r="L37" t="n">
        <v>8529.06</v>
      </c>
      <c r="M37" t="n">
        <v>6534.753</v>
      </c>
      <c r="N37" t="n">
        <v>5361.324</v>
      </c>
      <c r="O37" t="n">
        <v>7028.325</v>
      </c>
      <c r="P37" t="n">
        <v>6511.709</v>
      </c>
      <c r="Q37" t="n">
        <v>7232.646</v>
      </c>
      <c r="R37" t="n">
        <v>6816.843</v>
      </c>
      <c r="S37" t="n">
        <v>7071.267</v>
      </c>
      <c r="T37" t="n">
        <v>7068.53</v>
      </c>
      <c r="U37" t="n">
        <v>6139.088</v>
      </c>
      <c r="V37" t="n">
        <v>8836.727</v>
      </c>
      <c r="W37" t="n">
        <v>5538.486</v>
      </c>
      <c r="X37" t="n">
        <v>6204.596</v>
      </c>
      <c r="Y37" t="n">
        <v>6935.178</v>
      </c>
      <c r="Z37" t="n">
        <v>9728.881</v>
      </c>
      <c r="AA37" t="n">
        <v>8822.424</v>
      </c>
      <c r="AB37" t="n">
        <v>8486.725</v>
      </c>
      <c r="AC37" t="n">
        <v>7997.947</v>
      </c>
      <c r="AD37" t="n">
        <v>10313.829</v>
      </c>
      <c r="AE37" t="n">
        <v>9683.457</v>
      </c>
      <c r="AF37" t="n">
        <v>12498.08</v>
      </c>
    </row>
    <row r="38">
      <c r="A38" t="s">
        <v>23</v>
      </c>
      <c r="B38" t="s">
        <v>346</v>
      </c>
      <c r="C38" t="s">
        <v>209</v>
      </c>
      <c r="D38" t="s">
        <v>347</v>
      </c>
      <c r="E38" t="s">
        <v>210</v>
      </c>
      <c r="F38" t="n">
        <v>2298.027</v>
      </c>
      <c r="G38" t="n">
        <v>2700.359</v>
      </c>
      <c r="H38" t="n">
        <v>3309.95</v>
      </c>
      <c r="I38" t="n">
        <v>4039.523</v>
      </c>
      <c r="J38" t="n">
        <v>5212.137</v>
      </c>
      <c r="K38" t="n">
        <v>6265.646</v>
      </c>
      <c r="L38" t="n">
        <v>7991.86</v>
      </c>
      <c r="M38" t="n">
        <v>5298.485</v>
      </c>
      <c r="N38" t="n">
        <v>5531.087</v>
      </c>
      <c r="O38" t="n">
        <v>5943.732</v>
      </c>
      <c r="P38" t="n">
        <v>6120.307</v>
      </c>
      <c r="Q38" t="n">
        <v>6144.852</v>
      </c>
      <c r="R38" t="n">
        <v>6170.238</v>
      </c>
      <c r="S38" t="n">
        <v>6854.76</v>
      </c>
      <c r="T38" t="n">
        <v>6178.528</v>
      </c>
      <c r="U38" t="n">
        <v>6765.223</v>
      </c>
      <c r="V38" t="n">
        <v>7777.942</v>
      </c>
      <c r="W38" t="n">
        <v>8155.602</v>
      </c>
      <c r="X38" t="n">
        <v>9280.94</v>
      </c>
      <c r="Y38" t="n">
        <v>9477.684</v>
      </c>
      <c r="Z38" t="n">
        <v>9625.064</v>
      </c>
      <c r="AA38" t="n">
        <v>11050.756</v>
      </c>
      <c r="AB38" t="n">
        <v>12462.25</v>
      </c>
      <c r="AC38" t="n">
        <v>13825.561</v>
      </c>
      <c r="AD38" t="n">
        <v>16242.947</v>
      </c>
      <c r="AE38" t="n">
        <v>14779.444</v>
      </c>
      <c r="AF38" t="n">
        <v>16094.903</v>
      </c>
    </row>
    <row r="39">
      <c r="A39" t="s">
        <v>23</v>
      </c>
      <c r="B39" t="s">
        <v>348</v>
      </c>
      <c r="C39" t="s">
        <v>209</v>
      </c>
      <c r="D39" t="s">
        <v>349</v>
      </c>
      <c r="E39" t="s">
        <v>210</v>
      </c>
      <c r="F39" t="n">
        <v>10515</v>
      </c>
      <c r="G39" t="n">
        <v>10002.999</v>
      </c>
      <c r="H39" t="n">
        <v>10231</v>
      </c>
      <c r="I39" t="n">
        <v>10517.999</v>
      </c>
      <c r="J39" t="n">
        <v>9626</v>
      </c>
      <c r="K39" t="n">
        <v>9745</v>
      </c>
      <c r="L39" t="n">
        <v>7828</v>
      </c>
      <c r="M39" t="n">
        <v>7162.001</v>
      </c>
      <c r="N39" t="n">
        <v>5295</v>
      </c>
      <c r="O39" t="n">
        <v>6481.999</v>
      </c>
      <c r="P39" t="n">
        <v>6201</v>
      </c>
      <c r="Q39" t="n">
        <v>3284.001</v>
      </c>
      <c r="R39" t="n">
        <v>2465.999</v>
      </c>
      <c r="S39" t="n">
        <v>5082</v>
      </c>
      <c r="T39" t="n">
        <v>5792</v>
      </c>
      <c r="U39" t="n">
        <v>7334.001</v>
      </c>
      <c r="V39" t="n">
        <v>7499.001</v>
      </c>
      <c r="W39" t="n">
        <v>8707.999</v>
      </c>
      <c r="X39" t="n">
        <v>8769</v>
      </c>
      <c r="Y39" t="n">
        <v>9813</v>
      </c>
      <c r="Z39" t="n">
        <v>10688.999</v>
      </c>
      <c r="AA39" t="n">
        <v>9388</v>
      </c>
      <c r="AB39" t="n">
        <v>10688</v>
      </c>
      <c r="AC39" t="n">
        <v>10523</v>
      </c>
      <c r="AD39" t="n">
        <v>13129</v>
      </c>
      <c r="AE39" t="n">
        <v>12832</v>
      </c>
      <c r="AF39" t="n">
        <v>14522</v>
      </c>
    </row>
    <row r="40">
      <c r="A40" t="s">
        <v>23</v>
      </c>
      <c r="B40" t="s">
        <v>350</v>
      </c>
      <c r="C40" t="s">
        <v>209</v>
      </c>
      <c r="D40" t="s">
        <v>351</v>
      </c>
      <c r="E40" t="s">
        <v>210</v>
      </c>
      <c r="F40" t="n">
        <v>155374.999</v>
      </c>
      <c r="G40" t="n">
        <v>152605</v>
      </c>
      <c r="H40" t="n">
        <v>154757.999</v>
      </c>
      <c r="I40" t="n">
        <v>153152</v>
      </c>
      <c r="J40" t="n">
        <v>154593</v>
      </c>
      <c r="K40" t="n">
        <v>151712.999</v>
      </c>
      <c r="L40" t="n">
        <v>145250</v>
      </c>
      <c r="M40" t="n">
        <v>136847</v>
      </c>
      <c r="N40" t="n">
        <v>135698</v>
      </c>
      <c r="O40" t="n">
        <v>131033.999</v>
      </c>
      <c r="P40" t="n">
        <v>124839</v>
      </c>
      <c r="Q40" t="n">
        <v>139321.999</v>
      </c>
      <c r="R40" t="n">
        <v>147250</v>
      </c>
      <c r="S40" t="n">
        <v>144476</v>
      </c>
      <c r="T40" t="n">
        <v>137807</v>
      </c>
      <c r="U40" t="n">
        <v>147517</v>
      </c>
      <c r="V40" t="n">
        <v>171937</v>
      </c>
      <c r="W40" t="n">
        <v>180185</v>
      </c>
      <c r="X40" t="n">
        <v>183206</v>
      </c>
      <c r="Y40" t="n">
        <v>188824</v>
      </c>
      <c r="Z40" t="n">
        <v>189610.999</v>
      </c>
      <c r="AA40" t="n">
        <v>201001</v>
      </c>
      <c r="AB40" t="n">
        <v>212157</v>
      </c>
      <c r="AC40" t="n">
        <v>224562</v>
      </c>
      <c r="AD40" t="n">
        <v>229905</v>
      </c>
      <c r="AE40" t="n">
        <v>246889</v>
      </c>
      <c r="AF40" t="n">
        <v>267237</v>
      </c>
    </row>
    <row r="41">
      <c r="A41" t="s">
        <v>23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23</v>
      </c>
      <c r="B42" t="s">
        <v>354</v>
      </c>
      <c r="C42" t="s">
        <v>209</v>
      </c>
      <c r="D42" t="s">
        <v>355</v>
      </c>
      <c r="E42" t="s">
        <v>210</v>
      </c>
      <c r="F42" t="n">
        <v>11265</v>
      </c>
      <c r="G42" t="n">
        <v>11957.999</v>
      </c>
      <c r="H42" t="n">
        <v>12001</v>
      </c>
      <c r="I42" t="n">
        <v>12527</v>
      </c>
      <c r="J42" t="n">
        <v>13488</v>
      </c>
      <c r="K42" t="n">
        <v>17548.999</v>
      </c>
      <c r="L42" t="n">
        <v>14172.001</v>
      </c>
      <c r="M42" t="n">
        <v>14324</v>
      </c>
      <c r="N42" t="n">
        <v>13983</v>
      </c>
      <c r="O42" t="n">
        <v>13874.999</v>
      </c>
      <c r="P42" t="n">
        <v>13990</v>
      </c>
      <c r="Q42" t="n">
        <v>14704</v>
      </c>
      <c r="R42" t="n">
        <v>15319</v>
      </c>
      <c r="S42" t="n">
        <v>17323</v>
      </c>
      <c r="T42" t="n">
        <v>16562</v>
      </c>
      <c r="U42" t="n">
        <v>17616</v>
      </c>
      <c r="V42" t="n">
        <v>18127</v>
      </c>
      <c r="W42" t="n">
        <v>18012</v>
      </c>
      <c r="X42" t="n">
        <v>18250</v>
      </c>
      <c r="Y42" t="n">
        <v>20305.001</v>
      </c>
      <c r="Z42" t="n">
        <v>20394</v>
      </c>
      <c r="AA42" t="n">
        <v>22952.999</v>
      </c>
      <c r="AB42" t="n">
        <v>24092.999</v>
      </c>
      <c r="AC42" t="n">
        <v>24415.999</v>
      </c>
      <c r="AD42" t="n">
        <v>27201</v>
      </c>
      <c r="AE42" t="n">
        <v>25813</v>
      </c>
      <c r="AF42" t="n">
        <v>27411.001</v>
      </c>
    </row>
    <row r="43">
      <c r="A43" t="s">
        <v>23</v>
      </c>
      <c r="B43" t="s">
        <v>356</v>
      </c>
      <c r="C43" t="s">
        <v>209</v>
      </c>
      <c r="D43" t="s">
        <v>357</v>
      </c>
      <c r="E43" t="s">
        <v>210</v>
      </c>
      <c r="F43" t="n">
        <v>34989.001</v>
      </c>
      <c r="G43" t="n">
        <v>39030.999</v>
      </c>
      <c r="H43" t="n">
        <v>42557.999</v>
      </c>
      <c r="I43" t="n">
        <v>50751</v>
      </c>
      <c r="J43" t="n">
        <v>53172.999</v>
      </c>
      <c r="K43" t="n">
        <v>64999.999</v>
      </c>
      <c r="L43" t="n">
        <v>57711.001</v>
      </c>
      <c r="M43" t="n">
        <v>52444</v>
      </c>
      <c r="N43" t="n">
        <v>52848</v>
      </c>
      <c r="O43" t="n">
        <v>54281.999</v>
      </c>
      <c r="P43" t="n">
        <v>60815</v>
      </c>
      <c r="Q43" t="n">
        <v>64341</v>
      </c>
      <c r="R43" t="n">
        <v>70783</v>
      </c>
      <c r="S43" t="n">
        <v>71447</v>
      </c>
      <c r="T43" t="n">
        <v>54673</v>
      </c>
      <c r="U43" t="n">
        <v>59042</v>
      </c>
      <c r="V43" t="n">
        <v>61411</v>
      </c>
      <c r="W43" t="n">
        <v>60956</v>
      </c>
      <c r="X43" t="n">
        <v>59878</v>
      </c>
      <c r="Y43" t="n">
        <v>64550.001</v>
      </c>
      <c r="Z43" t="n">
        <v>67829</v>
      </c>
      <c r="AA43" t="n">
        <v>69515.999</v>
      </c>
      <c r="AB43" t="n">
        <v>74917.999</v>
      </c>
      <c r="AC43" t="n">
        <v>76676.998</v>
      </c>
      <c r="AD43" t="n">
        <v>79781</v>
      </c>
      <c r="AE43" t="n">
        <v>68295</v>
      </c>
      <c r="AF43" t="n">
        <v>58898.001</v>
      </c>
    </row>
    <row r="44">
      <c r="A44" t="s">
        <v>23</v>
      </c>
      <c r="B44" t="s">
        <v>358</v>
      </c>
      <c r="C44" t="s">
        <v>209</v>
      </c>
      <c r="D44" t="s">
        <v>359</v>
      </c>
      <c r="E44" t="s">
        <v>210</v>
      </c>
      <c r="F44" t="n">
        <v>233138.002</v>
      </c>
      <c r="G44" t="n">
        <v>231505.999</v>
      </c>
      <c r="H44" t="n">
        <v>233039.999</v>
      </c>
      <c r="I44" t="n">
        <v>247274.996</v>
      </c>
      <c r="J44" t="n">
        <v>258148.999</v>
      </c>
      <c r="K44" t="n">
        <v>272465.998</v>
      </c>
      <c r="L44" t="n">
        <v>265100.998</v>
      </c>
      <c r="M44" t="n">
        <v>243743.005</v>
      </c>
      <c r="N44" t="n">
        <v>235080.995</v>
      </c>
      <c r="O44" t="n">
        <v>241482.998</v>
      </c>
      <c r="P44" t="n">
        <v>249721.992</v>
      </c>
      <c r="Q44" t="n">
        <v>266120.998</v>
      </c>
      <c r="R44" t="n">
        <v>286122.999</v>
      </c>
      <c r="S44" t="n">
        <v>299710.998</v>
      </c>
      <c r="T44" t="n">
        <v>260041.996</v>
      </c>
      <c r="U44" t="n">
        <v>276689.002</v>
      </c>
      <c r="V44" t="n">
        <v>295803.999</v>
      </c>
      <c r="W44" t="n">
        <v>296620.999</v>
      </c>
      <c r="X44" t="n">
        <v>295528.995</v>
      </c>
      <c r="Y44" t="n">
        <v>314598</v>
      </c>
      <c r="Z44" t="n">
        <v>330031.997</v>
      </c>
      <c r="AA44" t="n">
        <v>343570.999</v>
      </c>
      <c r="AB44" t="n">
        <v>358398.002</v>
      </c>
      <c r="AC44" t="n">
        <v>380075</v>
      </c>
      <c r="AD44" t="n">
        <v>405980</v>
      </c>
      <c r="AE44" t="n">
        <v>373730.002</v>
      </c>
      <c r="AF44" t="n">
        <v>381840.006</v>
      </c>
    </row>
    <row r="45">
      <c r="A45" t="s">
        <v>23</v>
      </c>
      <c r="B45" t="s">
        <v>360</v>
      </c>
      <c r="C45" t="s">
        <v>209</v>
      </c>
      <c r="D45" t="s">
        <v>361</v>
      </c>
      <c r="E45" t="s">
        <v>210</v>
      </c>
      <c r="F45" t="n">
        <v>226686.002</v>
      </c>
      <c r="G45" t="n">
        <v>224978.999</v>
      </c>
      <c r="H45" t="n">
        <v>226963.999</v>
      </c>
      <c r="I45" t="n">
        <v>240675.996</v>
      </c>
      <c r="J45" t="n">
        <v>251378</v>
      </c>
      <c r="K45" t="n">
        <v>265721.999</v>
      </c>
      <c r="L45" t="n">
        <v>258300.998</v>
      </c>
      <c r="M45" t="n">
        <v>237097.005</v>
      </c>
      <c r="N45" t="n">
        <v>229112.995</v>
      </c>
      <c r="O45" t="n">
        <v>235497.998</v>
      </c>
      <c r="P45" t="n">
        <v>242440.993</v>
      </c>
      <c r="Q45" t="n">
        <v>257480.998</v>
      </c>
      <c r="R45" t="n">
        <v>277678.999</v>
      </c>
      <c r="S45" t="n">
        <v>289964.998</v>
      </c>
      <c r="T45" t="n">
        <v>251093.996</v>
      </c>
      <c r="U45" t="n">
        <v>268620.002</v>
      </c>
      <c r="V45" t="n">
        <v>285838.999</v>
      </c>
      <c r="W45" t="n">
        <v>287107.999</v>
      </c>
      <c r="X45" t="n">
        <v>285851.995</v>
      </c>
      <c r="Y45" t="n">
        <v>304890.001</v>
      </c>
      <c r="Z45" t="n">
        <v>320480.997</v>
      </c>
      <c r="AA45" t="n">
        <v>334471.999</v>
      </c>
      <c r="AB45" t="n">
        <v>348878.001</v>
      </c>
      <c r="AC45" t="n">
        <v>370214.999</v>
      </c>
      <c r="AD45" t="n">
        <v>395929</v>
      </c>
      <c r="AE45" t="n">
        <v>364425.002</v>
      </c>
      <c r="AF45" t="n">
        <v>371598.006</v>
      </c>
    </row>
    <row r="46">
      <c r="A46" t="s">
        <v>23</v>
      </c>
      <c r="B46" t="s">
        <v>362</v>
      </c>
      <c r="C46" t="s">
        <v>209</v>
      </c>
      <c r="D46" t="s">
        <v>363</v>
      </c>
      <c r="E46" t="s">
        <v>210</v>
      </c>
      <c r="F46" t="n">
        <v>23724.001</v>
      </c>
      <c r="G46" t="n">
        <v>27073</v>
      </c>
      <c r="H46" t="n">
        <v>30556.999</v>
      </c>
      <c r="I46" t="n">
        <v>38224</v>
      </c>
      <c r="J46" t="n">
        <v>39684.999</v>
      </c>
      <c r="K46" t="n">
        <v>47451</v>
      </c>
      <c r="L46" t="n">
        <v>43539</v>
      </c>
      <c r="M46" t="n">
        <v>38120</v>
      </c>
      <c r="N46" t="n">
        <v>38865</v>
      </c>
      <c r="O46" t="n">
        <v>40407</v>
      </c>
      <c r="P46" t="n">
        <v>46825</v>
      </c>
      <c r="Q46" t="n">
        <v>49637</v>
      </c>
      <c r="R46" t="n">
        <v>55464</v>
      </c>
      <c r="S46" t="n">
        <v>54124</v>
      </c>
      <c r="T46" t="n">
        <v>38111</v>
      </c>
      <c r="U46" t="n">
        <v>41426</v>
      </c>
      <c r="V46" t="n">
        <v>43284</v>
      </c>
      <c r="W46" t="n">
        <v>42944</v>
      </c>
      <c r="X46" t="n">
        <v>41628</v>
      </c>
      <c r="Y46" t="n">
        <v>44245</v>
      </c>
      <c r="Z46" t="n">
        <v>47435</v>
      </c>
      <c r="AA46" t="n">
        <v>46563</v>
      </c>
      <c r="AB46" t="n">
        <v>50825</v>
      </c>
      <c r="AC46" t="n">
        <v>52260.999</v>
      </c>
      <c r="AD46" t="n">
        <v>52580</v>
      </c>
      <c r="AE46" t="n">
        <v>42482</v>
      </c>
      <c r="AF46" t="n">
        <v>31487</v>
      </c>
    </row>
    <row r="47">
      <c r="A47" t="s">
        <v>23</v>
      </c>
      <c r="B47" t="s">
        <v>364</v>
      </c>
      <c r="C47" t="s">
        <v>209</v>
      </c>
      <c r="D47" t="s">
        <v>365</v>
      </c>
      <c r="E47" t="s">
        <v>210</v>
      </c>
      <c r="F47" t="n">
        <v>25101</v>
      </c>
      <c r="G47" t="n">
        <v>25546.001</v>
      </c>
      <c r="H47" t="n">
        <v>23768</v>
      </c>
      <c r="I47" t="n">
        <v>25551</v>
      </c>
      <c r="J47" t="n">
        <v>27173</v>
      </c>
      <c r="K47" t="n">
        <v>26983</v>
      </c>
      <c r="L47" t="n">
        <v>26865</v>
      </c>
      <c r="M47" t="n">
        <v>25940.001</v>
      </c>
      <c r="N47" t="n">
        <v>25322.999</v>
      </c>
      <c r="O47" t="n">
        <v>23642</v>
      </c>
      <c r="P47" t="n">
        <v>25082</v>
      </c>
      <c r="Q47" t="n">
        <v>27562</v>
      </c>
      <c r="R47" t="n">
        <v>25945.999</v>
      </c>
      <c r="S47" t="n">
        <v>28740</v>
      </c>
      <c r="T47" t="n">
        <v>30689</v>
      </c>
      <c r="U47" t="n">
        <v>30955.999</v>
      </c>
      <c r="V47" t="n">
        <v>32578</v>
      </c>
      <c r="W47" t="n">
        <v>31641</v>
      </c>
      <c r="X47" t="n">
        <v>30726</v>
      </c>
      <c r="Y47" t="n">
        <v>31147</v>
      </c>
      <c r="Z47" t="n">
        <v>33127.001</v>
      </c>
      <c r="AA47" t="n">
        <v>35231.999</v>
      </c>
      <c r="AB47" t="n">
        <v>38691.999</v>
      </c>
      <c r="AC47" t="n">
        <v>43174</v>
      </c>
      <c r="AD47" t="n">
        <v>44227</v>
      </c>
      <c r="AE47" t="n">
        <v>47810.999</v>
      </c>
      <c r="AF47" t="n">
        <v>47385</v>
      </c>
    </row>
    <row r="48">
      <c r="A48" t="s">
        <v>23</v>
      </c>
      <c r="B48" t="s">
        <v>366</v>
      </c>
      <c r="C48" t="s">
        <v>209</v>
      </c>
      <c r="D48" t="s">
        <v>367</v>
      </c>
      <c r="E48" t="s">
        <v>210</v>
      </c>
      <c r="F48" t="n">
        <v>57460.002</v>
      </c>
      <c r="G48" t="n">
        <v>58331.002</v>
      </c>
      <c r="H48" t="n">
        <v>56415</v>
      </c>
      <c r="I48" t="n">
        <v>58825</v>
      </c>
      <c r="J48" t="n">
        <v>61735</v>
      </c>
      <c r="K48" t="n">
        <v>63323</v>
      </c>
      <c r="L48" t="n">
        <v>62789</v>
      </c>
      <c r="M48" t="n">
        <v>61711.002</v>
      </c>
      <c r="N48" t="n">
        <v>60992.999</v>
      </c>
      <c r="O48" t="n">
        <v>59420.999</v>
      </c>
      <c r="P48" t="n">
        <v>61972.999</v>
      </c>
      <c r="Q48" t="n">
        <v>66872.001</v>
      </c>
      <c r="R48" t="n">
        <v>67949.998</v>
      </c>
      <c r="S48" t="n">
        <v>72826</v>
      </c>
      <c r="T48" t="n">
        <v>73382.999</v>
      </c>
      <c r="U48" t="n">
        <v>76941.999</v>
      </c>
      <c r="V48" t="n">
        <v>80960</v>
      </c>
      <c r="W48" t="n">
        <v>81070.999</v>
      </c>
      <c r="X48" t="n">
        <v>80765.002</v>
      </c>
      <c r="Y48" t="n">
        <v>83243.001</v>
      </c>
      <c r="Z48" t="n">
        <v>86193.001</v>
      </c>
      <c r="AA48" t="n">
        <v>91726.999</v>
      </c>
      <c r="AB48" t="n">
        <v>96330.999</v>
      </c>
      <c r="AC48" t="n">
        <v>104241.999</v>
      </c>
      <c r="AD48" t="n">
        <v>109590.999</v>
      </c>
      <c r="AE48" t="n">
        <v>115956.999</v>
      </c>
      <c r="AF48" t="n">
        <v>121415</v>
      </c>
    </row>
    <row r="49">
      <c r="A49" t="s">
        <v>23</v>
      </c>
      <c r="B49" t="s">
        <v>368</v>
      </c>
      <c r="C49" t="s">
        <v>209</v>
      </c>
      <c r="D49" t="s">
        <v>369</v>
      </c>
      <c r="E49" t="s">
        <v>210</v>
      </c>
      <c r="F49" t="n">
        <v>12816.001</v>
      </c>
      <c r="G49" t="n">
        <v>13148</v>
      </c>
      <c r="H49" t="n">
        <v>13087</v>
      </c>
      <c r="I49" t="n">
        <v>12691</v>
      </c>
      <c r="J49" t="n">
        <v>12954</v>
      </c>
      <c r="K49" t="n">
        <v>13075</v>
      </c>
      <c r="L49" t="n">
        <v>13263</v>
      </c>
      <c r="M49" t="n">
        <v>13329</v>
      </c>
      <c r="N49" t="n">
        <v>13399</v>
      </c>
      <c r="O49" t="n">
        <v>13005</v>
      </c>
      <c r="P49" t="n">
        <v>13082</v>
      </c>
      <c r="Q49" t="n">
        <v>14232.001</v>
      </c>
      <c r="R49" t="n">
        <v>14862</v>
      </c>
      <c r="S49" t="n">
        <v>15969</v>
      </c>
      <c r="T49" t="n">
        <v>17080</v>
      </c>
      <c r="U49" t="n">
        <v>19437</v>
      </c>
      <c r="V49" t="n">
        <v>20197</v>
      </c>
      <c r="W49" t="n">
        <v>19376</v>
      </c>
      <c r="X49" t="n">
        <v>19708</v>
      </c>
      <c r="Y49" t="n">
        <v>19493</v>
      </c>
      <c r="Z49" t="n">
        <v>19577</v>
      </c>
      <c r="AA49" t="n">
        <v>21077</v>
      </c>
      <c r="AB49" t="n">
        <v>22020</v>
      </c>
      <c r="AC49" t="n">
        <v>23748</v>
      </c>
      <c r="AD49" t="n">
        <v>25939</v>
      </c>
      <c r="AE49" t="n">
        <v>27933</v>
      </c>
      <c r="AF49" t="n">
        <v>29479</v>
      </c>
    </row>
    <row r="50">
      <c r="A50" t="s">
        <v>23</v>
      </c>
      <c r="B50" t="s">
        <v>370</v>
      </c>
      <c r="C50" t="s">
        <v>209</v>
      </c>
      <c r="D50" t="s">
        <v>371</v>
      </c>
      <c r="E50" t="s">
        <v>210</v>
      </c>
      <c r="F50" t="n">
        <v>19543.001</v>
      </c>
      <c r="G50" t="n">
        <v>19637.001</v>
      </c>
      <c r="H50" t="n">
        <v>19560</v>
      </c>
      <c r="I50" t="n">
        <v>20583</v>
      </c>
      <c r="J50" t="n">
        <v>21608</v>
      </c>
      <c r="K50" t="n">
        <v>23265</v>
      </c>
      <c r="L50" t="n">
        <v>22661</v>
      </c>
      <c r="M50" t="n">
        <v>22442.001</v>
      </c>
      <c r="N50" t="n">
        <v>22271</v>
      </c>
      <c r="O50" t="n">
        <v>22773.999</v>
      </c>
      <c r="P50" t="n">
        <v>23808.999</v>
      </c>
      <c r="Q50" t="n">
        <v>25078</v>
      </c>
      <c r="R50" t="n">
        <v>27141.999</v>
      </c>
      <c r="S50" t="n">
        <v>28117</v>
      </c>
      <c r="T50" t="n">
        <v>25613.999</v>
      </c>
      <c r="U50" t="n">
        <v>26549</v>
      </c>
      <c r="V50" t="n">
        <v>28185</v>
      </c>
      <c r="W50" t="n">
        <v>30053.999</v>
      </c>
      <c r="X50" t="n">
        <v>30331.002</v>
      </c>
      <c r="Y50" t="n">
        <v>32603.001</v>
      </c>
      <c r="Z50" t="n">
        <v>33489</v>
      </c>
      <c r="AA50" t="n">
        <v>35418</v>
      </c>
      <c r="AB50" t="n">
        <v>35619</v>
      </c>
      <c r="AC50" t="n">
        <v>37319.999</v>
      </c>
      <c r="AD50" t="n">
        <v>39424.999</v>
      </c>
      <c r="AE50" t="n">
        <v>40213</v>
      </c>
      <c r="AF50" t="n">
        <v>44551</v>
      </c>
    </row>
    <row r="51">
      <c r="A51" t="s">
        <v>23</v>
      </c>
      <c r="B51" t="s">
        <v>372</v>
      </c>
      <c r="C51" t="s">
        <v>209</v>
      </c>
      <c r="D51" t="s">
        <v>373</v>
      </c>
      <c r="E51" t="s">
        <v>210</v>
      </c>
      <c r="F51" t="n">
        <v>14757.44</v>
      </c>
      <c r="G51" t="n">
        <v>15186.591</v>
      </c>
      <c r="H51" t="n">
        <v>15127.079</v>
      </c>
      <c r="I51" t="n">
        <v>16021.751</v>
      </c>
      <c r="J51" t="n">
        <v>16598.368</v>
      </c>
      <c r="K51" t="n">
        <v>18056.615</v>
      </c>
      <c r="L51" t="n">
        <v>17072.27</v>
      </c>
      <c r="M51" t="n">
        <v>16581.122</v>
      </c>
      <c r="N51" t="n">
        <v>16186.006</v>
      </c>
      <c r="O51" t="n">
        <v>16683.975</v>
      </c>
      <c r="P51" t="n">
        <v>16986.997</v>
      </c>
      <c r="Q51" t="n">
        <v>17343.303</v>
      </c>
      <c r="R51" t="n">
        <v>17937.108</v>
      </c>
      <c r="S51" t="n">
        <v>18617.317</v>
      </c>
      <c r="T51" t="n">
        <v>16620.374</v>
      </c>
      <c r="U51" t="n">
        <v>17152.734</v>
      </c>
      <c r="V51" t="n">
        <v>17586.308</v>
      </c>
      <c r="W51" t="n">
        <v>18449.68</v>
      </c>
      <c r="X51" t="n">
        <v>18400.67</v>
      </c>
      <c r="Y51" t="n">
        <v>19560.244</v>
      </c>
      <c r="Z51" t="n">
        <v>19445.634</v>
      </c>
      <c r="AA51" t="n">
        <v>20363.41</v>
      </c>
      <c r="AB51" t="n">
        <v>20844.389</v>
      </c>
      <c r="AC51" t="n">
        <v>22031.514</v>
      </c>
      <c r="AD51" t="n">
        <v>23523.148</v>
      </c>
      <c r="AE51" t="n">
        <v>24208.913</v>
      </c>
      <c r="AF51" t="n">
        <v>26935.226</v>
      </c>
    </row>
    <row r="52">
      <c r="A52" t="s">
        <v>23</v>
      </c>
      <c r="B52" t="s">
        <v>374</v>
      </c>
      <c r="C52" t="s">
        <v>209</v>
      </c>
      <c r="D52" t="s">
        <v>375</v>
      </c>
      <c r="E52" t="s">
        <v>210</v>
      </c>
      <c r="F52" t="n">
        <v>4785.561</v>
      </c>
      <c r="G52" t="n">
        <v>4450.41</v>
      </c>
      <c r="H52" t="n">
        <v>4432.921</v>
      </c>
      <c r="I52" t="n">
        <v>4561.249</v>
      </c>
      <c r="J52" t="n">
        <v>5009.632</v>
      </c>
      <c r="K52" t="n">
        <v>5208.385</v>
      </c>
      <c r="L52" t="n">
        <v>5588.73</v>
      </c>
      <c r="M52" t="n">
        <v>5860.879</v>
      </c>
      <c r="N52" t="n">
        <v>6084.994</v>
      </c>
      <c r="O52" t="n">
        <v>6090.024</v>
      </c>
      <c r="P52" t="n">
        <v>6822.002</v>
      </c>
      <c r="Q52" t="n">
        <v>7734.697</v>
      </c>
      <c r="R52" t="n">
        <v>9204.891</v>
      </c>
      <c r="S52" t="n">
        <v>9499.683</v>
      </c>
      <c r="T52" t="n">
        <v>8993.625</v>
      </c>
      <c r="U52" t="n">
        <v>9396.266</v>
      </c>
      <c r="V52" t="n">
        <v>10598.692</v>
      </c>
      <c r="W52" t="n">
        <v>11604.319</v>
      </c>
      <c r="X52" t="n">
        <v>11930.332</v>
      </c>
      <c r="Y52" t="n">
        <v>13042.757</v>
      </c>
      <c r="Z52" t="n">
        <v>14043.366</v>
      </c>
      <c r="AA52" t="n">
        <v>15054.59</v>
      </c>
      <c r="AB52" t="n">
        <v>14774.611</v>
      </c>
      <c r="AC52" t="n">
        <v>15288.485</v>
      </c>
      <c r="AD52" t="n">
        <v>15901.851</v>
      </c>
      <c r="AE52" t="n">
        <v>16004.087</v>
      </c>
      <c r="AF52" t="n">
        <v>17615.774</v>
      </c>
    </row>
    <row r="53">
      <c r="A53" t="s">
        <v>23</v>
      </c>
      <c r="B53" t="s">
        <v>376</v>
      </c>
      <c r="C53" t="s">
        <v>209</v>
      </c>
      <c r="D53" t="s">
        <v>377</v>
      </c>
      <c r="E53" t="s">
        <v>210</v>
      </c>
      <c r="F53" t="n">
        <v>5972</v>
      </c>
      <c r="G53" t="n">
        <v>5889</v>
      </c>
      <c r="H53" t="n">
        <v>6043</v>
      </c>
      <c r="I53" t="n">
        <v>6627</v>
      </c>
      <c r="J53" t="n">
        <v>7263</v>
      </c>
      <c r="K53" t="n">
        <v>7508.999</v>
      </c>
      <c r="L53" t="n">
        <v>7505</v>
      </c>
      <c r="M53" t="n">
        <v>7014</v>
      </c>
      <c r="N53" t="n">
        <v>7095.001</v>
      </c>
      <c r="O53" t="n">
        <v>7249</v>
      </c>
      <c r="P53" t="n">
        <v>8651.999</v>
      </c>
      <c r="Q53" t="n">
        <v>9094.999</v>
      </c>
      <c r="R53" t="n">
        <v>9864</v>
      </c>
      <c r="S53" t="n">
        <v>8869</v>
      </c>
      <c r="T53" t="n">
        <v>8806</v>
      </c>
      <c r="U53" t="n">
        <v>8543</v>
      </c>
      <c r="V53" t="n">
        <v>8371</v>
      </c>
      <c r="W53" t="n">
        <v>8087</v>
      </c>
      <c r="X53" t="n">
        <v>8433.001</v>
      </c>
      <c r="Y53" t="n">
        <v>8851</v>
      </c>
      <c r="Z53" t="n">
        <v>9305.001</v>
      </c>
      <c r="AA53" t="n">
        <v>9080</v>
      </c>
      <c r="AB53" t="n">
        <v>9731</v>
      </c>
      <c r="AC53" t="n">
        <v>9670</v>
      </c>
      <c r="AD53" t="n">
        <v>9593.001</v>
      </c>
      <c r="AE53" t="n">
        <v>9717</v>
      </c>
      <c r="AF53" t="n">
        <v>11124</v>
      </c>
    </row>
    <row r="54">
      <c r="A54" t="s">
        <v>23</v>
      </c>
      <c r="B54" t="s">
        <v>378</v>
      </c>
      <c r="C54" t="s">
        <v>209</v>
      </c>
      <c r="D54" t="s">
        <v>379</v>
      </c>
      <c r="E54" t="s">
        <v>210</v>
      </c>
      <c r="F54" t="n">
        <v>9075</v>
      </c>
      <c r="G54" t="n">
        <v>8907</v>
      </c>
      <c r="H54" t="n">
        <v>9048</v>
      </c>
      <c r="I54" t="n">
        <v>9664</v>
      </c>
      <c r="J54" t="n">
        <v>10376</v>
      </c>
      <c r="K54" t="n">
        <v>10709.999</v>
      </c>
      <c r="L54" t="n">
        <v>10705.001</v>
      </c>
      <c r="M54" t="n">
        <v>10019</v>
      </c>
      <c r="N54" t="n">
        <v>10033.001</v>
      </c>
      <c r="O54" t="n">
        <v>9966</v>
      </c>
      <c r="P54" t="n">
        <v>11455.998</v>
      </c>
      <c r="Q54" t="n">
        <v>12229.999</v>
      </c>
      <c r="R54" t="n">
        <v>13218.999</v>
      </c>
      <c r="S54" t="n">
        <v>12357</v>
      </c>
      <c r="T54" t="n">
        <v>11944</v>
      </c>
      <c r="U54" t="n">
        <v>11769.001</v>
      </c>
      <c r="V54" t="n">
        <v>11651.999</v>
      </c>
      <c r="W54" t="n">
        <v>11236</v>
      </c>
      <c r="X54" t="n">
        <v>11496.001</v>
      </c>
      <c r="Y54" t="n">
        <v>11972</v>
      </c>
      <c r="Z54" t="n">
        <v>12533.001</v>
      </c>
      <c r="AA54" t="n">
        <v>12268</v>
      </c>
      <c r="AB54" t="n">
        <v>12956.001</v>
      </c>
      <c r="AC54" t="n">
        <v>13053</v>
      </c>
      <c r="AD54" t="n">
        <v>13228.001</v>
      </c>
      <c r="AE54" t="n">
        <v>13179</v>
      </c>
      <c r="AF54" t="n">
        <v>15329</v>
      </c>
    </row>
    <row r="55">
      <c r="A55" t="s">
        <v>23</v>
      </c>
      <c r="B55" t="s">
        <v>380</v>
      </c>
      <c r="C55" t="s">
        <v>209</v>
      </c>
      <c r="D55" t="s">
        <v>381</v>
      </c>
      <c r="E55" t="s">
        <v>210</v>
      </c>
      <c r="F55" t="n">
        <v>3103</v>
      </c>
      <c r="G55" t="n">
        <v>3018</v>
      </c>
      <c r="H55" t="n">
        <v>3005</v>
      </c>
      <c r="I55" t="n">
        <v>3037</v>
      </c>
      <c r="J55" t="n">
        <v>3113</v>
      </c>
      <c r="K55" t="n">
        <v>3201</v>
      </c>
      <c r="L55" t="n">
        <v>3200.001</v>
      </c>
      <c r="M55" t="n">
        <v>3005</v>
      </c>
      <c r="N55" t="n">
        <v>2938</v>
      </c>
      <c r="O55" t="n">
        <v>2717</v>
      </c>
      <c r="P55" t="n">
        <v>2803.999</v>
      </c>
      <c r="Q55" t="n">
        <v>3135</v>
      </c>
      <c r="R55" t="n">
        <v>3354.999</v>
      </c>
      <c r="S55" t="n">
        <v>3488</v>
      </c>
      <c r="T55" t="n">
        <v>3138</v>
      </c>
      <c r="U55" t="n">
        <v>3226.001</v>
      </c>
      <c r="V55" t="n">
        <v>3280.999</v>
      </c>
      <c r="W55" t="n">
        <v>3149</v>
      </c>
      <c r="X55" t="n">
        <v>3063</v>
      </c>
      <c r="Y55" t="n">
        <v>3121</v>
      </c>
      <c r="Z55" t="n">
        <v>3228</v>
      </c>
      <c r="AA55" t="n">
        <v>3188</v>
      </c>
      <c r="AB55" t="n">
        <v>3225.001</v>
      </c>
      <c r="AC55" t="n">
        <v>3383</v>
      </c>
      <c r="AD55" t="n">
        <v>3635</v>
      </c>
      <c r="AE55" t="n">
        <v>3462</v>
      </c>
      <c r="AF55" t="n">
        <v>4205</v>
      </c>
    </row>
    <row r="56">
      <c r="A56" t="s">
        <v>23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23</v>
      </c>
      <c r="B57" t="s">
        <v>384</v>
      </c>
      <c r="C57" t="s">
        <v>209</v>
      </c>
      <c r="D57" t="s">
        <v>385</v>
      </c>
      <c r="E57" t="s">
        <v>210</v>
      </c>
      <c r="F57" t="n">
        <v>445973.003</v>
      </c>
      <c r="G57" t="n">
        <v>442442.001</v>
      </c>
      <c r="H57" t="n">
        <v>444212.998</v>
      </c>
      <c r="I57" t="n">
        <v>459251.996</v>
      </c>
      <c r="J57" t="n">
        <v>474476.999</v>
      </c>
      <c r="K57" t="n">
        <v>487501.997</v>
      </c>
      <c r="L57" t="n">
        <v>473139.998</v>
      </c>
      <c r="M57" t="n">
        <v>442301.007</v>
      </c>
      <c r="N57" t="n">
        <v>431771.994</v>
      </c>
      <c r="O57" t="n">
        <v>431937.996</v>
      </c>
      <c r="P57" t="n">
        <v>436533.991</v>
      </c>
      <c r="Q57" t="n">
        <v>472314.998</v>
      </c>
      <c r="R57" t="n">
        <v>501322.997</v>
      </c>
      <c r="S57" t="n">
        <v>517012.998</v>
      </c>
      <c r="T57" t="n">
        <v>471231.995</v>
      </c>
      <c r="U57" t="n">
        <v>501148.001</v>
      </c>
      <c r="V57" t="n">
        <v>548700.999</v>
      </c>
      <c r="W57" t="n">
        <v>557876.998</v>
      </c>
      <c r="X57" t="n">
        <v>559499.997</v>
      </c>
      <c r="Y57" t="n">
        <v>586665.001</v>
      </c>
      <c r="Z57" t="n">
        <v>605835.997</v>
      </c>
      <c r="AA57" t="n">
        <v>636298.998</v>
      </c>
      <c r="AB57" t="n">
        <v>666886.001</v>
      </c>
      <c r="AC57" t="n">
        <v>708878.999</v>
      </c>
      <c r="AD57" t="n">
        <v>745475.999</v>
      </c>
      <c r="AE57" t="n">
        <v>736576.001</v>
      </c>
      <c r="AF57" t="n">
        <v>770492.006</v>
      </c>
    </row>
    <row r="58">
      <c r="A58" t="s">
        <v>23</v>
      </c>
      <c r="B58" t="s">
        <v>386</v>
      </c>
      <c r="C58" t="s">
        <v>209</v>
      </c>
      <c r="D58" t="s">
        <v>387</v>
      </c>
      <c r="E58" t="s">
        <v>210</v>
      </c>
      <c r="F58" t="n">
        <v>445973.003</v>
      </c>
      <c r="G58" t="n">
        <v>442442.001</v>
      </c>
      <c r="H58" t="n">
        <v>444212.998</v>
      </c>
      <c r="I58" t="n">
        <v>459251.996</v>
      </c>
      <c r="J58" t="n">
        <v>474476.999</v>
      </c>
      <c r="K58" t="n">
        <v>487501.997</v>
      </c>
      <c r="L58" t="n">
        <v>473139.998</v>
      </c>
      <c r="M58" t="n">
        <v>442301.007</v>
      </c>
      <c r="N58" t="n">
        <v>431771.994</v>
      </c>
      <c r="O58" t="n">
        <v>431937.996</v>
      </c>
      <c r="P58" t="n">
        <v>436533.991</v>
      </c>
      <c r="Q58" t="n">
        <v>472314.998</v>
      </c>
      <c r="R58" t="n">
        <v>501322.997</v>
      </c>
      <c r="S58" t="n">
        <v>517012.998</v>
      </c>
      <c r="T58" t="n">
        <v>471231.995</v>
      </c>
      <c r="U58" t="n">
        <v>501148.001</v>
      </c>
      <c r="V58" t="n">
        <v>548700.999</v>
      </c>
      <c r="W58" t="n">
        <v>557876.998</v>
      </c>
      <c r="X58" t="n">
        <v>559499.997</v>
      </c>
      <c r="Y58" t="n">
        <v>586665.001</v>
      </c>
      <c r="Z58" t="n">
        <v>605835.997</v>
      </c>
      <c r="AA58" t="n">
        <v>636298.998</v>
      </c>
      <c r="AB58" t="n">
        <v>666886.001</v>
      </c>
      <c r="AC58" t="n">
        <v>708878.999</v>
      </c>
      <c r="AD58" t="n">
        <v>745475.999</v>
      </c>
      <c r="AE58" t="n">
        <v>736576.001</v>
      </c>
      <c r="AF58" t="n">
        <v>770492.006</v>
      </c>
    </row>
    <row r="59">
      <c r="A59" t="s">
        <v>23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26</v>
      </c>
      <c r="B2" t="s">
        <v>197</v>
      </c>
      <c r="C2" t="s">
        <v>209</v>
      </c>
      <c r="D2" t="s">
        <v>199</v>
      </c>
      <c r="E2" t="s">
        <v>210</v>
      </c>
      <c r="F2"/>
      <c r="G2" t="n">
        <v>41.512</v>
      </c>
      <c r="H2" t="n">
        <v>37.147</v>
      </c>
      <c r="I2" t="n">
        <v>49.349</v>
      </c>
      <c r="J2" t="n">
        <v>51.242</v>
      </c>
      <c r="K2" t="n">
        <v>45.657</v>
      </c>
      <c r="L2" t="n">
        <v>46.779</v>
      </c>
      <c r="M2" t="n">
        <v>48.587</v>
      </c>
      <c r="N2" t="n">
        <v>36.612</v>
      </c>
      <c r="O2" t="n">
        <v>25.367</v>
      </c>
      <c r="P2" t="n">
        <v>38.805</v>
      </c>
      <c r="Q2" t="n">
        <v>50.091</v>
      </c>
      <c r="R2" t="n">
        <v>43.572</v>
      </c>
      <c r="S2" t="n">
        <v>42.004</v>
      </c>
      <c r="T2" t="n">
        <v>35.3</v>
      </c>
      <c r="U2" t="n">
        <v>33.752</v>
      </c>
      <c r="V2" t="n">
        <v>38.346</v>
      </c>
      <c r="W2" t="n">
        <v>31.606</v>
      </c>
      <c r="X2" t="n">
        <v>28.277</v>
      </c>
      <c r="Y2" t="n">
        <v>30.05</v>
      </c>
      <c r="Z2" t="n">
        <v>29.097</v>
      </c>
      <c r="AA2" t="n">
        <v>28.156</v>
      </c>
      <c r="AB2" t="n">
        <v>27.824</v>
      </c>
      <c r="AC2" t="n">
        <v>28.543</v>
      </c>
      <c r="AD2" t="n">
        <v>31.762</v>
      </c>
      <c r="AE2" t="n">
        <v>35.206</v>
      </c>
      <c r="AF2" t="n">
        <v>36.289</v>
      </c>
    </row>
    <row r="3">
      <c r="A3" t="s">
        <v>26</v>
      </c>
      <c r="B3" t="s">
        <v>276</v>
      </c>
      <c r="C3" t="s">
        <v>209</v>
      </c>
      <c r="D3" t="s">
        <v>277</v>
      </c>
      <c r="E3" t="s">
        <v>210</v>
      </c>
      <c r="F3"/>
      <c r="G3" t="n">
        <v>48.952</v>
      </c>
      <c r="H3" t="n">
        <v>40.93</v>
      </c>
      <c r="I3" t="n">
        <v>47.517</v>
      </c>
      <c r="J3" t="n">
        <v>51.226</v>
      </c>
      <c r="K3" t="n">
        <v>38.124</v>
      </c>
      <c r="L3" t="n">
        <v>34.19</v>
      </c>
      <c r="M3" t="n">
        <v>39.179</v>
      </c>
      <c r="N3" t="n">
        <v>31.116</v>
      </c>
      <c r="O3" t="n">
        <v>26.644</v>
      </c>
      <c r="P3" t="n">
        <v>32.062</v>
      </c>
      <c r="Q3" t="n">
        <v>35.845</v>
      </c>
      <c r="R3" t="n">
        <v>37.218</v>
      </c>
      <c r="S3" t="n">
        <v>33.01</v>
      </c>
      <c r="T3" t="n">
        <v>30.145</v>
      </c>
      <c r="U3" t="n">
        <v>30.746</v>
      </c>
      <c r="V3" t="n">
        <v>22.058</v>
      </c>
      <c r="W3" t="n">
        <v>20.776</v>
      </c>
      <c r="X3" t="n">
        <v>19.376</v>
      </c>
      <c r="Y3" t="n">
        <v>25.729</v>
      </c>
      <c r="Z3" t="n">
        <v>20.068</v>
      </c>
      <c r="AA3" t="n">
        <v>19.269</v>
      </c>
      <c r="AB3" t="n">
        <v>17.115</v>
      </c>
      <c r="AC3" t="n">
        <v>16.281</v>
      </c>
      <c r="AD3" t="n">
        <v>20.535</v>
      </c>
      <c r="AE3" t="n">
        <v>16.723</v>
      </c>
      <c r="AF3" t="n">
        <v>17.526</v>
      </c>
    </row>
    <row r="4">
      <c r="A4" t="s">
        <v>26</v>
      </c>
      <c r="B4" t="s">
        <v>278</v>
      </c>
      <c r="C4" t="s">
        <v>209</v>
      </c>
      <c r="D4" t="s">
        <v>279</v>
      </c>
      <c r="E4" t="s">
        <v>210</v>
      </c>
      <c r="F4"/>
      <c r="G4" t="n">
        <v>1470.785</v>
      </c>
      <c r="H4" t="n">
        <v>1527.421</v>
      </c>
      <c r="I4" t="n">
        <v>1988.982</v>
      </c>
      <c r="J4" t="n">
        <v>2038.691</v>
      </c>
      <c r="K4" t="n">
        <v>1853.566</v>
      </c>
      <c r="L4" t="n">
        <v>2035.634</v>
      </c>
      <c r="M4" t="n">
        <v>1857.653</v>
      </c>
      <c r="N4" t="n">
        <v>1462.172</v>
      </c>
      <c r="O4" t="n">
        <v>1029.003</v>
      </c>
      <c r="P4" t="n">
        <v>1206.387</v>
      </c>
      <c r="Q4" t="n">
        <v>1364.912</v>
      </c>
      <c r="R4" t="n">
        <v>1350.821</v>
      </c>
      <c r="S4" t="n">
        <v>1262.808</v>
      </c>
      <c r="T4" t="n">
        <v>787.142</v>
      </c>
      <c r="U4" t="n">
        <v>904.58</v>
      </c>
      <c r="V4" t="n">
        <v>901.758</v>
      </c>
      <c r="W4" t="n">
        <v>855.153</v>
      </c>
      <c r="X4" t="n">
        <v>762.454</v>
      </c>
      <c r="Y4" t="n">
        <v>821.383</v>
      </c>
      <c r="Z4" t="n">
        <v>834.248</v>
      </c>
      <c r="AA4" t="n">
        <v>854.665</v>
      </c>
      <c r="AB4" t="n">
        <v>861.558</v>
      </c>
      <c r="AC4" t="n">
        <v>911.87</v>
      </c>
      <c r="AD4" t="n">
        <v>1027.057</v>
      </c>
      <c r="AE4" t="n">
        <v>980.665</v>
      </c>
      <c r="AF4" t="n">
        <v>1034.155</v>
      </c>
    </row>
    <row r="5">
      <c r="A5" t="s">
        <v>26</v>
      </c>
      <c r="B5" t="s">
        <v>280</v>
      </c>
      <c r="C5" t="s">
        <v>209</v>
      </c>
      <c r="D5" t="s">
        <v>281</v>
      </c>
      <c r="E5" t="s">
        <v>210</v>
      </c>
      <c r="F5"/>
      <c r="G5" t="n">
        <v>85.102</v>
      </c>
      <c r="H5" t="n">
        <v>76.268</v>
      </c>
      <c r="I5" t="n">
        <v>98.878</v>
      </c>
      <c r="J5" t="n">
        <v>98.756</v>
      </c>
      <c r="K5" t="n">
        <v>86.299</v>
      </c>
      <c r="L5" t="n">
        <v>89.399</v>
      </c>
      <c r="M5" t="n">
        <v>97.916</v>
      </c>
      <c r="N5" t="n">
        <v>77.95</v>
      </c>
      <c r="O5" t="n">
        <v>57.116</v>
      </c>
      <c r="P5" t="n">
        <v>66.048</v>
      </c>
      <c r="Q5" t="n">
        <v>71.716</v>
      </c>
      <c r="R5" t="n">
        <v>69.585</v>
      </c>
      <c r="S5" t="n">
        <v>56.149</v>
      </c>
      <c r="T5" t="n">
        <v>47.709</v>
      </c>
      <c r="U5" t="n">
        <v>53.221</v>
      </c>
      <c r="V5" t="n">
        <v>48.135</v>
      </c>
      <c r="W5" t="n">
        <v>47.186</v>
      </c>
      <c r="X5" t="n">
        <v>43.479</v>
      </c>
      <c r="Y5" t="n">
        <v>50.311</v>
      </c>
      <c r="Z5" t="n">
        <v>53.955</v>
      </c>
      <c r="AA5" t="n">
        <v>51.06</v>
      </c>
      <c r="AB5" t="n">
        <v>50.625</v>
      </c>
      <c r="AC5" t="n">
        <v>49.392</v>
      </c>
      <c r="AD5" t="n">
        <v>59.991</v>
      </c>
      <c r="AE5" t="n">
        <v>59.229</v>
      </c>
      <c r="AF5" t="n">
        <v>60.055</v>
      </c>
    </row>
    <row r="6">
      <c r="A6" t="s">
        <v>26</v>
      </c>
      <c r="B6" t="s">
        <v>282</v>
      </c>
      <c r="C6" t="s">
        <v>209</v>
      </c>
      <c r="D6" t="s">
        <v>283</v>
      </c>
      <c r="E6" t="s">
        <v>210</v>
      </c>
      <c r="F6"/>
      <c r="G6" t="n">
        <v>29.952</v>
      </c>
      <c r="H6" t="n">
        <v>29.275</v>
      </c>
      <c r="I6" t="n">
        <v>40.834</v>
      </c>
      <c r="J6" t="n">
        <v>37.663</v>
      </c>
      <c r="K6" t="n">
        <v>31.563</v>
      </c>
      <c r="L6" t="n">
        <v>31.732</v>
      </c>
      <c r="M6" t="n">
        <v>24.95</v>
      </c>
      <c r="N6" t="n">
        <v>18.758</v>
      </c>
      <c r="O6" t="n">
        <v>13.067</v>
      </c>
      <c r="P6" t="n">
        <v>15.764</v>
      </c>
      <c r="Q6" t="n">
        <v>20.094</v>
      </c>
      <c r="R6" t="n">
        <v>20.47</v>
      </c>
      <c r="S6" t="n">
        <v>17.864</v>
      </c>
      <c r="T6" t="n">
        <v>10.924</v>
      </c>
      <c r="U6" t="n">
        <v>13.315</v>
      </c>
      <c r="V6" t="n">
        <v>13.351</v>
      </c>
      <c r="W6" t="n">
        <v>11.894</v>
      </c>
      <c r="X6" t="n">
        <v>11.163</v>
      </c>
      <c r="Y6" t="n">
        <v>11.389</v>
      </c>
      <c r="Z6" t="n">
        <v>12.501</v>
      </c>
      <c r="AA6" t="n">
        <v>14.474</v>
      </c>
      <c r="AB6" t="n">
        <v>14.112</v>
      </c>
      <c r="AC6" t="n">
        <v>14.384</v>
      </c>
      <c r="AD6" t="n">
        <v>10.445</v>
      </c>
      <c r="AE6" t="n">
        <v>11.047</v>
      </c>
      <c r="AF6" t="n">
        <v>9.901</v>
      </c>
    </row>
    <row r="7">
      <c r="A7" t="s">
        <v>26</v>
      </c>
      <c r="B7" t="s">
        <v>284</v>
      </c>
      <c r="C7" t="s">
        <v>209</v>
      </c>
      <c r="D7" t="s">
        <v>285</v>
      </c>
      <c r="E7" t="s">
        <v>210</v>
      </c>
      <c r="F7"/>
      <c r="G7" t="n">
        <v>280.177</v>
      </c>
      <c r="H7" t="n">
        <v>276.671</v>
      </c>
      <c r="I7" t="n">
        <v>374.456</v>
      </c>
      <c r="J7" t="n">
        <v>420.23</v>
      </c>
      <c r="K7" t="n">
        <v>375.285</v>
      </c>
      <c r="L7" t="n">
        <v>352.278</v>
      </c>
      <c r="M7" t="n">
        <v>323.733</v>
      </c>
      <c r="N7" t="n">
        <v>241.803</v>
      </c>
      <c r="O7" t="n">
        <v>192.389</v>
      </c>
      <c r="P7" t="n">
        <v>218.427</v>
      </c>
      <c r="Q7" t="n">
        <v>275.007</v>
      </c>
      <c r="R7" t="n">
        <v>234.459</v>
      </c>
      <c r="S7" t="n">
        <v>213.637</v>
      </c>
      <c r="T7" t="n">
        <v>119.793</v>
      </c>
      <c r="U7" t="n">
        <v>139.278</v>
      </c>
      <c r="V7" t="n">
        <v>121.236</v>
      </c>
      <c r="W7" t="n">
        <v>114.807</v>
      </c>
      <c r="X7" t="n">
        <v>98.348</v>
      </c>
      <c r="Y7" t="n">
        <v>108.1</v>
      </c>
      <c r="Z7" t="n">
        <v>110.849</v>
      </c>
      <c r="AA7" t="n">
        <v>116.696</v>
      </c>
      <c r="AB7" t="n">
        <v>104.871</v>
      </c>
      <c r="AC7" t="n">
        <v>117.325</v>
      </c>
      <c r="AD7" t="n">
        <v>139.887</v>
      </c>
      <c r="AE7" t="n">
        <v>145.312</v>
      </c>
      <c r="AF7" t="n">
        <v>157.043</v>
      </c>
    </row>
    <row r="8">
      <c r="A8" t="s">
        <v>26</v>
      </c>
      <c r="B8" t="s">
        <v>286</v>
      </c>
      <c r="C8" t="s">
        <v>209</v>
      </c>
      <c r="D8" t="s">
        <v>287</v>
      </c>
      <c r="E8" t="s">
        <v>210</v>
      </c>
      <c r="F8"/>
      <c r="G8" t="n">
        <v>36.815</v>
      </c>
      <c r="H8" t="n">
        <v>34.96</v>
      </c>
      <c r="I8" t="n">
        <v>25.803</v>
      </c>
      <c r="J8" t="n">
        <v>18.183</v>
      </c>
      <c r="K8" t="n">
        <v>21.912</v>
      </c>
      <c r="L8" t="n">
        <v>19.799</v>
      </c>
      <c r="M8" t="n">
        <v>18.703</v>
      </c>
      <c r="N8" t="n">
        <v>18.13</v>
      </c>
      <c r="O8" t="n">
        <v>11.535</v>
      </c>
      <c r="P8" t="n">
        <v>16.048</v>
      </c>
      <c r="Q8" t="n">
        <v>29.121</v>
      </c>
      <c r="R8" t="n">
        <v>38.159</v>
      </c>
      <c r="S8" t="n">
        <v>23.978</v>
      </c>
      <c r="T8" t="n">
        <v>16.245</v>
      </c>
      <c r="U8" t="n">
        <v>15.849</v>
      </c>
      <c r="V8" t="n">
        <v>8.306</v>
      </c>
      <c r="W8" t="n">
        <v>11.236</v>
      </c>
      <c r="X8" t="n">
        <v>9.29</v>
      </c>
      <c r="Y8" t="n">
        <v>13.588</v>
      </c>
      <c r="Z8" t="n">
        <v>10.173</v>
      </c>
      <c r="AA8" t="n">
        <v>10.854</v>
      </c>
      <c r="AB8" t="n">
        <v>12.095</v>
      </c>
      <c r="AC8" t="n">
        <v>13.857</v>
      </c>
      <c r="AD8" t="n">
        <v>20.227</v>
      </c>
      <c r="AE8" t="n">
        <v>19.939</v>
      </c>
      <c r="AF8" t="n">
        <v>20.33</v>
      </c>
    </row>
    <row r="9">
      <c r="A9" t="s">
        <v>26</v>
      </c>
      <c r="B9" t="s">
        <v>288</v>
      </c>
      <c r="C9" t="s">
        <v>209</v>
      </c>
      <c r="D9" t="s">
        <v>289</v>
      </c>
      <c r="E9" t="s">
        <v>210</v>
      </c>
      <c r="F9"/>
      <c r="G9" t="n">
        <v>96.887</v>
      </c>
      <c r="H9" t="n">
        <v>100.429</v>
      </c>
      <c r="I9" t="n">
        <v>139.005</v>
      </c>
      <c r="J9" t="n">
        <v>141.426</v>
      </c>
      <c r="K9" t="n">
        <v>117.289</v>
      </c>
      <c r="L9" t="n">
        <v>114.424</v>
      </c>
      <c r="M9" t="n">
        <v>110.113</v>
      </c>
      <c r="N9" t="n">
        <v>85.088</v>
      </c>
      <c r="O9" t="n">
        <v>49.228</v>
      </c>
      <c r="P9" t="n">
        <v>61.709</v>
      </c>
      <c r="Q9" t="n">
        <v>73.817</v>
      </c>
      <c r="R9" t="n">
        <v>70.445</v>
      </c>
      <c r="S9" t="n">
        <v>71.999</v>
      </c>
      <c r="T9" t="n">
        <v>50.03</v>
      </c>
      <c r="U9" t="n">
        <v>49.846</v>
      </c>
      <c r="V9" t="n">
        <v>46.73</v>
      </c>
      <c r="W9" t="n">
        <v>43.349</v>
      </c>
      <c r="X9" t="n">
        <v>43.717</v>
      </c>
      <c r="Y9" t="n">
        <v>45.08</v>
      </c>
      <c r="Z9" t="n">
        <v>41.238</v>
      </c>
      <c r="AA9" t="n">
        <v>41.443</v>
      </c>
      <c r="AB9" t="n">
        <v>46.921</v>
      </c>
      <c r="AC9" t="n">
        <v>42.455</v>
      </c>
      <c r="AD9" t="n">
        <v>52.711</v>
      </c>
      <c r="AE9" t="n">
        <v>59.128</v>
      </c>
      <c r="AF9" t="n">
        <v>65.434</v>
      </c>
    </row>
    <row r="10">
      <c r="A10" t="s">
        <v>26</v>
      </c>
      <c r="B10" t="s">
        <v>290</v>
      </c>
      <c r="C10" t="s">
        <v>209</v>
      </c>
      <c r="D10" t="s">
        <v>291</v>
      </c>
      <c r="E10" t="s">
        <v>210</v>
      </c>
      <c r="F10"/>
      <c r="G10" t="n">
        <v>118.673</v>
      </c>
      <c r="H10" t="n">
        <v>120.885</v>
      </c>
      <c r="I10" t="n">
        <v>168.374</v>
      </c>
      <c r="J10" t="n">
        <v>168.137</v>
      </c>
      <c r="K10" t="n">
        <v>145.092</v>
      </c>
      <c r="L10" t="n">
        <v>146.422</v>
      </c>
      <c r="M10" t="n">
        <v>144.647</v>
      </c>
      <c r="N10" t="n">
        <v>113.083</v>
      </c>
      <c r="O10" t="n">
        <v>68.378</v>
      </c>
      <c r="P10" t="n">
        <v>83.527</v>
      </c>
      <c r="Q10" t="n">
        <v>101.079</v>
      </c>
      <c r="R10" t="n">
        <v>97.638</v>
      </c>
      <c r="S10" t="n">
        <v>95.309</v>
      </c>
      <c r="T10" t="n">
        <v>64.676</v>
      </c>
      <c r="U10" t="n">
        <v>63.866</v>
      </c>
      <c r="V10" t="n">
        <v>59.153</v>
      </c>
      <c r="W10" t="n">
        <v>55.563</v>
      </c>
      <c r="X10" t="n">
        <v>55.875</v>
      </c>
      <c r="Y10" t="n">
        <v>60.906</v>
      </c>
      <c r="Z10" t="n">
        <v>56.465</v>
      </c>
      <c r="AA10" t="n">
        <v>59.755</v>
      </c>
      <c r="AB10" t="n">
        <v>61.044</v>
      </c>
      <c r="AC10" t="n">
        <v>59.785</v>
      </c>
      <c r="AD10" t="n">
        <v>72.775</v>
      </c>
      <c r="AE10" t="n">
        <v>81.224</v>
      </c>
      <c r="AF10" t="n">
        <v>89.614</v>
      </c>
    </row>
    <row r="11">
      <c r="A11" t="s">
        <v>26</v>
      </c>
      <c r="B11" t="s">
        <v>292</v>
      </c>
      <c r="C11" t="s">
        <v>209</v>
      </c>
      <c r="D11" t="s">
        <v>293</v>
      </c>
      <c r="E11" t="s">
        <v>210</v>
      </c>
      <c r="F11"/>
      <c r="G11" t="n">
        <v>21.786</v>
      </c>
      <c r="H11" t="n">
        <v>20.456</v>
      </c>
      <c r="I11" t="n">
        <v>29.369</v>
      </c>
      <c r="J11" t="n">
        <v>26.711</v>
      </c>
      <c r="K11" t="n">
        <v>27.803</v>
      </c>
      <c r="L11" t="n">
        <v>31.998</v>
      </c>
      <c r="M11" t="n">
        <v>34.534</v>
      </c>
      <c r="N11" t="n">
        <v>27.995</v>
      </c>
      <c r="O11" t="n">
        <v>19.15</v>
      </c>
      <c r="P11" t="n">
        <v>21.818</v>
      </c>
      <c r="Q11" t="n">
        <v>27.262</v>
      </c>
      <c r="R11" t="n">
        <v>27.193</v>
      </c>
      <c r="S11" t="n">
        <v>23.31</v>
      </c>
      <c r="T11" t="n">
        <v>14.646</v>
      </c>
      <c r="U11" t="n">
        <v>14.02</v>
      </c>
      <c r="V11" t="n">
        <v>12.423</v>
      </c>
      <c r="W11" t="n">
        <v>12.214</v>
      </c>
      <c r="X11" t="n">
        <v>12.158</v>
      </c>
      <c r="Y11" t="n">
        <v>15.826</v>
      </c>
      <c r="Z11" t="n">
        <v>15.227</v>
      </c>
      <c r="AA11" t="n">
        <v>18.312</v>
      </c>
      <c r="AB11" t="n">
        <v>14.123</v>
      </c>
      <c r="AC11" t="n">
        <v>17.33</v>
      </c>
      <c r="AD11" t="n">
        <v>20.064</v>
      </c>
      <c r="AE11" t="n">
        <v>22.096</v>
      </c>
      <c r="AF11" t="n">
        <v>24.18</v>
      </c>
    </row>
    <row r="12">
      <c r="A12" t="s">
        <v>26</v>
      </c>
      <c r="B12" t="s">
        <v>294</v>
      </c>
      <c r="C12" t="s">
        <v>209</v>
      </c>
      <c r="D12" t="s">
        <v>295</v>
      </c>
      <c r="E12" t="s">
        <v>210</v>
      </c>
      <c r="F12"/>
      <c r="G12" t="n">
        <v>118.108</v>
      </c>
      <c r="H12" t="n">
        <v>111.526</v>
      </c>
      <c r="I12" t="n">
        <v>131.604</v>
      </c>
      <c r="J12" t="n">
        <v>126.659</v>
      </c>
      <c r="K12" t="n">
        <v>107.541</v>
      </c>
      <c r="L12" t="n">
        <v>109.21</v>
      </c>
      <c r="M12" t="n">
        <v>97.914</v>
      </c>
      <c r="N12" t="n">
        <v>74.58</v>
      </c>
      <c r="O12" t="n">
        <v>53.707</v>
      </c>
      <c r="P12" t="n">
        <v>66.334</v>
      </c>
      <c r="Q12" t="n">
        <v>73.051</v>
      </c>
      <c r="R12" t="n">
        <v>71.905</v>
      </c>
      <c r="S12" t="n">
        <v>68.633</v>
      </c>
      <c r="T12" t="n">
        <v>46.877</v>
      </c>
      <c r="U12" t="n">
        <v>52.784</v>
      </c>
      <c r="V12" t="n">
        <v>51.647</v>
      </c>
      <c r="W12" t="n">
        <v>51.06</v>
      </c>
      <c r="X12" t="n">
        <v>44.542</v>
      </c>
      <c r="Y12" t="n">
        <v>50.422</v>
      </c>
      <c r="Z12" t="n">
        <v>54.848</v>
      </c>
      <c r="AA12" t="n">
        <v>51.886</v>
      </c>
      <c r="AB12" t="n">
        <v>53.543</v>
      </c>
      <c r="AC12" t="n">
        <v>58.512</v>
      </c>
      <c r="AD12" t="n">
        <v>63.893</v>
      </c>
      <c r="AE12" t="n">
        <v>62.635</v>
      </c>
      <c r="AF12" t="n">
        <v>68.716</v>
      </c>
    </row>
    <row r="13">
      <c r="A13" t="s">
        <v>26</v>
      </c>
      <c r="B13" t="s">
        <v>296</v>
      </c>
      <c r="C13" t="s">
        <v>209</v>
      </c>
      <c r="D13" t="s">
        <v>297</v>
      </c>
      <c r="E13" t="s">
        <v>210</v>
      </c>
      <c r="F13"/>
      <c r="G13" t="n">
        <v>116.655</v>
      </c>
      <c r="H13" t="n">
        <v>116.102</v>
      </c>
      <c r="I13" t="n">
        <v>176.09</v>
      </c>
      <c r="J13" t="n">
        <v>187.001</v>
      </c>
      <c r="K13" t="n">
        <v>155.232</v>
      </c>
      <c r="L13" t="n">
        <v>162.737</v>
      </c>
      <c r="M13" t="n">
        <v>146.022</v>
      </c>
      <c r="N13" t="n">
        <v>111.763</v>
      </c>
      <c r="O13" t="n">
        <v>77.54</v>
      </c>
      <c r="P13" t="n">
        <v>94.762</v>
      </c>
      <c r="Q13" t="n">
        <v>117.078</v>
      </c>
      <c r="R13" t="n">
        <v>125.677</v>
      </c>
      <c r="S13" t="n">
        <v>119.099</v>
      </c>
      <c r="T13" t="n">
        <v>73.088</v>
      </c>
      <c r="U13" t="n">
        <v>75.395</v>
      </c>
      <c r="V13" t="n">
        <v>83.161</v>
      </c>
      <c r="W13" t="n">
        <v>80.553</v>
      </c>
      <c r="X13" t="n">
        <v>72.052</v>
      </c>
      <c r="Y13" t="n">
        <v>75.158</v>
      </c>
      <c r="Z13" t="n">
        <v>74.423</v>
      </c>
      <c r="AA13" t="n">
        <v>74.942</v>
      </c>
      <c r="AB13" t="n">
        <v>74.995</v>
      </c>
      <c r="AC13" t="n">
        <v>80.065</v>
      </c>
      <c r="AD13" t="n">
        <v>85.313</v>
      </c>
      <c r="AE13" t="n">
        <v>72.886</v>
      </c>
      <c r="AF13" t="n">
        <v>84.07</v>
      </c>
    </row>
    <row r="14">
      <c r="A14" t="s">
        <v>26</v>
      </c>
      <c r="B14" t="s">
        <v>298</v>
      </c>
      <c r="C14" t="s">
        <v>209</v>
      </c>
      <c r="D14" t="s">
        <v>299</v>
      </c>
      <c r="E14" t="s">
        <v>210</v>
      </c>
      <c r="F14"/>
      <c r="G14" t="n">
        <v>111.457</v>
      </c>
      <c r="H14" t="n">
        <v>123.259</v>
      </c>
      <c r="I14" t="n">
        <v>171.071</v>
      </c>
      <c r="J14" t="n">
        <v>172.024</v>
      </c>
      <c r="K14" t="n">
        <v>187.5</v>
      </c>
      <c r="L14" t="n">
        <v>234.432</v>
      </c>
      <c r="M14" t="n">
        <v>132.942</v>
      </c>
      <c r="N14" t="n">
        <v>91.432</v>
      </c>
      <c r="O14" t="n">
        <v>72.039</v>
      </c>
      <c r="P14" t="n">
        <v>99.915</v>
      </c>
      <c r="Q14" t="n">
        <v>115.851</v>
      </c>
      <c r="R14" t="n">
        <v>107.264</v>
      </c>
      <c r="S14" t="n">
        <v>85.979</v>
      </c>
      <c r="T14" t="n">
        <v>40.35</v>
      </c>
      <c r="U14" t="n">
        <v>73.137</v>
      </c>
      <c r="V14" t="n">
        <v>88.902</v>
      </c>
      <c r="W14" t="n">
        <v>63.969</v>
      </c>
      <c r="X14" t="n">
        <v>45.042</v>
      </c>
      <c r="Y14" t="n">
        <v>42.666</v>
      </c>
      <c r="Z14" t="n">
        <v>45.312</v>
      </c>
      <c r="AA14" t="n">
        <v>45.377</v>
      </c>
      <c r="AB14" t="n">
        <v>56.883</v>
      </c>
      <c r="AC14" t="n">
        <v>61.038</v>
      </c>
      <c r="AD14" t="n">
        <v>80.766</v>
      </c>
      <c r="AE14" t="n">
        <v>66.324</v>
      </c>
      <c r="AF14" t="n">
        <v>84.255</v>
      </c>
    </row>
    <row r="15">
      <c r="A15" t="s">
        <v>26</v>
      </c>
      <c r="B15" t="s">
        <v>300</v>
      </c>
      <c r="C15" t="s">
        <v>209</v>
      </c>
      <c r="D15" t="s">
        <v>301</v>
      </c>
      <c r="E15" t="s">
        <v>210</v>
      </c>
      <c r="F15"/>
      <c r="G15" t="n">
        <v>220.983</v>
      </c>
      <c r="H15" t="n">
        <v>244.552</v>
      </c>
      <c r="I15" t="n">
        <v>345.599</v>
      </c>
      <c r="J15" t="n">
        <v>329.525</v>
      </c>
      <c r="K15" t="n">
        <v>337.212</v>
      </c>
      <c r="L15" t="n">
        <v>398.509</v>
      </c>
      <c r="M15" t="n">
        <v>286.167</v>
      </c>
      <c r="N15" t="n">
        <v>198.285</v>
      </c>
      <c r="O15" t="n">
        <v>144.293</v>
      </c>
      <c r="P15" t="n">
        <v>191.831</v>
      </c>
      <c r="Q15" t="n">
        <v>214.122</v>
      </c>
      <c r="R15" t="n">
        <v>198.922</v>
      </c>
      <c r="S15" t="n">
        <v>171.605</v>
      </c>
      <c r="T15" t="n">
        <v>95.637</v>
      </c>
      <c r="U15" t="n">
        <v>134.351</v>
      </c>
      <c r="V15" t="n">
        <v>155.898</v>
      </c>
      <c r="W15" t="n">
        <v>129.593</v>
      </c>
      <c r="X15" t="n">
        <v>98.502</v>
      </c>
      <c r="Y15" t="n">
        <v>96.533</v>
      </c>
      <c r="Z15" t="n">
        <v>95.632</v>
      </c>
      <c r="AA15" t="n">
        <v>95.094</v>
      </c>
      <c r="AB15" t="n">
        <v>112.279</v>
      </c>
      <c r="AC15" t="n">
        <v>116.257</v>
      </c>
      <c r="AD15" t="n">
        <v>139.775</v>
      </c>
      <c r="AE15" t="n">
        <v>134.232</v>
      </c>
      <c r="AF15" t="n">
        <v>147.189</v>
      </c>
    </row>
    <row r="16">
      <c r="A16" t="s">
        <v>26</v>
      </c>
      <c r="B16" t="s">
        <v>302</v>
      </c>
      <c r="C16" t="s">
        <v>209</v>
      </c>
      <c r="D16" t="s">
        <v>303</v>
      </c>
      <c r="E16" t="s">
        <v>210</v>
      </c>
      <c r="F16"/>
      <c r="G16" t="n">
        <v>109.526</v>
      </c>
      <c r="H16" t="n">
        <v>121.293</v>
      </c>
      <c r="I16" t="n">
        <v>174.528</v>
      </c>
      <c r="J16" t="n">
        <v>157.501</v>
      </c>
      <c r="K16" t="n">
        <v>149.712</v>
      </c>
      <c r="L16" t="n">
        <v>164.077</v>
      </c>
      <c r="M16" t="n">
        <v>153.225</v>
      </c>
      <c r="N16" t="n">
        <v>106.853</v>
      </c>
      <c r="O16" t="n">
        <v>72.254</v>
      </c>
      <c r="P16" t="n">
        <v>91.916</v>
      </c>
      <c r="Q16" t="n">
        <v>98.271</v>
      </c>
      <c r="R16" t="n">
        <v>91.658</v>
      </c>
      <c r="S16" t="n">
        <v>85.626</v>
      </c>
      <c r="T16" t="n">
        <v>55.287</v>
      </c>
      <c r="U16" t="n">
        <v>61.214</v>
      </c>
      <c r="V16" t="n">
        <v>66.996</v>
      </c>
      <c r="W16" t="n">
        <v>65.624</v>
      </c>
      <c r="X16" t="n">
        <v>53.46</v>
      </c>
      <c r="Y16" t="n">
        <v>53.867</v>
      </c>
      <c r="Z16" t="n">
        <v>50.32</v>
      </c>
      <c r="AA16" t="n">
        <v>49.717</v>
      </c>
      <c r="AB16" t="n">
        <v>55.396</v>
      </c>
      <c r="AC16" t="n">
        <v>55.219</v>
      </c>
      <c r="AD16" t="n">
        <v>59.009</v>
      </c>
      <c r="AE16" t="n">
        <v>67.908</v>
      </c>
      <c r="AF16" t="n">
        <v>62.934</v>
      </c>
    </row>
    <row r="17">
      <c r="A17" t="s">
        <v>26</v>
      </c>
      <c r="B17" t="s">
        <v>304</v>
      </c>
      <c r="C17" t="s">
        <v>209</v>
      </c>
      <c r="D17" t="s">
        <v>305</v>
      </c>
      <c r="E17" t="s">
        <v>210</v>
      </c>
      <c r="F17"/>
      <c r="G17" t="n">
        <v>153.245</v>
      </c>
      <c r="H17" t="n">
        <v>158.452</v>
      </c>
      <c r="I17" t="n">
        <v>235.027</v>
      </c>
      <c r="J17" t="n">
        <v>239.615</v>
      </c>
      <c r="K17" t="n">
        <v>202.585</v>
      </c>
      <c r="L17" t="n">
        <v>223.24</v>
      </c>
      <c r="M17" t="n">
        <v>212.219</v>
      </c>
      <c r="N17" t="n">
        <v>164.394</v>
      </c>
      <c r="O17" t="n">
        <v>118.188</v>
      </c>
      <c r="P17" t="n">
        <v>140.23</v>
      </c>
      <c r="Q17" t="n">
        <v>161.985</v>
      </c>
      <c r="R17" t="n">
        <v>180.987</v>
      </c>
      <c r="S17" t="n">
        <v>180.383</v>
      </c>
      <c r="T17" t="n">
        <v>99.309</v>
      </c>
      <c r="U17" t="n">
        <v>98.287</v>
      </c>
      <c r="V17" t="n">
        <v>104.341</v>
      </c>
      <c r="W17" t="n">
        <v>102.307</v>
      </c>
      <c r="X17" t="n">
        <v>93.162</v>
      </c>
      <c r="Y17" t="n">
        <v>104.275</v>
      </c>
      <c r="Z17" t="n">
        <v>107.673</v>
      </c>
      <c r="AA17" t="n">
        <v>110.466</v>
      </c>
      <c r="AB17" t="n">
        <v>108.374</v>
      </c>
      <c r="AC17" t="n">
        <v>121.21</v>
      </c>
      <c r="AD17" t="n">
        <v>123.299</v>
      </c>
      <c r="AE17" t="n">
        <v>104.711</v>
      </c>
      <c r="AF17" t="n">
        <v>111.72</v>
      </c>
    </row>
    <row r="18">
      <c r="A18" t="s">
        <v>26</v>
      </c>
      <c r="B18" t="s">
        <v>306</v>
      </c>
      <c r="C18" t="s">
        <v>209</v>
      </c>
      <c r="D18" t="s">
        <v>307</v>
      </c>
      <c r="E18" t="s">
        <v>210</v>
      </c>
      <c r="F18"/>
      <c r="G18" t="n">
        <v>255.035</v>
      </c>
      <c r="H18" t="n">
        <v>303.683</v>
      </c>
      <c r="I18" t="n">
        <v>325.161</v>
      </c>
      <c r="J18" t="n">
        <v>343.281</v>
      </c>
      <c r="K18" t="n">
        <v>329.205</v>
      </c>
      <c r="L18" t="n">
        <v>437.43</v>
      </c>
      <c r="M18" t="n">
        <v>445.534</v>
      </c>
      <c r="N18" t="n">
        <v>400.322</v>
      </c>
      <c r="O18" t="n">
        <v>262.91</v>
      </c>
      <c r="P18" t="n">
        <v>274.696</v>
      </c>
      <c r="Q18" t="n">
        <v>256.998</v>
      </c>
      <c r="R18" t="n">
        <v>267.064</v>
      </c>
      <c r="S18" t="n">
        <v>271.068</v>
      </c>
      <c r="T18" t="n">
        <v>175.257</v>
      </c>
      <c r="U18" t="n">
        <v>214.48</v>
      </c>
      <c r="V18" t="n">
        <v>213.71</v>
      </c>
      <c r="W18" t="n">
        <v>211.276</v>
      </c>
      <c r="X18" t="n">
        <v>199.086</v>
      </c>
      <c r="Y18" t="n">
        <v>211.727</v>
      </c>
      <c r="Z18" t="n">
        <v>216.7</v>
      </c>
      <c r="AA18" t="n">
        <v>230.979</v>
      </c>
      <c r="AB18" t="n">
        <v>229.117</v>
      </c>
      <c r="AC18" t="n">
        <v>234.247</v>
      </c>
      <c r="AD18" t="n">
        <v>262.878</v>
      </c>
      <c r="AE18" t="n">
        <v>238.245</v>
      </c>
      <c r="AF18" t="n">
        <v>233.829</v>
      </c>
    </row>
    <row r="19">
      <c r="A19" t="s">
        <v>26</v>
      </c>
      <c r="B19" t="s">
        <v>308</v>
      </c>
      <c r="C19" t="s">
        <v>209</v>
      </c>
      <c r="D19" t="s">
        <v>309</v>
      </c>
      <c r="E19" t="s">
        <v>210</v>
      </c>
      <c r="F19"/>
      <c r="G19" t="n">
        <v>56.04</v>
      </c>
      <c r="H19" t="n">
        <v>55.047</v>
      </c>
      <c r="I19" t="n">
        <v>67.156</v>
      </c>
      <c r="J19" t="n">
        <v>69.641</v>
      </c>
      <c r="K19" t="n">
        <v>61.64</v>
      </c>
      <c r="L19" t="n">
        <v>64.878</v>
      </c>
      <c r="M19" t="n">
        <v>59.848</v>
      </c>
      <c r="N19" t="n">
        <v>43.104</v>
      </c>
      <c r="O19" t="n">
        <v>29.88</v>
      </c>
      <c r="P19" t="n">
        <v>38.72</v>
      </c>
      <c r="Q19" t="n">
        <v>44.661</v>
      </c>
      <c r="R19" t="n">
        <v>45.955</v>
      </c>
      <c r="S19" t="n">
        <v>45.083</v>
      </c>
      <c r="T19" t="n">
        <v>37.627</v>
      </c>
      <c r="U19" t="n">
        <v>43.754</v>
      </c>
      <c r="V19" t="n">
        <v>42.82</v>
      </c>
      <c r="W19" t="n">
        <v>39.678</v>
      </c>
      <c r="X19" t="n">
        <v>36.955</v>
      </c>
      <c r="Y19" t="n">
        <v>38.974</v>
      </c>
      <c r="Z19" t="n">
        <v>41.029</v>
      </c>
      <c r="AA19" t="n">
        <v>38.459</v>
      </c>
      <c r="AB19" t="n">
        <v>40.503</v>
      </c>
      <c r="AC19" t="n">
        <v>46.836</v>
      </c>
      <c r="AD19" t="n">
        <v>48.574</v>
      </c>
      <c r="AE19" t="n">
        <v>51.205</v>
      </c>
      <c r="AF19" t="n">
        <v>51.688</v>
      </c>
    </row>
    <row r="20">
      <c r="A20" t="s">
        <v>26</v>
      </c>
      <c r="B20" t="s">
        <v>310</v>
      </c>
      <c r="C20" t="s">
        <v>209</v>
      </c>
      <c r="D20" t="s">
        <v>311</v>
      </c>
      <c r="E20" t="s">
        <v>210</v>
      </c>
      <c r="F20"/>
      <c r="G20" t="n">
        <v>275.041</v>
      </c>
      <c r="H20" t="n">
        <v>267.517</v>
      </c>
      <c r="I20" t="n">
        <v>336.629</v>
      </c>
      <c r="J20" t="n">
        <v>336.163</v>
      </c>
      <c r="K20" t="n">
        <v>310.401</v>
      </c>
      <c r="L20" t="n">
        <v>260.485</v>
      </c>
      <c r="M20" t="n">
        <v>282.202</v>
      </c>
      <c r="N20" t="n">
        <v>223.009</v>
      </c>
      <c r="O20" t="n">
        <v>165.484</v>
      </c>
      <c r="P20" t="n">
        <v>240.354</v>
      </c>
      <c r="Q20" t="n">
        <v>314.526</v>
      </c>
      <c r="R20" t="n">
        <v>255.179</v>
      </c>
      <c r="S20" t="n">
        <v>367.657</v>
      </c>
      <c r="T20" t="n">
        <v>205.717</v>
      </c>
      <c r="U20" t="n">
        <v>347.85</v>
      </c>
      <c r="V20" t="n">
        <v>299.673</v>
      </c>
      <c r="W20" t="n">
        <v>270.665</v>
      </c>
      <c r="X20" t="n">
        <v>220.788</v>
      </c>
      <c r="Y20" t="n">
        <v>300.895</v>
      </c>
      <c r="Z20" t="n">
        <v>268.196</v>
      </c>
      <c r="AA20" t="n">
        <v>266.322</v>
      </c>
      <c r="AB20" t="n">
        <v>274.568</v>
      </c>
      <c r="AC20" t="n">
        <v>272.12</v>
      </c>
      <c r="AD20" t="n">
        <v>347.822</v>
      </c>
      <c r="AE20" t="n">
        <v>442.421</v>
      </c>
      <c r="AF20" t="n">
        <v>471.444</v>
      </c>
    </row>
    <row r="21">
      <c r="A21" t="s">
        <v>26</v>
      </c>
      <c r="B21" t="s">
        <v>312</v>
      </c>
      <c r="C21" t="s">
        <v>209</v>
      </c>
      <c r="D21" t="s">
        <v>313</v>
      </c>
      <c r="E21" t="s">
        <v>210</v>
      </c>
      <c r="F21"/>
      <c r="G21" t="n">
        <v>382.93</v>
      </c>
      <c r="H21" t="n">
        <v>378.177</v>
      </c>
      <c r="I21" t="n">
        <v>474.545</v>
      </c>
      <c r="J21" t="n">
        <v>491.348</v>
      </c>
      <c r="K21" t="n">
        <v>457.685</v>
      </c>
      <c r="L21" t="n">
        <v>404.68</v>
      </c>
      <c r="M21" t="n">
        <v>414.51</v>
      </c>
      <c r="N21" t="n">
        <v>335.292</v>
      </c>
      <c r="O21" t="n">
        <v>267.908</v>
      </c>
      <c r="P21" t="n">
        <v>370.467</v>
      </c>
      <c r="Q21" t="n">
        <v>473.59</v>
      </c>
      <c r="R21" t="n">
        <v>364.648</v>
      </c>
      <c r="S21" t="n">
        <v>510.11</v>
      </c>
      <c r="T21" t="n">
        <v>308.796</v>
      </c>
      <c r="U21" t="n">
        <v>466.199</v>
      </c>
      <c r="V21" t="n">
        <v>403.081</v>
      </c>
      <c r="W21" t="n">
        <v>368.91</v>
      </c>
      <c r="X21" t="n">
        <v>306.018</v>
      </c>
      <c r="Y21" t="n">
        <v>397.6</v>
      </c>
      <c r="Z21" t="n">
        <v>368.143</v>
      </c>
      <c r="AA21" t="n">
        <v>367.507</v>
      </c>
      <c r="AB21" t="n">
        <v>379.581</v>
      </c>
      <c r="AC21" t="n">
        <v>395.338</v>
      </c>
      <c r="AD21" t="n">
        <v>491.177</v>
      </c>
      <c r="AE21" t="n">
        <v>610.054</v>
      </c>
      <c r="AF21" t="n">
        <v>648.236</v>
      </c>
    </row>
    <row r="22">
      <c r="A22" t="s">
        <v>26</v>
      </c>
      <c r="B22" t="s">
        <v>314</v>
      </c>
      <c r="C22" t="s">
        <v>209</v>
      </c>
      <c r="D22" t="s">
        <v>315</v>
      </c>
      <c r="E22" t="s">
        <v>210</v>
      </c>
      <c r="F22"/>
      <c r="G22" t="n">
        <v>107.889</v>
      </c>
      <c r="H22" t="n">
        <v>110.66</v>
      </c>
      <c r="I22" t="n">
        <v>137.916</v>
      </c>
      <c r="J22" t="n">
        <v>155.185</v>
      </c>
      <c r="K22" t="n">
        <v>147.284</v>
      </c>
      <c r="L22" t="n">
        <v>144.195</v>
      </c>
      <c r="M22" t="n">
        <v>132.308</v>
      </c>
      <c r="N22" t="n">
        <v>112.283</v>
      </c>
      <c r="O22" t="n">
        <v>102.424</v>
      </c>
      <c r="P22" t="n">
        <v>130.113</v>
      </c>
      <c r="Q22" t="n">
        <v>159.064</v>
      </c>
      <c r="R22" t="n">
        <v>109.469</v>
      </c>
      <c r="S22" t="n">
        <v>142.453</v>
      </c>
      <c r="T22" t="n">
        <v>103.079</v>
      </c>
      <c r="U22" t="n">
        <v>118.349</v>
      </c>
      <c r="V22" t="n">
        <v>103.408</v>
      </c>
      <c r="W22" t="n">
        <v>98.245</v>
      </c>
      <c r="X22" t="n">
        <v>85.23</v>
      </c>
      <c r="Y22" t="n">
        <v>96.705</v>
      </c>
      <c r="Z22" t="n">
        <v>99.947</v>
      </c>
      <c r="AA22" t="n">
        <v>101.185</v>
      </c>
      <c r="AB22" t="n">
        <v>105.013</v>
      </c>
      <c r="AC22" t="n">
        <v>123.218</v>
      </c>
      <c r="AD22" t="n">
        <v>143.355</v>
      </c>
      <c r="AE22" t="n">
        <v>167.633</v>
      </c>
      <c r="AF22" t="n">
        <v>176.792</v>
      </c>
    </row>
    <row r="23">
      <c r="A23" t="s">
        <v>26</v>
      </c>
      <c r="B23" t="s">
        <v>316</v>
      </c>
      <c r="C23" t="s">
        <v>209</v>
      </c>
      <c r="D23" t="s">
        <v>317</v>
      </c>
      <c r="E23" t="s">
        <v>210</v>
      </c>
      <c r="F23"/>
      <c r="G23" t="n">
        <v>252.173</v>
      </c>
      <c r="H23" t="n">
        <v>196.657</v>
      </c>
      <c r="I23" t="n">
        <v>248.462</v>
      </c>
      <c r="J23" t="n">
        <v>265.649</v>
      </c>
      <c r="K23" t="n">
        <v>237.591</v>
      </c>
      <c r="L23" t="n">
        <v>199.163</v>
      </c>
      <c r="M23" t="n">
        <v>184.128</v>
      </c>
      <c r="N23" t="n">
        <v>129.266</v>
      </c>
      <c r="O23" t="n">
        <v>92.567</v>
      </c>
      <c r="P23" t="n">
        <v>109.003</v>
      </c>
      <c r="Q23" t="n">
        <v>130.822</v>
      </c>
      <c r="R23" t="n">
        <v>143.271</v>
      </c>
      <c r="S23" t="n">
        <v>129.281</v>
      </c>
      <c r="T23" t="n">
        <v>98.506</v>
      </c>
      <c r="U23" t="n">
        <v>128.812</v>
      </c>
      <c r="V23" t="n">
        <v>125.606</v>
      </c>
      <c r="W23" t="n">
        <v>139.594</v>
      </c>
      <c r="X23" t="n">
        <v>118.06</v>
      </c>
      <c r="Y23" t="n">
        <v>139.226</v>
      </c>
      <c r="Z23" t="n">
        <v>131.15</v>
      </c>
      <c r="AA23" t="n">
        <v>154.416</v>
      </c>
      <c r="AB23" t="n">
        <v>157.367</v>
      </c>
      <c r="AC23" t="n">
        <v>180.095</v>
      </c>
      <c r="AD23" t="n">
        <v>198.261</v>
      </c>
      <c r="AE23" t="n">
        <v>216.709</v>
      </c>
      <c r="AF23" t="n">
        <v>239.682</v>
      </c>
    </row>
    <row r="24">
      <c r="A24" t="s">
        <v>26</v>
      </c>
      <c r="B24" t="s">
        <v>318</v>
      </c>
      <c r="C24" t="s">
        <v>209</v>
      </c>
      <c r="D24" t="s">
        <v>319</v>
      </c>
      <c r="E24" t="s">
        <v>210</v>
      </c>
      <c r="F24"/>
      <c r="G24" t="n">
        <v>1842.107</v>
      </c>
      <c r="H24" t="n">
        <v>2026.056</v>
      </c>
      <c r="I24" t="n">
        <v>2482.526</v>
      </c>
      <c r="J24" t="n">
        <v>2587.221</v>
      </c>
      <c r="K24" t="n">
        <v>2319.155</v>
      </c>
      <c r="L24" t="n">
        <v>1982.903</v>
      </c>
      <c r="M24" t="n">
        <v>1814.238</v>
      </c>
      <c r="N24" t="n">
        <v>1250.174</v>
      </c>
      <c r="O24" t="n">
        <v>934.549</v>
      </c>
      <c r="P24" t="n">
        <v>1203.053</v>
      </c>
      <c r="Q24" t="n">
        <v>1406.448</v>
      </c>
      <c r="R24" t="n">
        <v>1528.238</v>
      </c>
      <c r="S24" t="n">
        <v>1322.008</v>
      </c>
      <c r="T24" t="n">
        <v>1104.053</v>
      </c>
      <c r="U24" t="n">
        <v>1311.302</v>
      </c>
      <c r="V24" t="n">
        <v>1301.371</v>
      </c>
      <c r="W24" t="n">
        <v>1313.537</v>
      </c>
      <c r="X24" t="n">
        <v>1086.753</v>
      </c>
      <c r="Y24" t="n">
        <v>1225.363</v>
      </c>
      <c r="Z24" t="n">
        <v>1274.064</v>
      </c>
      <c r="AA24" t="n">
        <v>1255.182</v>
      </c>
      <c r="AB24" t="n">
        <v>1103.761</v>
      </c>
      <c r="AC24" t="n">
        <v>1170.304</v>
      </c>
      <c r="AD24" t="n">
        <v>1281.424</v>
      </c>
      <c r="AE24" t="n">
        <v>1378.85</v>
      </c>
      <c r="AF24" t="n">
        <v>1671.225</v>
      </c>
    </row>
    <row r="25">
      <c r="A25" t="s">
        <v>26</v>
      </c>
      <c r="B25" t="s">
        <v>320</v>
      </c>
      <c r="C25" t="s">
        <v>209</v>
      </c>
      <c r="D25" t="s">
        <v>321</v>
      </c>
      <c r="E25" t="s">
        <v>210</v>
      </c>
      <c r="F25"/>
      <c r="G25" t="n">
        <v>116.524</v>
      </c>
      <c r="H25" t="n">
        <v>130.099</v>
      </c>
      <c r="I25" t="n">
        <v>176.514</v>
      </c>
      <c r="J25" t="n">
        <v>155.591</v>
      </c>
      <c r="K25" t="n">
        <v>130.097</v>
      </c>
      <c r="L25" t="n">
        <v>142.156</v>
      </c>
      <c r="M25" t="n">
        <v>152.878</v>
      </c>
      <c r="N25" t="n">
        <v>97.511</v>
      </c>
      <c r="O25" t="n">
        <v>79.042</v>
      </c>
      <c r="P25" t="n">
        <v>97.747</v>
      </c>
      <c r="Q25" t="n">
        <v>114.898</v>
      </c>
      <c r="R25" t="n">
        <v>102.124</v>
      </c>
      <c r="S25" t="n">
        <v>95.983</v>
      </c>
      <c r="T25" t="n">
        <v>63.701</v>
      </c>
      <c r="U25" t="n">
        <v>88.196</v>
      </c>
      <c r="V25" t="n">
        <v>86.363</v>
      </c>
      <c r="W25" t="n">
        <v>77.56</v>
      </c>
      <c r="X25" t="n">
        <v>66.01</v>
      </c>
      <c r="Y25" t="n">
        <v>76.431</v>
      </c>
      <c r="Z25" t="n">
        <v>101.32</v>
      </c>
      <c r="AA25" t="n">
        <v>98.07</v>
      </c>
      <c r="AB25" t="n">
        <v>68.986</v>
      </c>
      <c r="AC25" t="n">
        <v>80.914</v>
      </c>
      <c r="AD25" t="n">
        <v>93.461</v>
      </c>
      <c r="AE25" t="n">
        <v>108.126</v>
      </c>
      <c r="AF25" t="n">
        <v>117.665</v>
      </c>
    </row>
    <row r="26">
      <c r="A26" t="s">
        <v>26</v>
      </c>
      <c r="B26" t="s">
        <v>322</v>
      </c>
      <c r="C26" t="s">
        <v>209</v>
      </c>
      <c r="D26" t="s">
        <v>323</v>
      </c>
      <c r="E26" t="s">
        <v>210</v>
      </c>
      <c r="F26"/>
      <c r="G26" t="n">
        <v>929.91</v>
      </c>
      <c r="H26" t="n">
        <v>1052.425</v>
      </c>
      <c r="I26" t="n">
        <v>1197.86</v>
      </c>
      <c r="J26" t="n">
        <v>1263.476</v>
      </c>
      <c r="K26" t="n">
        <v>1025.302</v>
      </c>
      <c r="L26" t="n">
        <v>1028.093</v>
      </c>
      <c r="M26" t="n">
        <v>965.567</v>
      </c>
      <c r="N26" t="n">
        <v>595.765</v>
      </c>
      <c r="O26" t="n">
        <v>485.704</v>
      </c>
      <c r="P26" t="n">
        <v>611.563</v>
      </c>
      <c r="Q26" t="n">
        <v>750.382</v>
      </c>
      <c r="R26" t="n">
        <v>840.385</v>
      </c>
      <c r="S26" t="n">
        <v>721.893</v>
      </c>
      <c r="T26" t="n">
        <v>629.863</v>
      </c>
      <c r="U26" t="n">
        <v>758.962</v>
      </c>
      <c r="V26" t="n">
        <v>747.859</v>
      </c>
      <c r="W26" t="n">
        <v>758.169</v>
      </c>
      <c r="X26" t="n">
        <v>628.216</v>
      </c>
      <c r="Y26" t="n">
        <v>671.032</v>
      </c>
      <c r="Z26" t="n">
        <v>706.464</v>
      </c>
      <c r="AA26" t="n">
        <v>713.206</v>
      </c>
      <c r="AB26" t="n">
        <v>670.265</v>
      </c>
      <c r="AC26" t="n">
        <v>691.409</v>
      </c>
      <c r="AD26" t="n">
        <v>795.356</v>
      </c>
      <c r="AE26" t="n">
        <v>818.616</v>
      </c>
      <c r="AF26" t="n">
        <v>878.611</v>
      </c>
    </row>
    <row r="27">
      <c r="A27" t="s">
        <v>26</v>
      </c>
      <c r="B27" t="s">
        <v>324</v>
      </c>
      <c r="C27" t="s">
        <v>209</v>
      </c>
      <c r="D27" t="s">
        <v>325</v>
      </c>
      <c r="E27" t="s">
        <v>210</v>
      </c>
      <c r="F27"/>
      <c r="G27" t="n">
        <v>795.673</v>
      </c>
      <c r="H27" t="n">
        <v>843.532</v>
      </c>
      <c r="I27" t="n">
        <v>1108.152</v>
      </c>
      <c r="J27" t="n">
        <v>1168.154</v>
      </c>
      <c r="K27" t="n">
        <v>1163.756</v>
      </c>
      <c r="L27" t="n">
        <v>812.654</v>
      </c>
      <c r="M27" t="n">
        <v>695.793</v>
      </c>
      <c r="N27" t="n">
        <v>556.898</v>
      </c>
      <c r="O27" t="n">
        <v>369.803</v>
      </c>
      <c r="P27" t="n">
        <v>493.743</v>
      </c>
      <c r="Q27" t="n">
        <v>541.168</v>
      </c>
      <c r="R27" t="n">
        <v>585.729</v>
      </c>
      <c r="S27" t="n">
        <v>504.132</v>
      </c>
      <c r="T27" t="n">
        <v>410.489</v>
      </c>
      <c r="U27" t="n">
        <v>464.144</v>
      </c>
      <c r="V27" t="n">
        <v>467.149</v>
      </c>
      <c r="W27" t="n">
        <v>477.808</v>
      </c>
      <c r="X27" t="n">
        <v>392.527</v>
      </c>
      <c r="Y27" t="n">
        <v>477.9</v>
      </c>
      <c r="Z27" t="n">
        <v>466.28</v>
      </c>
      <c r="AA27" t="n">
        <v>443.906</v>
      </c>
      <c r="AB27" t="n">
        <v>364.51</v>
      </c>
      <c r="AC27" t="n">
        <v>397.981</v>
      </c>
      <c r="AD27" t="n">
        <v>392.607</v>
      </c>
      <c r="AE27" t="n">
        <v>452.108</v>
      </c>
      <c r="AF27" t="n">
        <v>674.949</v>
      </c>
    </row>
    <row r="28">
      <c r="A28" t="s">
        <v>26</v>
      </c>
      <c r="B28" t="s">
        <v>326</v>
      </c>
      <c r="C28" t="s">
        <v>209</v>
      </c>
      <c r="D28" t="s">
        <v>327</v>
      </c>
      <c r="E28" t="s">
        <v>210</v>
      </c>
      <c r="F28"/>
      <c r="G28" t="n">
        <v>507.552</v>
      </c>
      <c r="H28" t="n">
        <v>546.98</v>
      </c>
      <c r="I28" t="n">
        <v>629.365</v>
      </c>
      <c r="J28" t="n">
        <v>679.601</v>
      </c>
      <c r="K28" t="n">
        <v>747.967</v>
      </c>
      <c r="L28" t="n">
        <v>799.204</v>
      </c>
      <c r="M28" t="n">
        <v>804.071</v>
      </c>
      <c r="N28" t="n">
        <v>658.72</v>
      </c>
      <c r="O28" t="n">
        <v>518.464</v>
      </c>
      <c r="P28" t="n">
        <v>678.828</v>
      </c>
      <c r="Q28" t="n">
        <v>879.813</v>
      </c>
      <c r="R28" t="n">
        <v>944.731</v>
      </c>
      <c r="S28" t="n">
        <v>747.127</v>
      </c>
      <c r="T28" t="n">
        <v>420.162</v>
      </c>
      <c r="U28" t="n">
        <v>631.61</v>
      </c>
      <c r="V28" t="n">
        <v>523.322</v>
      </c>
      <c r="W28" t="n">
        <v>465.464</v>
      </c>
      <c r="X28" t="n">
        <v>455.329</v>
      </c>
      <c r="Y28" t="n">
        <v>517.972</v>
      </c>
      <c r="Z28" t="n">
        <v>574.445</v>
      </c>
      <c r="AA28" t="n">
        <v>613.964</v>
      </c>
      <c r="AB28" t="n">
        <v>612.416</v>
      </c>
      <c r="AC28" t="n">
        <v>621.871</v>
      </c>
      <c r="AD28" t="n">
        <v>682.816</v>
      </c>
      <c r="AE28" t="n">
        <v>698.301</v>
      </c>
      <c r="AF28" t="n">
        <v>640.09</v>
      </c>
    </row>
    <row r="29">
      <c r="A29" t="s">
        <v>26</v>
      </c>
      <c r="B29" t="s">
        <v>328</v>
      </c>
      <c r="C29" t="s">
        <v>209</v>
      </c>
      <c r="D29" t="s">
        <v>329</v>
      </c>
      <c r="E29" t="s">
        <v>210</v>
      </c>
      <c r="F29"/>
      <c r="G29" t="n">
        <v>251.032</v>
      </c>
      <c r="H29" t="n">
        <v>260.25</v>
      </c>
      <c r="I29" t="n">
        <v>276.159</v>
      </c>
      <c r="J29" t="n">
        <v>281.289</v>
      </c>
      <c r="K29" t="n">
        <v>333.47</v>
      </c>
      <c r="L29" t="n">
        <v>350.339</v>
      </c>
      <c r="M29" t="n">
        <v>364.947</v>
      </c>
      <c r="N29" t="n">
        <v>255.253</v>
      </c>
      <c r="O29" t="n">
        <v>163.84</v>
      </c>
      <c r="P29" t="n">
        <v>186.482</v>
      </c>
      <c r="Q29" t="n">
        <v>194.495</v>
      </c>
      <c r="R29" t="n">
        <v>212.045</v>
      </c>
      <c r="S29" t="n">
        <v>214.502</v>
      </c>
      <c r="T29" t="n">
        <v>131.158</v>
      </c>
      <c r="U29" t="n">
        <v>169.011</v>
      </c>
      <c r="V29" t="n">
        <v>164.595</v>
      </c>
      <c r="W29" t="n">
        <v>148.544</v>
      </c>
      <c r="X29" t="n">
        <v>147.426</v>
      </c>
      <c r="Y29" t="n">
        <v>196.7</v>
      </c>
      <c r="Z29" t="n">
        <v>205.591</v>
      </c>
      <c r="AA29" t="n">
        <v>204.963</v>
      </c>
      <c r="AB29" t="n">
        <v>228.885</v>
      </c>
      <c r="AC29" t="n">
        <v>237.712</v>
      </c>
      <c r="AD29" t="n">
        <v>250.918</v>
      </c>
      <c r="AE29" t="n">
        <v>245.264</v>
      </c>
      <c r="AF29" t="n">
        <v>343.769</v>
      </c>
    </row>
    <row r="30">
      <c r="A30" t="s">
        <v>26</v>
      </c>
      <c r="B30" t="s">
        <v>330</v>
      </c>
      <c r="C30" t="s">
        <v>209</v>
      </c>
      <c r="D30" t="s">
        <v>331</v>
      </c>
      <c r="E30" t="s">
        <v>210</v>
      </c>
      <c r="F30"/>
      <c r="G30" t="n">
        <v>98.699</v>
      </c>
      <c r="H30" t="n">
        <v>119.432</v>
      </c>
      <c r="I30" t="n">
        <v>117.027</v>
      </c>
      <c r="J30" t="n">
        <v>141.313</v>
      </c>
      <c r="K30" t="n">
        <v>150.765</v>
      </c>
      <c r="L30" t="n">
        <v>187.209</v>
      </c>
      <c r="M30" t="n">
        <v>175.564</v>
      </c>
      <c r="N30" t="n">
        <v>192.332</v>
      </c>
      <c r="O30" t="n">
        <v>129.167</v>
      </c>
      <c r="P30" t="n">
        <v>179.999</v>
      </c>
      <c r="Q30" t="n">
        <v>316.528</v>
      </c>
      <c r="R30" t="n">
        <v>369.622</v>
      </c>
      <c r="S30" t="n">
        <v>284.725</v>
      </c>
      <c r="T30" t="n">
        <v>124.9</v>
      </c>
      <c r="U30" t="n">
        <v>286.081</v>
      </c>
      <c r="V30" t="n">
        <v>155.235</v>
      </c>
      <c r="W30" t="n">
        <v>125.544</v>
      </c>
      <c r="X30" t="n">
        <v>109.417</v>
      </c>
      <c r="Y30" t="n">
        <v>97.164</v>
      </c>
      <c r="Z30" t="n">
        <v>117.374</v>
      </c>
      <c r="AA30" t="n">
        <v>135.063</v>
      </c>
      <c r="AB30" t="n">
        <v>132.689</v>
      </c>
      <c r="AC30" t="n">
        <v>142.823</v>
      </c>
      <c r="AD30" t="n">
        <v>146.773</v>
      </c>
      <c r="AE30" t="n">
        <v>113.172</v>
      </c>
      <c r="AF30" t="n">
        <v>111.462</v>
      </c>
    </row>
    <row r="31">
      <c r="A31" t="s">
        <v>26</v>
      </c>
      <c r="B31" t="s">
        <v>332</v>
      </c>
      <c r="C31" t="s">
        <v>209</v>
      </c>
      <c r="D31" t="s">
        <v>333</v>
      </c>
      <c r="E31" t="s">
        <v>210</v>
      </c>
      <c r="F31"/>
      <c r="G31" t="n">
        <v>58.406</v>
      </c>
      <c r="H31" t="n">
        <v>55.982</v>
      </c>
      <c r="I31" t="n">
        <v>74.445</v>
      </c>
      <c r="J31" t="n">
        <v>70.453</v>
      </c>
      <c r="K31" t="n">
        <v>107.162</v>
      </c>
      <c r="L31" t="n">
        <v>78.555</v>
      </c>
      <c r="M31" t="n">
        <v>47.579</v>
      </c>
      <c r="N31" t="n">
        <v>43.701</v>
      </c>
      <c r="O31" t="n">
        <v>46.163</v>
      </c>
      <c r="P31" t="n">
        <v>87.047</v>
      </c>
      <c r="Q31" t="n">
        <v>128.562</v>
      </c>
      <c r="R31" t="n">
        <v>130.132</v>
      </c>
      <c r="S31" t="n">
        <v>42.222</v>
      </c>
      <c r="T31" t="n">
        <v>29.589</v>
      </c>
      <c r="U31" t="n">
        <v>30.476</v>
      </c>
      <c r="V31" t="n">
        <v>32.452</v>
      </c>
      <c r="W31" t="n">
        <v>35.162</v>
      </c>
      <c r="X31" t="n">
        <v>31.437</v>
      </c>
      <c r="Y31" t="n">
        <v>38.242</v>
      </c>
      <c r="Z31" t="n">
        <v>44.082</v>
      </c>
      <c r="AA31" t="n">
        <v>33.523</v>
      </c>
      <c r="AB31" t="n">
        <v>29.253</v>
      </c>
      <c r="AC31" t="n">
        <v>39.3</v>
      </c>
      <c r="AD31" t="n">
        <v>50.623</v>
      </c>
      <c r="AE31" t="n">
        <v>15.956</v>
      </c>
      <c r="AF31" t="n">
        <v>21.345</v>
      </c>
    </row>
    <row r="32">
      <c r="A32" t="s">
        <v>26</v>
      </c>
      <c r="B32" t="s">
        <v>334</v>
      </c>
      <c r="C32" t="s">
        <v>209</v>
      </c>
      <c r="D32" t="s">
        <v>335</v>
      </c>
      <c r="E32" t="s">
        <v>210</v>
      </c>
      <c r="F32"/>
      <c r="G32" t="n">
        <v>76.465</v>
      </c>
      <c r="H32" t="n">
        <v>88.342</v>
      </c>
      <c r="I32" t="n">
        <v>139.003</v>
      </c>
      <c r="J32" t="n">
        <v>158.127</v>
      </c>
      <c r="K32" t="n">
        <v>119.146</v>
      </c>
      <c r="L32" t="n">
        <v>144.048</v>
      </c>
      <c r="M32" t="n">
        <v>186.642</v>
      </c>
      <c r="N32" t="n">
        <v>136.743</v>
      </c>
      <c r="O32" t="n">
        <v>154.994</v>
      </c>
      <c r="P32" t="n">
        <v>190.859</v>
      </c>
      <c r="Q32" t="n">
        <v>203.675</v>
      </c>
      <c r="R32" t="n">
        <v>208.667</v>
      </c>
      <c r="S32" t="n">
        <v>195.012</v>
      </c>
      <c r="T32" t="n">
        <v>117.777</v>
      </c>
      <c r="U32" t="n">
        <v>124.607</v>
      </c>
      <c r="V32" t="n">
        <v>151.829</v>
      </c>
      <c r="W32" t="n">
        <v>139.084</v>
      </c>
      <c r="X32" t="n">
        <v>147.197</v>
      </c>
      <c r="Y32" t="n">
        <v>167.381</v>
      </c>
      <c r="Z32" t="n">
        <v>183.19</v>
      </c>
      <c r="AA32" t="n">
        <v>215.491</v>
      </c>
      <c r="AB32" t="n">
        <v>187.095</v>
      </c>
      <c r="AC32" t="n">
        <v>172.924</v>
      </c>
      <c r="AD32" t="n">
        <v>196.231</v>
      </c>
      <c r="AE32" t="n">
        <v>285.014</v>
      </c>
      <c r="AF32" t="n">
        <v>127.293</v>
      </c>
    </row>
    <row r="33">
      <c r="A33" t="s">
        <v>26</v>
      </c>
      <c r="B33" t="s">
        <v>336</v>
      </c>
      <c r="C33" t="s">
        <v>209</v>
      </c>
      <c r="D33" t="s">
        <v>337</v>
      </c>
      <c r="E33" t="s">
        <v>210</v>
      </c>
      <c r="F33"/>
      <c r="G33" t="n">
        <v>22.95</v>
      </c>
      <c r="H33" t="n">
        <v>22.974</v>
      </c>
      <c r="I33" t="n">
        <v>22.731</v>
      </c>
      <c r="J33" t="n">
        <v>28.419</v>
      </c>
      <c r="K33" t="n">
        <v>37.424</v>
      </c>
      <c r="L33" t="n">
        <v>39.053</v>
      </c>
      <c r="M33" t="n">
        <v>29.339</v>
      </c>
      <c r="N33" t="n">
        <v>30.691</v>
      </c>
      <c r="O33" t="n">
        <v>24.3</v>
      </c>
      <c r="P33" t="n">
        <v>34.441</v>
      </c>
      <c r="Q33" t="n">
        <v>36.553</v>
      </c>
      <c r="R33" t="n">
        <v>24.265</v>
      </c>
      <c r="S33" t="n">
        <v>10.666</v>
      </c>
      <c r="T33" t="n">
        <v>16.738</v>
      </c>
      <c r="U33" t="n">
        <v>21.435</v>
      </c>
      <c r="V33" t="n">
        <v>19.211</v>
      </c>
      <c r="W33" t="n">
        <v>17.13</v>
      </c>
      <c r="X33" t="n">
        <v>19.852</v>
      </c>
      <c r="Y33" t="n">
        <v>18.485</v>
      </c>
      <c r="Z33" t="n">
        <v>24.208</v>
      </c>
      <c r="AA33" t="n">
        <v>24.924</v>
      </c>
      <c r="AB33" t="n">
        <v>34.494</v>
      </c>
      <c r="AC33" t="n">
        <v>29.112</v>
      </c>
      <c r="AD33" t="n">
        <v>38.271</v>
      </c>
      <c r="AE33" t="n">
        <v>38.895</v>
      </c>
      <c r="AF33" t="n">
        <v>36.221</v>
      </c>
    </row>
    <row r="34">
      <c r="A34" t="s">
        <v>26</v>
      </c>
      <c r="B34" t="s">
        <v>338</v>
      </c>
      <c r="C34" t="s">
        <v>209</v>
      </c>
      <c r="D34" t="s">
        <v>339</v>
      </c>
      <c r="E34" t="s">
        <v>210</v>
      </c>
      <c r="F34"/>
      <c r="G34" t="n">
        <v>98.226</v>
      </c>
      <c r="H34" t="n">
        <v>96.445</v>
      </c>
      <c r="I34" t="n">
        <v>124.269</v>
      </c>
      <c r="J34" t="n">
        <v>107.705</v>
      </c>
      <c r="K34" t="n">
        <v>96.01</v>
      </c>
      <c r="L34" t="n">
        <v>92.128</v>
      </c>
      <c r="M34" t="n">
        <v>84.287</v>
      </c>
      <c r="N34" t="n">
        <v>66.353</v>
      </c>
      <c r="O34" t="n">
        <v>48.704</v>
      </c>
      <c r="P34" t="n">
        <v>73.444</v>
      </c>
      <c r="Q34" t="n">
        <v>73.708</v>
      </c>
      <c r="R34" t="n">
        <v>81.974</v>
      </c>
      <c r="S34" t="n">
        <v>65.759</v>
      </c>
      <c r="T34" t="n">
        <v>59.358</v>
      </c>
      <c r="U34" t="n">
        <v>87.33</v>
      </c>
      <c r="V34" t="n">
        <v>83.171</v>
      </c>
      <c r="W34" t="n">
        <v>83.581</v>
      </c>
      <c r="X34" t="n">
        <v>73.471</v>
      </c>
      <c r="Y34" t="n">
        <v>78.849</v>
      </c>
      <c r="Z34" t="n">
        <v>77.253</v>
      </c>
      <c r="AA34" t="n">
        <v>81.392</v>
      </c>
      <c r="AB34" t="n">
        <v>64.864</v>
      </c>
      <c r="AC34" t="n">
        <v>69.541</v>
      </c>
      <c r="AD34" t="n">
        <v>75.973</v>
      </c>
      <c r="AE34" t="n">
        <v>54.191</v>
      </c>
      <c r="AF34" t="n">
        <v>103.003</v>
      </c>
    </row>
    <row r="35">
      <c r="A35" t="s">
        <v>26</v>
      </c>
      <c r="B35" t="s">
        <v>340</v>
      </c>
      <c r="C35" t="s">
        <v>209</v>
      </c>
      <c r="D35" t="s">
        <v>341</v>
      </c>
      <c r="E35" t="s">
        <v>210</v>
      </c>
      <c r="F35"/>
      <c r="G35" t="n">
        <v>698.141</v>
      </c>
      <c r="H35" t="n">
        <v>715.683</v>
      </c>
      <c r="I35" t="n">
        <v>949.711</v>
      </c>
      <c r="J35" t="n">
        <v>1250.604</v>
      </c>
      <c r="K35" t="n">
        <v>1391.089</v>
      </c>
      <c r="L35" t="n">
        <v>2044.405</v>
      </c>
      <c r="M35" t="n">
        <v>1232.434</v>
      </c>
      <c r="N35" t="n">
        <v>1045.458</v>
      </c>
      <c r="O35" t="n">
        <v>857.479</v>
      </c>
      <c r="P35" t="n">
        <v>1043.486</v>
      </c>
      <c r="Q35" t="n">
        <v>1149.64</v>
      </c>
      <c r="R35" t="n">
        <v>1074.398</v>
      </c>
      <c r="S35" t="n">
        <v>827.129</v>
      </c>
      <c r="T35" t="n">
        <v>736.64</v>
      </c>
      <c r="U35" t="n">
        <v>838.582</v>
      </c>
      <c r="V35" t="n">
        <v>765.406</v>
      </c>
      <c r="W35" t="n">
        <v>811.833</v>
      </c>
      <c r="X35" t="n">
        <v>801.803</v>
      </c>
      <c r="Y35" t="n">
        <v>855.096</v>
      </c>
      <c r="Z35" t="n">
        <v>865.416</v>
      </c>
      <c r="AA35" t="n">
        <v>916.411</v>
      </c>
      <c r="AB35" t="n">
        <v>926.619</v>
      </c>
      <c r="AC35" t="n">
        <v>961.183</v>
      </c>
      <c r="AD35" t="n">
        <v>1236.181</v>
      </c>
      <c r="AE35" t="n">
        <v>1129.85</v>
      </c>
      <c r="AF35" t="n">
        <v>1237.425</v>
      </c>
    </row>
    <row r="36">
      <c r="A36" t="s">
        <v>26</v>
      </c>
      <c r="B36" t="s">
        <v>342</v>
      </c>
      <c r="C36" t="s">
        <v>209</v>
      </c>
      <c r="D36" t="s">
        <v>343</v>
      </c>
      <c r="E36" t="s">
        <v>210</v>
      </c>
      <c r="F36"/>
      <c r="G36" t="n">
        <v>110.754</v>
      </c>
      <c r="H36" t="n">
        <v>112.328</v>
      </c>
      <c r="I36" t="n">
        <v>142.079</v>
      </c>
      <c r="J36" t="n">
        <v>141.148</v>
      </c>
      <c r="K36" t="n">
        <v>137.965</v>
      </c>
      <c r="L36" t="n">
        <v>144.148</v>
      </c>
      <c r="M36" t="n">
        <v>109.852</v>
      </c>
      <c r="N36" t="n">
        <v>72.849</v>
      </c>
      <c r="O36" t="n">
        <v>60.724</v>
      </c>
      <c r="P36" t="n">
        <v>85.451</v>
      </c>
      <c r="Q36" t="n">
        <v>114.332</v>
      </c>
      <c r="R36" t="n">
        <v>93.073</v>
      </c>
      <c r="S36" t="n">
        <v>67.787</v>
      </c>
      <c r="T36" t="n">
        <v>61.092</v>
      </c>
      <c r="U36" t="n">
        <v>65.75</v>
      </c>
      <c r="V36" t="n">
        <v>60.991</v>
      </c>
      <c r="W36" t="n">
        <v>59.533</v>
      </c>
      <c r="X36" t="n">
        <v>52.568</v>
      </c>
      <c r="Y36" t="n">
        <v>42.287</v>
      </c>
      <c r="Z36" t="n">
        <v>41.619</v>
      </c>
      <c r="AA36" t="n">
        <v>48.657</v>
      </c>
      <c r="AB36" t="n">
        <v>35.298</v>
      </c>
      <c r="AC36" t="n">
        <v>35.098</v>
      </c>
      <c r="AD36" t="n">
        <v>35.078</v>
      </c>
      <c r="AE36" t="n">
        <v>41.05</v>
      </c>
      <c r="AF36" t="n">
        <v>34.56</v>
      </c>
    </row>
    <row r="37">
      <c r="A37" t="s">
        <v>26</v>
      </c>
      <c r="B37" t="s">
        <v>344</v>
      </c>
      <c r="C37" t="s">
        <v>209</v>
      </c>
      <c r="D37" t="s">
        <v>345</v>
      </c>
      <c r="E37" t="s">
        <v>210</v>
      </c>
      <c r="F37"/>
      <c r="G37" t="n">
        <v>331.416</v>
      </c>
      <c r="H37" t="n">
        <v>263.424</v>
      </c>
      <c r="I37" t="n">
        <v>288.811</v>
      </c>
      <c r="J37" t="n">
        <v>317.153</v>
      </c>
      <c r="K37" t="n">
        <v>321.961</v>
      </c>
      <c r="L37" t="n">
        <v>446.396</v>
      </c>
      <c r="M37" t="n">
        <v>387.993</v>
      </c>
      <c r="N37" t="n">
        <v>220.181</v>
      </c>
      <c r="O37" t="n">
        <v>264.453</v>
      </c>
      <c r="P37" t="n">
        <v>274.46</v>
      </c>
      <c r="Q37" t="n">
        <v>406.723</v>
      </c>
      <c r="R37" t="n">
        <v>355.044</v>
      </c>
      <c r="S37" t="n">
        <v>201.537</v>
      </c>
      <c r="T37" t="n">
        <v>256.577</v>
      </c>
      <c r="U37" t="n">
        <v>266.098</v>
      </c>
      <c r="V37" t="n">
        <v>246.947</v>
      </c>
      <c r="W37" t="n">
        <v>218.386</v>
      </c>
      <c r="X37" t="n">
        <v>223.521</v>
      </c>
      <c r="Y37" t="n">
        <v>304.07</v>
      </c>
      <c r="Z37" t="n">
        <v>328.32</v>
      </c>
      <c r="AA37" t="n">
        <v>335.505</v>
      </c>
      <c r="AB37" t="n">
        <v>299</v>
      </c>
      <c r="AC37" t="n">
        <v>246.194</v>
      </c>
      <c r="AD37" t="n">
        <v>250.502</v>
      </c>
      <c r="AE37" t="n">
        <v>280.265</v>
      </c>
      <c r="AF37" t="n">
        <v>481.151</v>
      </c>
    </row>
    <row r="38">
      <c r="A38" t="s">
        <v>26</v>
      </c>
      <c r="B38" t="s">
        <v>346</v>
      </c>
      <c r="C38" t="s">
        <v>209</v>
      </c>
      <c r="D38" t="s">
        <v>347</v>
      </c>
      <c r="E38" t="s">
        <v>210</v>
      </c>
      <c r="F38"/>
      <c r="G38" t="n">
        <v>255.971</v>
      </c>
      <c r="H38" t="n">
        <v>339.931</v>
      </c>
      <c r="I38" t="n">
        <v>518.821</v>
      </c>
      <c r="J38" t="n">
        <v>792.303</v>
      </c>
      <c r="K38" t="n">
        <v>931.163</v>
      </c>
      <c r="L38" t="n">
        <v>1453.861</v>
      </c>
      <c r="M38" t="n">
        <v>734.589</v>
      </c>
      <c r="N38" t="n">
        <v>752.428</v>
      </c>
      <c r="O38" t="n">
        <v>532.302</v>
      </c>
      <c r="P38" t="n">
        <v>683.575</v>
      </c>
      <c r="Q38" t="n">
        <v>628.585</v>
      </c>
      <c r="R38" t="n">
        <v>626.281</v>
      </c>
      <c r="S38" t="n">
        <v>557.805</v>
      </c>
      <c r="T38" t="n">
        <v>418.971</v>
      </c>
      <c r="U38" t="n">
        <v>506.734</v>
      </c>
      <c r="V38" t="n">
        <v>457.468</v>
      </c>
      <c r="W38" t="n">
        <v>533.914</v>
      </c>
      <c r="X38" t="n">
        <v>525.714</v>
      </c>
      <c r="Y38" t="n">
        <v>508.739</v>
      </c>
      <c r="Z38" t="n">
        <v>495.477</v>
      </c>
      <c r="AA38" t="n">
        <v>532.249</v>
      </c>
      <c r="AB38" t="n">
        <v>592.321</v>
      </c>
      <c r="AC38" t="n">
        <v>679.891</v>
      </c>
      <c r="AD38" t="n">
        <v>950.601</v>
      </c>
      <c r="AE38" t="n">
        <v>808.535</v>
      </c>
      <c r="AF38" t="n">
        <v>721.714</v>
      </c>
    </row>
    <row r="39">
      <c r="A39" t="s">
        <v>26</v>
      </c>
      <c r="B39" t="s">
        <v>348</v>
      </c>
      <c r="C39" t="s">
        <v>209</v>
      </c>
      <c r="D39" t="s">
        <v>349</v>
      </c>
      <c r="E39" t="s">
        <v>210</v>
      </c>
      <c r="F39"/>
      <c r="G39" t="n">
        <v>1857.074</v>
      </c>
      <c r="H39" t="n">
        <v>1851.586</v>
      </c>
      <c r="I39" t="n">
        <v>2147.213</v>
      </c>
      <c r="J39" t="n">
        <v>2482.541</v>
      </c>
      <c r="K39" t="n">
        <v>1770.16</v>
      </c>
      <c r="L39" t="n">
        <v>1829.92</v>
      </c>
      <c r="M39" t="n">
        <v>2155.299</v>
      </c>
      <c r="N39" t="n">
        <v>1296.674</v>
      </c>
      <c r="O39" t="n">
        <v>1247.032</v>
      </c>
      <c r="P39" t="n">
        <v>938.735</v>
      </c>
      <c r="Q39" t="n">
        <v>654.984</v>
      </c>
      <c r="R39" t="n">
        <v>957.719</v>
      </c>
      <c r="S39" t="n">
        <v>645.069</v>
      </c>
      <c r="T39" t="n">
        <v>799.658</v>
      </c>
      <c r="U39" t="n">
        <v>913.773</v>
      </c>
      <c r="V39" t="n">
        <v>1059.632</v>
      </c>
      <c r="W39" t="n">
        <v>1102.627</v>
      </c>
      <c r="X39" t="n">
        <v>1054.217</v>
      </c>
      <c r="Y39" t="n">
        <v>1129.221</v>
      </c>
      <c r="Z39" t="n">
        <v>1379.995</v>
      </c>
      <c r="AA39" t="n">
        <v>1268.065</v>
      </c>
      <c r="AB39" t="n">
        <v>1332.149</v>
      </c>
      <c r="AC39" t="n">
        <v>1533.081</v>
      </c>
      <c r="AD39" t="n">
        <v>1780.585</v>
      </c>
      <c r="AE39" t="n">
        <v>1887.021</v>
      </c>
      <c r="AF39" t="n">
        <v>2061.055</v>
      </c>
    </row>
    <row r="40">
      <c r="A40" t="s">
        <v>26</v>
      </c>
      <c r="B40" t="s">
        <v>350</v>
      </c>
      <c r="C40" t="s">
        <v>209</v>
      </c>
      <c r="D40" t="s">
        <v>351</v>
      </c>
      <c r="E40" t="s">
        <v>210</v>
      </c>
      <c r="F40"/>
      <c r="G40" t="n">
        <v>112.441</v>
      </c>
      <c r="H40" t="n">
        <v>116.073</v>
      </c>
      <c r="I40" t="n">
        <v>139.453</v>
      </c>
      <c r="J40" t="n">
        <v>137.406</v>
      </c>
      <c r="K40" t="n">
        <v>190.066</v>
      </c>
      <c r="L40" t="n">
        <v>212.669</v>
      </c>
      <c r="M40" t="n">
        <v>201.299</v>
      </c>
      <c r="N40" t="n">
        <v>178.189</v>
      </c>
      <c r="O40" t="n">
        <v>75.61</v>
      </c>
      <c r="P40" t="n">
        <v>106.833</v>
      </c>
      <c r="Q40" t="n">
        <v>138.355</v>
      </c>
      <c r="R40" t="n">
        <v>180.951</v>
      </c>
      <c r="S40" t="n">
        <v>183.053</v>
      </c>
      <c r="T40" t="n">
        <v>123.284</v>
      </c>
      <c r="U40" t="n">
        <v>125.269</v>
      </c>
      <c r="V40" t="n">
        <v>94.472</v>
      </c>
      <c r="W40" t="n">
        <v>108.613</v>
      </c>
      <c r="X40" t="n">
        <v>101.669</v>
      </c>
      <c r="Y40" t="n">
        <v>119.308</v>
      </c>
      <c r="Z40" t="n">
        <v>95.151</v>
      </c>
      <c r="AA40" t="n">
        <v>115.667</v>
      </c>
      <c r="AB40" t="n">
        <v>143.578</v>
      </c>
      <c r="AC40" t="n">
        <v>156.854</v>
      </c>
      <c r="AD40" t="n">
        <v>149.12</v>
      </c>
      <c r="AE40" t="n">
        <v>142.209</v>
      </c>
      <c r="AF40" t="n">
        <v>166.183</v>
      </c>
    </row>
    <row r="41">
      <c r="A41" t="s">
        <v>26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26</v>
      </c>
      <c r="B42" t="s">
        <v>354</v>
      </c>
      <c r="C42" t="s">
        <v>209</v>
      </c>
      <c r="D42" t="s">
        <v>355</v>
      </c>
      <c r="E42" t="s">
        <v>210</v>
      </c>
      <c r="F42"/>
      <c r="G42" t="n">
        <v>756.068</v>
      </c>
      <c r="H42" t="n">
        <v>803.302</v>
      </c>
      <c r="I42" t="n">
        <v>991.324</v>
      </c>
      <c r="J42" t="n">
        <v>1023.034</v>
      </c>
      <c r="K42" t="n">
        <v>1667.778</v>
      </c>
      <c r="L42" t="n">
        <v>1095.916</v>
      </c>
      <c r="M42" t="n">
        <v>1064.06</v>
      </c>
      <c r="N42" t="n">
        <v>881.326</v>
      </c>
      <c r="O42" t="n">
        <v>640.422</v>
      </c>
      <c r="P42" t="n">
        <v>805.1</v>
      </c>
      <c r="Q42" t="n">
        <v>865.964</v>
      </c>
      <c r="R42" t="n">
        <v>923.615</v>
      </c>
      <c r="S42" t="n">
        <v>866.174</v>
      </c>
      <c r="T42" t="n">
        <v>734.593</v>
      </c>
      <c r="U42" t="n">
        <v>797.83</v>
      </c>
      <c r="V42" t="n">
        <v>766.879</v>
      </c>
      <c r="W42" t="n">
        <v>723.854</v>
      </c>
      <c r="X42" t="n">
        <v>637.712</v>
      </c>
      <c r="Y42" t="n">
        <v>773.358</v>
      </c>
      <c r="Z42" t="n">
        <v>787.144</v>
      </c>
      <c r="AA42" t="n">
        <v>828.739</v>
      </c>
      <c r="AB42" t="n">
        <v>781.013</v>
      </c>
      <c r="AC42" t="n">
        <v>807.304</v>
      </c>
      <c r="AD42" t="n">
        <v>901.147</v>
      </c>
      <c r="AE42" t="n">
        <v>1260.583</v>
      </c>
      <c r="AF42" t="n">
        <v>989.744</v>
      </c>
    </row>
    <row r="43">
      <c r="A43" t="s">
        <v>26</v>
      </c>
      <c r="B43" t="s">
        <v>356</v>
      </c>
      <c r="C43" t="s">
        <v>209</v>
      </c>
      <c r="D43" t="s">
        <v>357</v>
      </c>
      <c r="E43" t="s">
        <v>210</v>
      </c>
      <c r="F43"/>
      <c r="G43" t="n">
        <v>4334.845</v>
      </c>
      <c r="H43" t="n">
        <v>5007.409</v>
      </c>
      <c r="I43" t="n">
        <v>7278.22</v>
      </c>
      <c r="J43" t="n">
        <v>7610.227</v>
      </c>
      <c r="K43" t="n">
        <v>8643.035</v>
      </c>
      <c r="L43" t="n">
        <v>8404.522</v>
      </c>
      <c r="M43" t="n">
        <v>7402.6</v>
      </c>
      <c r="N43" t="n">
        <v>6302.216</v>
      </c>
      <c r="O43" t="n">
        <v>4537.022</v>
      </c>
      <c r="P43" t="n">
        <v>6362.679</v>
      </c>
      <c r="Q43" t="n">
        <v>6968.831</v>
      </c>
      <c r="R43" t="n">
        <v>7581.302</v>
      </c>
      <c r="S43" t="n">
        <v>6596.721</v>
      </c>
      <c r="T43" t="n">
        <v>4410.607</v>
      </c>
      <c r="U43" t="n">
        <v>4772.007</v>
      </c>
      <c r="V43" t="n">
        <v>4058.563</v>
      </c>
      <c r="W43" t="n">
        <v>4092.404</v>
      </c>
      <c r="X43" t="n">
        <v>3629.608</v>
      </c>
      <c r="Y43" t="n">
        <v>4162.213</v>
      </c>
      <c r="Z43" t="n">
        <v>4369.693</v>
      </c>
      <c r="AA43" t="n">
        <v>4155.196</v>
      </c>
      <c r="AB43" t="n">
        <v>4113.334</v>
      </c>
      <c r="AC43" t="n">
        <v>4487.51</v>
      </c>
      <c r="AD43" t="n">
        <v>3301.907</v>
      </c>
      <c r="AE43" t="n">
        <v>3394.32</v>
      </c>
      <c r="AF43" t="n">
        <v>3396.754</v>
      </c>
    </row>
    <row r="44">
      <c r="A44" t="s">
        <v>26</v>
      </c>
      <c r="B44" t="s">
        <v>358</v>
      </c>
      <c r="C44" t="s">
        <v>209</v>
      </c>
      <c r="D44" t="s">
        <v>359</v>
      </c>
      <c r="E44" t="s">
        <v>210</v>
      </c>
      <c r="F44"/>
      <c r="G44" t="n">
        <v>12078.896</v>
      </c>
      <c r="H44" t="n">
        <v>13019.267</v>
      </c>
      <c r="I44" t="n">
        <v>17225.759</v>
      </c>
      <c r="J44" t="n">
        <v>18527.151</v>
      </c>
      <c r="K44" t="n">
        <v>18545.889</v>
      </c>
      <c r="L44" t="n">
        <v>18835.504</v>
      </c>
      <c r="M44" t="n">
        <v>16970.167</v>
      </c>
      <c r="N44" t="n">
        <v>13407.067</v>
      </c>
      <c r="O44" t="n">
        <v>10195.604</v>
      </c>
      <c r="P44" t="n">
        <v>13146.273</v>
      </c>
      <c r="Q44" t="n">
        <v>14447.771</v>
      </c>
      <c r="R44" t="n">
        <v>15334.85</v>
      </c>
      <c r="S44" t="n">
        <v>12893.72</v>
      </c>
      <c r="T44" t="n">
        <v>9279.877</v>
      </c>
      <c r="U44" t="n">
        <v>10652.095</v>
      </c>
      <c r="V44" t="n">
        <v>9716.767</v>
      </c>
      <c r="W44" t="n">
        <v>9713.659</v>
      </c>
      <c r="X44" t="n">
        <v>8735.193</v>
      </c>
      <c r="Y44" t="n">
        <v>9835.426</v>
      </c>
      <c r="Z44" t="n">
        <v>10376.011</v>
      </c>
      <c r="AA44" t="n">
        <v>10175.25</v>
      </c>
      <c r="AB44" t="n">
        <v>10040.873</v>
      </c>
      <c r="AC44" t="n">
        <v>10837.508</v>
      </c>
      <c r="AD44" t="n">
        <v>10665.837</v>
      </c>
      <c r="AE44" t="n">
        <v>10977.003</v>
      </c>
      <c r="AF44" t="n">
        <v>11703.352</v>
      </c>
    </row>
    <row r="45">
      <c r="A45" t="s">
        <v>26</v>
      </c>
      <c r="B45" t="s">
        <v>360</v>
      </c>
      <c r="C45" t="s">
        <v>209</v>
      </c>
      <c r="D45" t="s">
        <v>361</v>
      </c>
      <c r="E45" t="s">
        <v>210</v>
      </c>
      <c r="F45"/>
      <c r="G45" t="n">
        <v>12037.384</v>
      </c>
      <c r="H45" t="n">
        <v>12982.12</v>
      </c>
      <c r="I45" t="n">
        <v>17176.41</v>
      </c>
      <c r="J45" t="n">
        <v>18475.909</v>
      </c>
      <c r="K45" t="n">
        <v>18500.232</v>
      </c>
      <c r="L45" t="n">
        <v>18788.725</v>
      </c>
      <c r="M45" t="n">
        <v>16921.58</v>
      </c>
      <c r="N45" t="n">
        <v>13370.455</v>
      </c>
      <c r="O45" t="n">
        <v>10170.237</v>
      </c>
      <c r="P45" t="n">
        <v>13107.468</v>
      </c>
      <c r="Q45" t="n">
        <v>14397.68</v>
      </c>
      <c r="R45" t="n">
        <v>15291.278</v>
      </c>
      <c r="S45" t="n">
        <v>12851.716</v>
      </c>
      <c r="T45" t="n">
        <v>9244.577</v>
      </c>
      <c r="U45" t="n">
        <v>10618.343</v>
      </c>
      <c r="V45" t="n">
        <v>9678.421</v>
      </c>
      <c r="W45" t="n">
        <v>9682.053</v>
      </c>
      <c r="X45" t="n">
        <v>8706.916</v>
      </c>
      <c r="Y45" t="n">
        <v>9805.376</v>
      </c>
      <c r="Z45" t="n">
        <v>10346.914</v>
      </c>
      <c r="AA45" t="n">
        <v>10147.094</v>
      </c>
      <c r="AB45" t="n">
        <v>10013.049</v>
      </c>
      <c r="AC45" t="n">
        <v>10808.965</v>
      </c>
      <c r="AD45" t="n">
        <v>10634.075</v>
      </c>
      <c r="AE45" t="n">
        <v>10941.797</v>
      </c>
      <c r="AF45" t="n">
        <v>11667.063</v>
      </c>
    </row>
    <row r="46">
      <c r="A46" t="s">
        <v>26</v>
      </c>
      <c r="B46" t="s">
        <v>362</v>
      </c>
      <c r="C46" t="s">
        <v>209</v>
      </c>
      <c r="D46" t="s">
        <v>363</v>
      </c>
      <c r="E46" t="s">
        <v>210</v>
      </c>
      <c r="F46"/>
      <c r="G46" t="n">
        <v>3578.777</v>
      </c>
      <c r="H46" t="n">
        <v>4204.107</v>
      </c>
      <c r="I46" t="n">
        <v>6286.896</v>
      </c>
      <c r="J46" t="n">
        <v>6587.193</v>
      </c>
      <c r="K46" t="n">
        <v>6975.257</v>
      </c>
      <c r="L46" t="n">
        <v>7308.606</v>
      </c>
      <c r="M46" t="n">
        <v>6338.54</v>
      </c>
      <c r="N46" t="n">
        <v>5420.89</v>
      </c>
      <c r="O46" t="n">
        <v>3896.6</v>
      </c>
      <c r="P46" t="n">
        <v>5557.579</v>
      </c>
      <c r="Q46" t="n">
        <v>6102.867</v>
      </c>
      <c r="R46" t="n">
        <v>6657.687</v>
      </c>
      <c r="S46" t="n">
        <v>5730.547</v>
      </c>
      <c r="T46" t="n">
        <v>3676.014</v>
      </c>
      <c r="U46" t="n">
        <v>3974.177</v>
      </c>
      <c r="V46" t="n">
        <v>3291.684</v>
      </c>
      <c r="W46" t="n">
        <v>3368.55</v>
      </c>
      <c r="X46" t="n">
        <v>2991.896</v>
      </c>
      <c r="Y46" t="n">
        <v>3388.855</v>
      </c>
      <c r="Z46" t="n">
        <v>3582.549</v>
      </c>
      <c r="AA46" t="n">
        <v>3326.457</v>
      </c>
      <c r="AB46" t="n">
        <v>3332.321</v>
      </c>
      <c r="AC46" t="n">
        <v>3680.206</v>
      </c>
      <c r="AD46" t="n">
        <v>2400.76</v>
      </c>
      <c r="AE46" t="n">
        <v>2133.737</v>
      </c>
      <c r="AF46" t="n">
        <v>2407.01</v>
      </c>
    </row>
    <row r="47">
      <c r="A47" t="s">
        <v>26</v>
      </c>
      <c r="B47" t="s">
        <v>364</v>
      </c>
      <c r="C47" t="s">
        <v>209</v>
      </c>
      <c r="D47" t="s">
        <v>365</v>
      </c>
      <c r="E47" t="s">
        <v>210</v>
      </c>
      <c r="F47"/>
      <c r="G47" t="n">
        <v>427.021</v>
      </c>
      <c r="H47" t="n">
        <v>425.383</v>
      </c>
      <c r="I47" t="n">
        <v>563.221</v>
      </c>
      <c r="J47" t="n">
        <v>595.368</v>
      </c>
      <c r="K47" t="n">
        <v>484.113</v>
      </c>
      <c r="L47" t="n">
        <v>502.744</v>
      </c>
      <c r="M47" t="n">
        <v>532.423</v>
      </c>
      <c r="N47" t="n">
        <v>482.867</v>
      </c>
      <c r="O47" t="n">
        <v>317.478</v>
      </c>
      <c r="P47" t="n">
        <v>594.875</v>
      </c>
      <c r="Q47" t="n">
        <v>797.587</v>
      </c>
      <c r="R47" t="n">
        <v>442.053</v>
      </c>
      <c r="S47" t="n">
        <v>423.478</v>
      </c>
      <c r="T47" t="n">
        <v>418.616</v>
      </c>
      <c r="U47" t="n">
        <v>573.893</v>
      </c>
      <c r="V47" t="n">
        <v>496.812</v>
      </c>
      <c r="W47" t="n">
        <v>477.862</v>
      </c>
      <c r="X47" t="n">
        <v>374.002</v>
      </c>
      <c r="Y47" t="n">
        <v>334.836</v>
      </c>
      <c r="Z47" t="n">
        <v>416.896</v>
      </c>
      <c r="AA47" t="n">
        <v>443.986</v>
      </c>
      <c r="AB47" t="n">
        <v>495.457</v>
      </c>
      <c r="AC47" t="n">
        <v>600.101</v>
      </c>
      <c r="AD47" t="n">
        <v>592.226</v>
      </c>
      <c r="AE47" t="n">
        <v>676.511</v>
      </c>
      <c r="AF47" t="n">
        <v>658.529</v>
      </c>
    </row>
    <row r="48">
      <c r="A48" t="s">
        <v>26</v>
      </c>
      <c r="B48" t="s">
        <v>366</v>
      </c>
      <c r="C48" t="s">
        <v>209</v>
      </c>
      <c r="D48" t="s">
        <v>367</v>
      </c>
      <c r="E48" t="s">
        <v>210</v>
      </c>
      <c r="F48"/>
      <c r="G48" t="n">
        <v>1654.665</v>
      </c>
      <c r="H48" t="n">
        <v>1716.658</v>
      </c>
      <c r="I48" t="n">
        <v>2211.79</v>
      </c>
      <c r="J48" t="n">
        <v>2340.445</v>
      </c>
      <c r="K48" t="n">
        <v>2199.045</v>
      </c>
      <c r="L48" t="n">
        <v>2239.826</v>
      </c>
      <c r="M48" t="n">
        <v>2357.537</v>
      </c>
      <c r="N48" t="n">
        <v>1996.743</v>
      </c>
      <c r="O48" t="n">
        <v>1445.79</v>
      </c>
      <c r="P48" t="n">
        <v>2087.894</v>
      </c>
      <c r="Q48" t="n">
        <v>2404.875</v>
      </c>
      <c r="R48" t="n">
        <v>1997.195</v>
      </c>
      <c r="S48" t="n">
        <v>1810.226</v>
      </c>
      <c r="T48" t="n">
        <v>1235.839</v>
      </c>
      <c r="U48" t="n">
        <v>1510.637</v>
      </c>
      <c r="V48" t="n">
        <v>1312.76</v>
      </c>
      <c r="W48" t="n">
        <v>1311.727</v>
      </c>
      <c r="X48" t="n">
        <v>1159.141</v>
      </c>
      <c r="Y48" t="n">
        <v>1216.264</v>
      </c>
      <c r="Z48" t="n">
        <v>1305.837</v>
      </c>
      <c r="AA48" t="n">
        <v>1349.084</v>
      </c>
      <c r="AB48" t="n">
        <v>1386.548</v>
      </c>
      <c r="AC48" t="n">
        <v>1517.638</v>
      </c>
      <c r="AD48" t="n">
        <v>1734.042</v>
      </c>
      <c r="AE48" t="n">
        <v>1992.79</v>
      </c>
      <c r="AF48" t="n">
        <v>2035.466</v>
      </c>
    </row>
    <row r="49">
      <c r="A49" t="s">
        <v>26</v>
      </c>
      <c r="B49" t="s">
        <v>368</v>
      </c>
      <c r="C49" t="s">
        <v>209</v>
      </c>
      <c r="D49" t="s">
        <v>369</v>
      </c>
      <c r="E49" t="s">
        <v>210</v>
      </c>
      <c r="F49"/>
      <c r="G49" t="n">
        <v>443.521</v>
      </c>
      <c r="H49" t="n">
        <v>451.205</v>
      </c>
      <c r="I49" t="n">
        <v>537.413</v>
      </c>
      <c r="J49" t="n">
        <v>590.74</v>
      </c>
      <c r="K49" t="n">
        <v>573.389</v>
      </c>
      <c r="L49" t="n">
        <v>623.538</v>
      </c>
      <c r="M49" t="n">
        <v>622.159</v>
      </c>
      <c r="N49" t="n">
        <v>515.456</v>
      </c>
      <c r="O49" t="n">
        <v>379.221</v>
      </c>
      <c r="P49" t="n">
        <v>484.57</v>
      </c>
      <c r="Q49" t="n">
        <v>537.056</v>
      </c>
      <c r="R49" t="n">
        <v>523.579</v>
      </c>
      <c r="S49" t="n">
        <v>497.557</v>
      </c>
      <c r="T49" t="n">
        <v>385.807</v>
      </c>
      <c r="U49" t="n">
        <v>434.664</v>
      </c>
      <c r="V49" t="n">
        <v>361.784</v>
      </c>
      <c r="W49" t="n">
        <v>351.487</v>
      </c>
      <c r="X49" t="n">
        <v>330.388</v>
      </c>
      <c r="Y49" t="n">
        <v>357.722</v>
      </c>
      <c r="Z49" t="n">
        <v>368.075</v>
      </c>
      <c r="AA49" t="n">
        <v>362.51</v>
      </c>
      <c r="AB49" t="n">
        <v>363.883</v>
      </c>
      <c r="AC49" t="n">
        <v>372.156</v>
      </c>
      <c r="AD49" t="n">
        <v>443.767</v>
      </c>
      <c r="AE49" t="n">
        <v>549.335</v>
      </c>
      <c r="AF49" t="n">
        <v>601.442</v>
      </c>
    </row>
    <row r="50">
      <c r="A50" t="s">
        <v>26</v>
      </c>
      <c r="B50" t="s">
        <v>370</v>
      </c>
      <c r="C50" t="s">
        <v>209</v>
      </c>
      <c r="D50" t="s">
        <v>371</v>
      </c>
      <c r="E50" t="s">
        <v>210</v>
      </c>
      <c r="F50"/>
      <c r="G50" t="n">
        <v>784.123</v>
      </c>
      <c r="H50" t="n">
        <v>840.07</v>
      </c>
      <c r="I50" t="n">
        <v>1111.156</v>
      </c>
      <c r="J50" t="n">
        <v>1154.337</v>
      </c>
      <c r="K50" t="n">
        <v>1141.543</v>
      </c>
      <c r="L50" t="n">
        <v>1113.544</v>
      </c>
      <c r="M50" t="n">
        <v>1202.955</v>
      </c>
      <c r="N50" t="n">
        <v>998.42</v>
      </c>
      <c r="O50" t="n">
        <v>749.091</v>
      </c>
      <c r="P50" t="n">
        <v>1008.449</v>
      </c>
      <c r="Q50" t="n">
        <v>1070.232</v>
      </c>
      <c r="R50" t="n">
        <v>1031.563</v>
      </c>
      <c r="S50" t="n">
        <v>889.191</v>
      </c>
      <c r="T50" t="n">
        <v>431.416</v>
      </c>
      <c r="U50" t="n">
        <v>502.08</v>
      </c>
      <c r="V50" t="n">
        <v>454.164</v>
      </c>
      <c r="W50" t="n">
        <v>482.378</v>
      </c>
      <c r="X50" t="n">
        <v>454.751</v>
      </c>
      <c r="Y50" t="n">
        <v>523.706</v>
      </c>
      <c r="Z50" t="n">
        <v>520.866</v>
      </c>
      <c r="AA50" t="n">
        <v>542.588</v>
      </c>
      <c r="AB50" t="n">
        <v>527.208</v>
      </c>
      <c r="AC50" t="n">
        <v>545.381</v>
      </c>
      <c r="AD50" t="n">
        <v>698.049</v>
      </c>
      <c r="AE50" t="n">
        <v>766.944</v>
      </c>
      <c r="AF50" t="n">
        <v>775.495</v>
      </c>
    </row>
    <row r="51">
      <c r="A51" t="s">
        <v>26</v>
      </c>
      <c r="B51" t="s">
        <v>372</v>
      </c>
      <c r="C51" t="s">
        <v>209</v>
      </c>
      <c r="D51" t="s">
        <v>373</v>
      </c>
      <c r="E51" t="s">
        <v>210</v>
      </c>
      <c r="F51"/>
      <c r="G51" t="n">
        <v>589.639</v>
      </c>
      <c r="H51" t="n">
        <v>632.513</v>
      </c>
      <c r="I51" t="n">
        <v>843.609</v>
      </c>
      <c r="J51" t="n">
        <v>871.991</v>
      </c>
      <c r="K51" t="n">
        <v>881.984</v>
      </c>
      <c r="L51" t="n">
        <v>819.973</v>
      </c>
      <c r="M51" t="n">
        <v>873.572</v>
      </c>
      <c r="N51" t="n">
        <v>711.446</v>
      </c>
      <c r="O51" t="n">
        <v>535.894</v>
      </c>
      <c r="P51" t="n">
        <v>703.808</v>
      </c>
      <c r="Q51" t="n">
        <v>722.518</v>
      </c>
      <c r="R51" t="n">
        <v>661.399</v>
      </c>
      <c r="S51" t="n">
        <v>561.787</v>
      </c>
      <c r="T51" t="n">
        <v>253.044</v>
      </c>
      <c r="U51" t="n">
        <v>295.482</v>
      </c>
      <c r="V51" t="n">
        <v>260.361</v>
      </c>
      <c r="W51" t="n">
        <v>270.211</v>
      </c>
      <c r="X51" t="n">
        <v>255.102</v>
      </c>
      <c r="Y51" t="n">
        <v>292.031</v>
      </c>
      <c r="Z51" t="n">
        <v>282.435</v>
      </c>
      <c r="AA51" t="n">
        <v>301.16</v>
      </c>
      <c r="AB51" t="n">
        <v>295.152</v>
      </c>
      <c r="AC51" t="n">
        <v>303.461</v>
      </c>
      <c r="AD51" t="n">
        <v>400.052</v>
      </c>
      <c r="AE51" t="n">
        <v>432.103</v>
      </c>
      <c r="AF51" t="n">
        <v>444.6</v>
      </c>
    </row>
    <row r="52">
      <c r="A52" t="s">
        <v>26</v>
      </c>
      <c r="B52" t="s">
        <v>374</v>
      </c>
      <c r="C52" t="s">
        <v>209</v>
      </c>
      <c r="D52" t="s">
        <v>375</v>
      </c>
      <c r="E52" t="s">
        <v>210</v>
      </c>
      <c r="F52"/>
      <c r="G52" t="n">
        <v>194.484</v>
      </c>
      <c r="H52" t="n">
        <v>207.557</v>
      </c>
      <c r="I52" t="n">
        <v>267.547</v>
      </c>
      <c r="J52" t="n">
        <v>282.346</v>
      </c>
      <c r="K52" t="n">
        <v>259.559</v>
      </c>
      <c r="L52" t="n">
        <v>293.571</v>
      </c>
      <c r="M52" t="n">
        <v>329.383</v>
      </c>
      <c r="N52" t="n">
        <v>286.974</v>
      </c>
      <c r="O52" t="n">
        <v>213.197</v>
      </c>
      <c r="P52" t="n">
        <v>304.641</v>
      </c>
      <c r="Q52" t="n">
        <v>347.714</v>
      </c>
      <c r="R52" t="n">
        <v>370.164</v>
      </c>
      <c r="S52" t="n">
        <v>327.404</v>
      </c>
      <c r="T52" t="n">
        <v>178.372</v>
      </c>
      <c r="U52" t="n">
        <v>206.598</v>
      </c>
      <c r="V52" t="n">
        <v>193.803</v>
      </c>
      <c r="W52" t="n">
        <v>212.167</v>
      </c>
      <c r="X52" t="n">
        <v>199.649</v>
      </c>
      <c r="Y52" t="n">
        <v>231.675</v>
      </c>
      <c r="Z52" t="n">
        <v>238.431</v>
      </c>
      <c r="AA52" t="n">
        <v>241.428</v>
      </c>
      <c r="AB52" t="n">
        <v>232.056</v>
      </c>
      <c r="AC52" t="n">
        <v>241.92</v>
      </c>
      <c r="AD52" t="n">
        <v>297.997</v>
      </c>
      <c r="AE52" t="n">
        <v>334.841</v>
      </c>
      <c r="AF52" t="n">
        <v>330.895</v>
      </c>
    </row>
    <row r="53">
      <c r="A53" t="s">
        <v>26</v>
      </c>
      <c r="B53" t="s">
        <v>376</v>
      </c>
      <c r="C53" t="s">
        <v>209</v>
      </c>
      <c r="D53" t="s">
        <v>377</v>
      </c>
      <c r="E53" t="s">
        <v>210</v>
      </c>
      <c r="F53"/>
      <c r="G53" t="n">
        <v>347.232</v>
      </c>
      <c r="H53" t="n">
        <v>388.396</v>
      </c>
      <c r="I53" t="n">
        <v>545.242</v>
      </c>
      <c r="J53" t="n">
        <v>640.405</v>
      </c>
      <c r="K53" t="n">
        <v>665.335</v>
      </c>
      <c r="L53" t="n">
        <v>671.226</v>
      </c>
      <c r="M53" t="n">
        <v>655.512</v>
      </c>
      <c r="N53" t="n">
        <v>562.571</v>
      </c>
      <c r="O53" t="n">
        <v>444.347</v>
      </c>
      <c r="P53" t="n">
        <v>863.511</v>
      </c>
      <c r="Q53" t="n">
        <v>985.405</v>
      </c>
      <c r="R53" t="n">
        <v>978.288</v>
      </c>
      <c r="S53" t="n">
        <v>500.336</v>
      </c>
      <c r="T53" t="n">
        <v>339.061</v>
      </c>
      <c r="U53" t="n">
        <v>375.996</v>
      </c>
      <c r="V53" t="n">
        <v>311.308</v>
      </c>
      <c r="W53" t="n">
        <v>311.452</v>
      </c>
      <c r="X53" t="n">
        <v>298.196</v>
      </c>
      <c r="Y53" t="n">
        <v>336.741</v>
      </c>
      <c r="Z53" t="n">
        <v>339.359</v>
      </c>
      <c r="AA53" t="n">
        <v>353.006</v>
      </c>
      <c r="AB53" t="n">
        <v>341.284</v>
      </c>
      <c r="AC53" t="n">
        <v>356.019</v>
      </c>
      <c r="AD53" t="n">
        <v>425.191</v>
      </c>
      <c r="AE53" t="n">
        <v>438.549</v>
      </c>
      <c r="AF53" t="n">
        <v>472.712</v>
      </c>
    </row>
    <row r="54">
      <c r="A54" t="s">
        <v>26</v>
      </c>
      <c r="B54" t="s">
        <v>378</v>
      </c>
      <c r="C54" t="s">
        <v>209</v>
      </c>
      <c r="D54" t="s">
        <v>379</v>
      </c>
      <c r="E54" t="s">
        <v>210</v>
      </c>
      <c r="F54"/>
      <c r="G54" t="n">
        <v>544.599</v>
      </c>
      <c r="H54" t="n">
        <v>594.776</v>
      </c>
      <c r="I54" t="n">
        <v>805.6</v>
      </c>
      <c r="J54" t="n">
        <v>911.096</v>
      </c>
      <c r="K54" t="n">
        <v>945.85</v>
      </c>
      <c r="L54" t="n">
        <v>961.976</v>
      </c>
      <c r="M54" t="n">
        <v>933.181</v>
      </c>
      <c r="N54" t="n">
        <v>793.014</v>
      </c>
      <c r="O54" t="n">
        <v>610.865</v>
      </c>
      <c r="P54" t="n">
        <v>1089.324</v>
      </c>
      <c r="Q54" t="n">
        <v>1259.087</v>
      </c>
      <c r="R54" t="n">
        <v>1226.958</v>
      </c>
      <c r="S54" t="n">
        <v>712.694</v>
      </c>
      <c r="T54" t="n">
        <v>489.51</v>
      </c>
      <c r="U54" t="n">
        <v>533.402</v>
      </c>
      <c r="V54" t="n">
        <v>434.453</v>
      </c>
      <c r="W54" t="n">
        <v>428.174</v>
      </c>
      <c r="X54" t="n">
        <v>399.827</v>
      </c>
      <c r="Y54" t="n">
        <v>452.724</v>
      </c>
      <c r="Z54" t="n">
        <v>452.439</v>
      </c>
      <c r="AA54" t="n">
        <v>461.027</v>
      </c>
      <c r="AB54" t="n">
        <v>444.285</v>
      </c>
      <c r="AC54" t="n">
        <v>461.891</v>
      </c>
      <c r="AD54" t="n">
        <v>538.159</v>
      </c>
      <c r="AE54" t="n">
        <v>575.113</v>
      </c>
      <c r="AF54" t="n">
        <v>617.912</v>
      </c>
    </row>
    <row r="55">
      <c r="A55" t="s">
        <v>26</v>
      </c>
      <c r="B55" t="s">
        <v>380</v>
      </c>
      <c r="C55" t="s">
        <v>209</v>
      </c>
      <c r="D55" t="s">
        <v>381</v>
      </c>
      <c r="E55" t="s">
        <v>210</v>
      </c>
      <c r="F55"/>
      <c r="G55" t="n">
        <v>197.367</v>
      </c>
      <c r="H55" t="n">
        <v>206.38</v>
      </c>
      <c r="I55" t="n">
        <v>260.358</v>
      </c>
      <c r="J55" t="n">
        <v>270.691</v>
      </c>
      <c r="K55" t="n">
        <v>280.515</v>
      </c>
      <c r="L55" t="n">
        <v>290.75</v>
      </c>
      <c r="M55" t="n">
        <v>277.669</v>
      </c>
      <c r="N55" t="n">
        <v>230.443</v>
      </c>
      <c r="O55" t="n">
        <v>166.518</v>
      </c>
      <c r="P55" t="n">
        <v>225.813</v>
      </c>
      <c r="Q55" t="n">
        <v>273.682</v>
      </c>
      <c r="R55" t="n">
        <v>248.67</v>
      </c>
      <c r="S55" t="n">
        <v>212.358</v>
      </c>
      <c r="T55" t="n">
        <v>150.449</v>
      </c>
      <c r="U55" t="n">
        <v>157.406</v>
      </c>
      <c r="V55" t="n">
        <v>123.145</v>
      </c>
      <c r="W55" t="n">
        <v>116.722</v>
      </c>
      <c r="X55" t="n">
        <v>101.631</v>
      </c>
      <c r="Y55" t="n">
        <v>115.983</v>
      </c>
      <c r="Z55" t="n">
        <v>113.08</v>
      </c>
      <c r="AA55" t="n">
        <v>108.021</v>
      </c>
      <c r="AB55" t="n">
        <v>103.001</v>
      </c>
      <c r="AC55" t="n">
        <v>105.872</v>
      </c>
      <c r="AD55" t="n">
        <v>112.968</v>
      </c>
      <c r="AE55" t="n">
        <v>136.564</v>
      </c>
      <c r="AF55" t="n">
        <v>145.2</v>
      </c>
    </row>
    <row r="56">
      <c r="A56" t="s">
        <v>26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26</v>
      </c>
      <c r="B57" t="s">
        <v>384</v>
      </c>
      <c r="C57" t="s">
        <v>209</v>
      </c>
      <c r="D57" t="s">
        <v>385</v>
      </c>
      <c r="E57" t="s">
        <v>210</v>
      </c>
      <c r="F57"/>
      <c r="G57" t="n">
        <v>13846.002</v>
      </c>
      <c r="H57" t="n">
        <v>14851.998</v>
      </c>
      <c r="I57" t="n">
        <v>19577.002</v>
      </c>
      <c r="J57" t="n">
        <v>21005.002</v>
      </c>
      <c r="K57" t="n">
        <v>20935</v>
      </c>
      <c r="L57" t="n">
        <v>21287.999</v>
      </c>
      <c r="M57" t="n">
        <v>19529.003</v>
      </c>
      <c r="N57" t="n">
        <v>15581.999</v>
      </c>
      <c r="O57" t="n">
        <v>11717.004</v>
      </c>
      <c r="P57" t="n">
        <v>15341</v>
      </c>
      <c r="Q57" t="n">
        <v>16991.001</v>
      </c>
      <c r="R57" t="n">
        <v>17512.996</v>
      </c>
      <c r="S57" t="n">
        <v>14886.999</v>
      </c>
      <c r="T57" t="n">
        <v>10639</v>
      </c>
      <c r="U57" t="n">
        <v>12288.001</v>
      </c>
      <c r="V57" t="n">
        <v>11123.999</v>
      </c>
      <c r="W57" t="n">
        <v>11133.999</v>
      </c>
      <c r="X57" t="n">
        <v>9996.003</v>
      </c>
      <c r="Y57" t="n">
        <v>11170.998</v>
      </c>
      <c r="Z57" t="n">
        <v>11776.999</v>
      </c>
      <c r="AA57" t="n">
        <v>11640.001</v>
      </c>
      <c r="AB57" t="n">
        <v>11570.999</v>
      </c>
      <c r="AC57" t="n">
        <v>12512</v>
      </c>
      <c r="AD57" t="n">
        <v>12548.999</v>
      </c>
      <c r="AE57" t="n">
        <v>13112.002</v>
      </c>
      <c r="AF57" t="n">
        <v>13905.001</v>
      </c>
    </row>
    <row r="58">
      <c r="A58" t="s">
        <v>26</v>
      </c>
      <c r="B58" t="s">
        <v>386</v>
      </c>
      <c r="C58" t="s">
        <v>209</v>
      </c>
      <c r="D58" t="s">
        <v>387</v>
      </c>
      <c r="E58" t="s">
        <v>210</v>
      </c>
      <c r="F58"/>
      <c r="G58" t="n">
        <v>13846.002</v>
      </c>
      <c r="H58" t="n">
        <v>14851.998</v>
      </c>
      <c r="I58" t="n">
        <v>19577.002</v>
      </c>
      <c r="J58" t="n">
        <v>21005.002</v>
      </c>
      <c r="K58" t="n">
        <v>20935</v>
      </c>
      <c r="L58" t="n">
        <v>21287.999</v>
      </c>
      <c r="M58" t="n">
        <v>19529.003</v>
      </c>
      <c r="N58" t="n">
        <v>15581.999</v>
      </c>
      <c r="O58" t="n">
        <v>11717.004</v>
      </c>
      <c r="P58" t="n">
        <v>15341</v>
      </c>
      <c r="Q58" t="n">
        <v>16991.001</v>
      </c>
      <c r="R58" t="n">
        <v>17512.996</v>
      </c>
      <c r="S58" t="n">
        <v>14886.999</v>
      </c>
      <c r="T58" t="n">
        <v>10639</v>
      </c>
      <c r="U58" t="n">
        <v>12288.001</v>
      </c>
      <c r="V58" t="n">
        <v>11123.999</v>
      </c>
      <c r="W58" t="n">
        <v>11133.999</v>
      </c>
      <c r="X58" t="n">
        <v>9996.003</v>
      </c>
      <c r="Y58" t="n">
        <v>11170.998</v>
      </c>
      <c r="Z58" t="n">
        <v>11776.999</v>
      </c>
      <c r="AA58" t="n">
        <v>11640.001</v>
      </c>
      <c r="AB58" t="n">
        <v>11570.999</v>
      </c>
      <c r="AC58" t="n">
        <v>12512</v>
      </c>
      <c r="AD58" t="n">
        <v>12548.999</v>
      </c>
      <c r="AE58" t="n">
        <v>13112.002</v>
      </c>
      <c r="AF58" t="n">
        <v>13905.001</v>
      </c>
    </row>
    <row r="59">
      <c r="A59" t="s">
        <v>26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28</v>
      </c>
      <c r="B2" t="s">
        <v>197</v>
      </c>
      <c r="C2" t="s">
        <v>209</v>
      </c>
      <c r="D2" t="s">
        <v>199</v>
      </c>
      <c r="E2" t="s">
        <v>210</v>
      </c>
      <c r="F2"/>
      <c r="G2" t="n">
        <v>53.205</v>
      </c>
      <c r="H2" t="n">
        <v>43.714</v>
      </c>
      <c r="I2" t="n">
        <v>53.692</v>
      </c>
      <c r="J2" t="n">
        <v>60.835</v>
      </c>
      <c r="K2" t="n">
        <v>57.855</v>
      </c>
      <c r="L2" t="n">
        <v>62.146</v>
      </c>
      <c r="M2" t="n">
        <v>49.542</v>
      </c>
      <c r="N2" t="n">
        <v>48.079</v>
      </c>
      <c r="O2" t="n">
        <v>42.381</v>
      </c>
      <c r="P2" t="n">
        <v>48.673</v>
      </c>
      <c r="Q2" t="n">
        <v>58.361</v>
      </c>
      <c r="R2" t="n">
        <v>48.027</v>
      </c>
      <c r="S2" t="n">
        <v>55.562</v>
      </c>
      <c r="T2" t="n">
        <v>51.467</v>
      </c>
      <c r="U2" t="n">
        <v>43.11</v>
      </c>
      <c r="V2" t="n">
        <v>53.27</v>
      </c>
      <c r="W2" t="n">
        <v>41.071</v>
      </c>
      <c r="X2" t="n">
        <v>37.049</v>
      </c>
      <c r="Y2" t="n">
        <v>36.296</v>
      </c>
      <c r="Z2" t="n">
        <v>36.095</v>
      </c>
      <c r="AA2" t="n">
        <v>37.481</v>
      </c>
      <c r="AB2" t="n">
        <v>41.14</v>
      </c>
      <c r="AC2" t="n">
        <v>38.39</v>
      </c>
      <c r="AD2" t="n">
        <v>37.622</v>
      </c>
      <c r="AE2" t="n">
        <v>42.683</v>
      </c>
      <c r="AF2" t="n">
        <v>44.848</v>
      </c>
    </row>
    <row r="3">
      <c r="A3" t="s">
        <v>28</v>
      </c>
      <c r="B3" t="s">
        <v>276</v>
      </c>
      <c r="C3" t="s">
        <v>209</v>
      </c>
      <c r="D3" t="s">
        <v>277</v>
      </c>
      <c r="E3" t="s">
        <v>210</v>
      </c>
      <c r="F3"/>
      <c r="G3" t="n">
        <v>25.363</v>
      </c>
      <c r="H3" t="n">
        <v>19.655</v>
      </c>
      <c r="I3" t="n">
        <v>20.546</v>
      </c>
      <c r="J3" t="n">
        <v>23.774</v>
      </c>
      <c r="K3" t="n">
        <v>19.917</v>
      </c>
      <c r="L3" t="n">
        <v>18.681</v>
      </c>
      <c r="M3" t="n">
        <v>16.862</v>
      </c>
      <c r="N3" t="n">
        <v>17.179</v>
      </c>
      <c r="O3" t="n">
        <v>17.645</v>
      </c>
      <c r="P3" t="n">
        <v>16.178</v>
      </c>
      <c r="Q3" t="n">
        <v>16.931</v>
      </c>
      <c r="R3" t="n">
        <v>16.767</v>
      </c>
      <c r="S3" t="n">
        <v>17.64</v>
      </c>
      <c r="T3" t="n">
        <v>17.799</v>
      </c>
      <c r="U3" t="n">
        <v>15.904</v>
      </c>
      <c r="V3" t="n">
        <v>12.409</v>
      </c>
      <c r="W3" t="n">
        <v>10.933</v>
      </c>
      <c r="X3" t="n">
        <v>10.281</v>
      </c>
      <c r="Y3" t="n">
        <v>12.585</v>
      </c>
      <c r="Z3" t="n">
        <v>10.082</v>
      </c>
      <c r="AA3" t="n">
        <v>10.388</v>
      </c>
      <c r="AB3" t="n">
        <v>10.248</v>
      </c>
      <c r="AC3" t="n">
        <v>8.868</v>
      </c>
      <c r="AD3" t="n">
        <v>9.85</v>
      </c>
      <c r="AE3" t="n">
        <v>8.211</v>
      </c>
      <c r="AF3" t="n">
        <v>8.772</v>
      </c>
    </row>
    <row r="4">
      <c r="A4" t="s">
        <v>28</v>
      </c>
      <c r="B4" t="s">
        <v>278</v>
      </c>
      <c r="C4" t="s">
        <v>209</v>
      </c>
      <c r="D4" t="s">
        <v>279</v>
      </c>
      <c r="E4" t="s">
        <v>210</v>
      </c>
      <c r="F4"/>
      <c r="G4" t="n">
        <v>1274.768</v>
      </c>
      <c r="H4" t="n">
        <v>1209.541</v>
      </c>
      <c r="I4" t="n">
        <v>1424.68</v>
      </c>
      <c r="J4" t="n">
        <v>1578.272</v>
      </c>
      <c r="K4" t="n">
        <v>1583.648</v>
      </c>
      <c r="L4" t="n">
        <v>1844.082</v>
      </c>
      <c r="M4" t="n">
        <v>1293.79</v>
      </c>
      <c r="N4" t="n">
        <v>1358.325</v>
      </c>
      <c r="O4" t="n">
        <v>1172.988</v>
      </c>
      <c r="P4" t="n">
        <v>1015.286</v>
      </c>
      <c r="Q4" t="n">
        <v>1039.047</v>
      </c>
      <c r="R4" t="n">
        <v>991.983</v>
      </c>
      <c r="S4" t="n">
        <v>1124.179</v>
      </c>
      <c r="T4" t="n">
        <v>771.225</v>
      </c>
      <c r="U4" t="n">
        <v>778.766</v>
      </c>
      <c r="V4" t="n">
        <v>856.841</v>
      </c>
      <c r="W4" t="n">
        <v>761.177</v>
      </c>
      <c r="X4" t="n">
        <v>686.943</v>
      </c>
      <c r="Y4" t="n">
        <v>682.218</v>
      </c>
      <c r="Z4" t="n">
        <v>708.492</v>
      </c>
      <c r="AA4" t="n">
        <v>777.839</v>
      </c>
      <c r="AB4" t="n">
        <v>874.133</v>
      </c>
      <c r="AC4" t="n">
        <v>841.572</v>
      </c>
      <c r="AD4" t="n">
        <v>834.78</v>
      </c>
      <c r="AE4" t="n">
        <v>815.847</v>
      </c>
      <c r="AF4" t="n">
        <v>877.011</v>
      </c>
    </row>
    <row r="5">
      <c r="A5" t="s">
        <v>28</v>
      </c>
      <c r="B5" t="s">
        <v>280</v>
      </c>
      <c r="C5" t="s">
        <v>209</v>
      </c>
      <c r="D5" t="s">
        <v>281</v>
      </c>
      <c r="E5" t="s">
        <v>210</v>
      </c>
      <c r="F5"/>
      <c r="G5" t="n">
        <v>35.692</v>
      </c>
      <c r="H5" t="n">
        <v>29.037</v>
      </c>
      <c r="I5" t="n">
        <v>33.915</v>
      </c>
      <c r="J5" t="n">
        <v>36.905</v>
      </c>
      <c r="K5" t="n">
        <v>35.309</v>
      </c>
      <c r="L5" t="n">
        <v>37.725</v>
      </c>
      <c r="M5" t="n">
        <v>32.345</v>
      </c>
      <c r="N5" t="n">
        <v>33.674</v>
      </c>
      <c r="O5" t="n">
        <v>29.929</v>
      </c>
      <c r="P5" t="n">
        <v>26.031</v>
      </c>
      <c r="Q5" t="n">
        <v>26.015</v>
      </c>
      <c r="R5" t="n">
        <v>23.875</v>
      </c>
      <c r="S5" t="n">
        <v>23.165</v>
      </c>
      <c r="T5" t="n">
        <v>21.736</v>
      </c>
      <c r="U5" t="n">
        <v>21.232</v>
      </c>
      <c r="V5" t="n">
        <v>20.88</v>
      </c>
      <c r="W5" t="n">
        <v>19.173</v>
      </c>
      <c r="X5" t="n">
        <v>17.79</v>
      </c>
      <c r="Y5" t="n">
        <v>19.06</v>
      </c>
      <c r="Z5" t="n">
        <v>20.952</v>
      </c>
      <c r="AA5" t="n">
        <v>21.157</v>
      </c>
      <c r="AB5" t="n">
        <v>23.232</v>
      </c>
      <c r="AC5" t="n">
        <v>20.69</v>
      </c>
      <c r="AD5" t="n">
        <v>22.197</v>
      </c>
      <c r="AE5" t="n">
        <v>22.68</v>
      </c>
      <c r="AF5" t="n">
        <v>23.545</v>
      </c>
    </row>
    <row r="6">
      <c r="A6" t="s">
        <v>28</v>
      </c>
      <c r="B6" t="s">
        <v>282</v>
      </c>
      <c r="C6" t="s">
        <v>209</v>
      </c>
      <c r="D6" t="s">
        <v>283</v>
      </c>
      <c r="E6" t="s">
        <v>210</v>
      </c>
      <c r="F6"/>
      <c r="G6" t="n">
        <v>12.501</v>
      </c>
      <c r="H6" t="n">
        <v>11.499</v>
      </c>
      <c r="I6" t="n">
        <v>14.53</v>
      </c>
      <c r="J6" t="n">
        <v>13.543</v>
      </c>
      <c r="K6" t="n">
        <v>12.775</v>
      </c>
      <c r="L6" t="n">
        <v>12.42</v>
      </c>
      <c r="M6" t="n">
        <v>7.876</v>
      </c>
      <c r="N6" t="n">
        <v>6.241</v>
      </c>
      <c r="O6" t="n">
        <v>6.418</v>
      </c>
      <c r="P6" t="n">
        <v>6.076</v>
      </c>
      <c r="Q6" t="n">
        <v>6.255</v>
      </c>
      <c r="R6" t="n">
        <v>6.483</v>
      </c>
      <c r="S6" t="n">
        <v>5.337</v>
      </c>
      <c r="T6" t="n">
        <v>3.698</v>
      </c>
      <c r="U6" t="n">
        <v>3.947</v>
      </c>
      <c r="V6" t="n">
        <v>4.303</v>
      </c>
      <c r="W6" t="n">
        <v>3.591</v>
      </c>
      <c r="X6" t="n">
        <v>3.394</v>
      </c>
      <c r="Y6" t="n">
        <v>3.206</v>
      </c>
      <c r="Z6" t="n">
        <v>3.607</v>
      </c>
      <c r="AA6" t="n">
        <v>4.456</v>
      </c>
      <c r="AB6" t="n">
        <v>4.812</v>
      </c>
      <c r="AC6" t="n">
        <v>4.477</v>
      </c>
      <c r="AD6" t="n">
        <v>2.872</v>
      </c>
      <c r="AE6" t="n">
        <v>3.143</v>
      </c>
      <c r="AF6" t="n">
        <v>2.884</v>
      </c>
    </row>
    <row r="7">
      <c r="A7" t="s">
        <v>28</v>
      </c>
      <c r="B7" t="s">
        <v>284</v>
      </c>
      <c r="C7" t="s">
        <v>209</v>
      </c>
      <c r="D7" t="s">
        <v>285</v>
      </c>
      <c r="E7" t="s">
        <v>210</v>
      </c>
      <c r="F7"/>
      <c r="G7" t="n">
        <v>146.001</v>
      </c>
      <c r="H7" t="n">
        <v>128.958</v>
      </c>
      <c r="I7" t="n">
        <v>157.932</v>
      </c>
      <c r="J7" t="n">
        <v>196.969</v>
      </c>
      <c r="K7" t="n">
        <v>189.975</v>
      </c>
      <c r="L7" t="n">
        <v>183.774</v>
      </c>
      <c r="M7" t="n">
        <v>127.797</v>
      </c>
      <c r="N7" t="n">
        <v>124.913</v>
      </c>
      <c r="O7" t="n">
        <v>124.804</v>
      </c>
      <c r="P7" t="n">
        <v>104.968</v>
      </c>
      <c r="Q7" t="n">
        <v>122.225</v>
      </c>
      <c r="R7" t="n">
        <v>101.744</v>
      </c>
      <c r="S7" t="n">
        <v>108.087</v>
      </c>
      <c r="T7" t="n">
        <v>67.675</v>
      </c>
      <c r="U7" t="n">
        <v>68.901</v>
      </c>
      <c r="V7" t="n">
        <v>65.211</v>
      </c>
      <c r="W7" t="n">
        <v>57.845</v>
      </c>
      <c r="X7" t="n">
        <v>49.898</v>
      </c>
      <c r="Y7" t="n">
        <v>50.783</v>
      </c>
      <c r="Z7" t="n">
        <v>53.378</v>
      </c>
      <c r="AA7" t="n">
        <v>59.961</v>
      </c>
      <c r="AB7" t="n">
        <v>59.677</v>
      </c>
      <c r="AC7" t="n">
        <v>60.942</v>
      </c>
      <c r="AD7" t="n">
        <v>64.183</v>
      </c>
      <c r="AE7" t="n">
        <v>68.998</v>
      </c>
      <c r="AF7" t="n">
        <v>76.346</v>
      </c>
    </row>
    <row r="8">
      <c r="A8" t="s">
        <v>28</v>
      </c>
      <c r="B8" t="s">
        <v>286</v>
      </c>
      <c r="C8" t="s">
        <v>209</v>
      </c>
      <c r="D8" t="s">
        <v>287</v>
      </c>
      <c r="E8" t="s">
        <v>210</v>
      </c>
      <c r="F8"/>
      <c r="G8" t="n">
        <v>24.897</v>
      </c>
      <c r="H8" t="n">
        <v>21.877</v>
      </c>
      <c r="I8" t="n">
        <v>14.446</v>
      </c>
      <c r="J8" t="n">
        <v>10.929</v>
      </c>
      <c r="K8" t="n">
        <v>14.663</v>
      </c>
      <c r="L8" t="n">
        <v>13.809</v>
      </c>
      <c r="M8" t="n">
        <v>9.84</v>
      </c>
      <c r="N8" t="n">
        <v>12.489</v>
      </c>
      <c r="O8" t="n">
        <v>9.978</v>
      </c>
      <c r="P8" t="n">
        <v>10.398</v>
      </c>
      <c r="Q8" t="n">
        <v>17.477</v>
      </c>
      <c r="R8" t="n">
        <v>21.659</v>
      </c>
      <c r="S8" t="n">
        <v>16.231</v>
      </c>
      <c r="T8" t="n">
        <v>12.155</v>
      </c>
      <c r="U8" t="n">
        <v>10.384</v>
      </c>
      <c r="V8" t="n">
        <v>5.917</v>
      </c>
      <c r="W8" t="n">
        <v>7.498</v>
      </c>
      <c r="X8" t="n">
        <v>6.243</v>
      </c>
      <c r="Y8" t="n">
        <v>8.455</v>
      </c>
      <c r="Z8" t="n">
        <v>6.488</v>
      </c>
      <c r="AA8" t="n">
        <v>7.386</v>
      </c>
      <c r="AB8" t="n">
        <v>9.116</v>
      </c>
      <c r="AC8" t="n">
        <v>9.533</v>
      </c>
      <c r="AD8" t="n">
        <v>12.292</v>
      </c>
      <c r="AE8" t="n">
        <v>12.539</v>
      </c>
      <c r="AF8" t="n">
        <v>13.09</v>
      </c>
    </row>
    <row r="9">
      <c r="A9" t="s">
        <v>28</v>
      </c>
      <c r="B9" t="s">
        <v>288</v>
      </c>
      <c r="C9" t="s">
        <v>209</v>
      </c>
      <c r="D9" t="s">
        <v>289</v>
      </c>
      <c r="E9" t="s">
        <v>210</v>
      </c>
      <c r="F9"/>
      <c r="G9" t="n">
        <v>105.303</v>
      </c>
      <c r="H9" t="n">
        <v>98.103</v>
      </c>
      <c r="I9" t="n">
        <v>123.51</v>
      </c>
      <c r="J9" t="n">
        <v>136.736</v>
      </c>
      <c r="K9" t="n">
        <v>124.18</v>
      </c>
      <c r="L9" t="n">
        <v>124.825</v>
      </c>
      <c r="M9" t="n">
        <v>91.341</v>
      </c>
      <c r="N9" t="n">
        <v>92.376</v>
      </c>
      <c r="O9" t="n">
        <v>66.931</v>
      </c>
      <c r="P9" t="n">
        <v>62.804</v>
      </c>
      <c r="Q9" t="n">
        <v>69.625</v>
      </c>
      <c r="R9" t="n">
        <v>62.822</v>
      </c>
      <c r="S9" t="n">
        <v>76.61</v>
      </c>
      <c r="T9" t="n">
        <v>58.795</v>
      </c>
      <c r="U9" t="n">
        <v>51.296</v>
      </c>
      <c r="V9" t="n">
        <v>52.287</v>
      </c>
      <c r="W9" t="n">
        <v>45.434</v>
      </c>
      <c r="X9" t="n">
        <v>46.14</v>
      </c>
      <c r="Y9" t="n">
        <v>44.054</v>
      </c>
      <c r="Z9" t="n">
        <v>41.308</v>
      </c>
      <c r="AA9" t="n">
        <v>44.297</v>
      </c>
      <c r="AB9" t="n">
        <v>55.544</v>
      </c>
      <c r="AC9" t="n">
        <v>45.875</v>
      </c>
      <c r="AD9" t="n">
        <v>50.31</v>
      </c>
      <c r="AE9" t="n">
        <v>58.403</v>
      </c>
      <c r="AF9" t="n">
        <v>66.173</v>
      </c>
    </row>
    <row r="10">
      <c r="A10" t="s">
        <v>28</v>
      </c>
      <c r="B10" t="s">
        <v>290</v>
      </c>
      <c r="C10" t="s">
        <v>209</v>
      </c>
      <c r="D10" t="s">
        <v>291</v>
      </c>
      <c r="E10" t="s">
        <v>210</v>
      </c>
      <c r="F10"/>
      <c r="G10" t="n">
        <v>128.982</v>
      </c>
      <c r="H10" t="n">
        <v>118.085</v>
      </c>
      <c r="I10" t="n">
        <v>149.605</v>
      </c>
      <c r="J10" t="n">
        <v>162.561</v>
      </c>
      <c r="K10" t="n">
        <v>153.617</v>
      </c>
      <c r="L10" t="n">
        <v>159.732</v>
      </c>
      <c r="M10" t="n">
        <v>119.988</v>
      </c>
      <c r="N10" t="n">
        <v>122.769</v>
      </c>
      <c r="O10" t="n">
        <v>92.967</v>
      </c>
      <c r="P10" t="n">
        <v>85.009</v>
      </c>
      <c r="Q10" t="n">
        <v>95.339</v>
      </c>
      <c r="R10" t="n">
        <v>87.072</v>
      </c>
      <c r="S10" t="n">
        <v>101.413</v>
      </c>
      <c r="T10" t="n">
        <v>76.006</v>
      </c>
      <c r="U10" t="n">
        <v>65.724</v>
      </c>
      <c r="V10" t="n">
        <v>66.187</v>
      </c>
      <c r="W10" t="n">
        <v>58.236</v>
      </c>
      <c r="X10" t="n">
        <v>58.972</v>
      </c>
      <c r="Y10" t="n">
        <v>59.52</v>
      </c>
      <c r="Z10" t="n">
        <v>56.561</v>
      </c>
      <c r="AA10" t="n">
        <v>63.87</v>
      </c>
      <c r="AB10" t="n">
        <v>72.262</v>
      </c>
      <c r="AC10" t="n">
        <v>64.601</v>
      </c>
      <c r="AD10" t="n">
        <v>69.461</v>
      </c>
      <c r="AE10" t="n">
        <v>80.228</v>
      </c>
      <c r="AF10" t="n">
        <v>90.626</v>
      </c>
    </row>
    <row r="11">
      <c r="A11" t="s">
        <v>28</v>
      </c>
      <c r="B11" t="s">
        <v>292</v>
      </c>
      <c r="C11" t="s">
        <v>209</v>
      </c>
      <c r="D11" t="s">
        <v>293</v>
      </c>
      <c r="E11" t="s">
        <v>210</v>
      </c>
      <c r="F11"/>
      <c r="G11" t="n">
        <v>23.679</v>
      </c>
      <c r="H11" t="n">
        <v>19.982</v>
      </c>
      <c r="I11" t="n">
        <v>26.095</v>
      </c>
      <c r="J11" t="n">
        <v>25.825</v>
      </c>
      <c r="K11" t="n">
        <v>29.437</v>
      </c>
      <c r="L11" t="n">
        <v>34.907</v>
      </c>
      <c r="M11" t="n">
        <v>28.647</v>
      </c>
      <c r="N11" t="n">
        <v>30.393</v>
      </c>
      <c r="O11" t="n">
        <v>26.036</v>
      </c>
      <c r="P11" t="n">
        <v>22.205</v>
      </c>
      <c r="Q11" t="n">
        <v>25.714</v>
      </c>
      <c r="R11" t="n">
        <v>24.25</v>
      </c>
      <c r="S11" t="n">
        <v>24.803</v>
      </c>
      <c r="T11" t="n">
        <v>17.211</v>
      </c>
      <c r="U11" t="n">
        <v>14.428</v>
      </c>
      <c r="V11" t="n">
        <v>13.9</v>
      </c>
      <c r="W11" t="n">
        <v>12.802</v>
      </c>
      <c r="X11" t="n">
        <v>12.832</v>
      </c>
      <c r="Y11" t="n">
        <v>15.466</v>
      </c>
      <c r="Z11" t="n">
        <v>15.253</v>
      </c>
      <c r="AA11" t="n">
        <v>19.573</v>
      </c>
      <c r="AB11" t="n">
        <v>16.718</v>
      </c>
      <c r="AC11" t="n">
        <v>18.726</v>
      </c>
      <c r="AD11" t="n">
        <v>19.151</v>
      </c>
      <c r="AE11" t="n">
        <v>21.825</v>
      </c>
      <c r="AF11" t="n">
        <v>24.453</v>
      </c>
    </row>
    <row r="12">
      <c r="A12" t="s">
        <v>28</v>
      </c>
      <c r="B12" t="s">
        <v>294</v>
      </c>
      <c r="C12" t="s">
        <v>209</v>
      </c>
      <c r="D12" t="s">
        <v>295</v>
      </c>
      <c r="E12" t="s">
        <v>210</v>
      </c>
      <c r="F12"/>
      <c r="G12" t="n">
        <v>94.726</v>
      </c>
      <c r="H12" t="n">
        <v>81.107</v>
      </c>
      <c r="I12" t="n">
        <v>88.052</v>
      </c>
      <c r="J12" t="n">
        <v>91.854</v>
      </c>
      <c r="K12" t="n">
        <v>86.932</v>
      </c>
      <c r="L12" t="n">
        <v>90.334</v>
      </c>
      <c r="M12" t="n">
        <v>62.509</v>
      </c>
      <c r="N12" t="n">
        <v>62.136</v>
      </c>
      <c r="O12" t="n">
        <v>56.53</v>
      </c>
      <c r="P12" t="n">
        <v>51.688</v>
      </c>
      <c r="Q12" t="n">
        <v>53.072</v>
      </c>
      <c r="R12" t="n">
        <v>49.364</v>
      </c>
      <c r="S12" t="n">
        <v>55.806</v>
      </c>
      <c r="T12" t="n">
        <v>42.083</v>
      </c>
      <c r="U12" t="n">
        <v>41.494</v>
      </c>
      <c r="V12" t="n">
        <v>44.145</v>
      </c>
      <c r="W12" t="n">
        <v>40.881</v>
      </c>
      <c r="X12" t="n">
        <v>35.911</v>
      </c>
      <c r="Y12" t="n">
        <v>37.641</v>
      </c>
      <c r="Z12" t="n">
        <v>41.97</v>
      </c>
      <c r="AA12" t="n">
        <v>42.365</v>
      </c>
      <c r="AB12" t="n">
        <v>48.418</v>
      </c>
      <c r="AC12" t="n">
        <v>48.297</v>
      </c>
      <c r="AD12" t="n">
        <v>46.585</v>
      </c>
      <c r="AE12" t="n">
        <v>47.26</v>
      </c>
      <c r="AF12" t="n">
        <v>53.084</v>
      </c>
    </row>
    <row r="13">
      <c r="A13" t="s">
        <v>28</v>
      </c>
      <c r="B13" t="s">
        <v>296</v>
      </c>
      <c r="C13" t="s">
        <v>209</v>
      </c>
      <c r="D13" t="s">
        <v>297</v>
      </c>
      <c r="E13" t="s">
        <v>210</v>
      </c>
      <c r="F13"/>
      <c r="G13" t="n">
        <v>83.75</v>
      </c>
      <c r="H13" t="n">
        <v>74.554</v>
      </c>
      <c r="I13" t="n">
        <v>104.024</v>
      </c>
      <c r="J13" t="n">
        <v>119.359</v>
      </c>
      <c r="K13" t="n">
        <v>108.207</v>
      </c>
      <c r="L13" t="n">
        <v>118.117</v>
      </c>
      <c r="M13" t="n">
        <v>79.942</v>
      </c>
      <c r="N13" t="n">
        <v>79.32</v>
      </c>
      <c r="O13" t="n">
        <v>69.327</v>
      </c>
      <c r="P13" t="n">
        <v>63.267</v>
      </c>
      <c r="Q13" t="n">
        <v>72.201</v>
      </c>
      <c r="R13" t="n">
        <v>73.828</v>
      </c>
      <c r="S13" t="n">
        <v>83.964</v>
      </c>
      <c r="T13" t="n">
        <v>56.947</v>
      </c>
      <c r="U13" t="n">
        <v>51.441</v>
      </c>
      <c r="V13" t="n">
        <v>61.693</v>
      </c>
      <c r="W13" t="n">
        <v>55.977</v>
      </c>
      <c r="X13" t="n">
        <v>50.419</v>
      </c>
      <c r="Y13" t="n">
        <v>48.697</v>
      </c>
      <c r="Z13" t="n">
        <v>49.427</v>
      </c>
      <c r="AA13" t="n">
        <v>53.109</v>
      </c>
      <c r="AB13" t="n">
        <v>58.859</v>
      </c>
      <c r="AC13" t="n">
        <v>57.358</v>
      </c>
      <c r="AD13" t="n">
        <v>53.987</v>
      </c>
      <c r="AE13" t="n">
        <v>47.732</v>
      </c>
      <c r="AF13" t="n">
        <v>56.368</v>
      </c>
    </row>
    <row r="14">
      <c r="A14" t="s">
        <v>28</v>
      </c>
      <c r="B14" t="s">
        <v>298</v>
      </c>
      <c r="C14" t="s">
        <v>209</v>
      </c>
      <c r="D14" t="s">
        <v>299</v>
      </c>
      <c r="E14" t="s">
        <v>210</v>
      </c>
      <c r="F14"/>
      <c r="G14" t="n">
        <v>110.066</v>
      </c>
      <c r="H14" t="n">
        <v>106.188</v>
      </c>
      <c r="I14" t="n">
        <v>134.992</v>
      </c>
      <c r="J14" t="n">
        <v>147.056</v>
      </c>
      <c r="K14" t="n">
        <v>181.604</v>
      </c>
      <c r="L14" t="n">
        <v>237.179</v>
      </c>
      <c r="M14" t="n">
        <v>105.068</v>
      </c>
      <c r="N14" t="n">
        <v>95.266</v>
      </c>
      <c r="O14" t="n">
        <v>93.385</v>
      </c>
      <c r="P14" t="n">
        <v>96.58</v>
      </c>
      <c r="Q14" t="n">
        <v>103.068</v>
      </c>
      <c r="R14" t="n">
        <v>88.429</v>
      </c>
      <c r="S14" t="n">
        <v>84.941</v>
      </c>
      <c r="T14" t="n">
        <v>44.171</v>
      </c>
      <c r="U14" t="n">
        <v>70.109</v>
      </c>
      <c r="V14" t="n">
        <v>92.661</v>
      </c>
      <c r="W14" t="n">
        <v>62.454</v>
      </c>
      <c r="X14" t="n">
        <v>44.283</v>
      </c>
      <c r="Y14" t="n">
        <v>38.84</v>
      </c>
      <c r="Z14" t="n">
        <v>42.28</v>
      </c>
      <c r="AA14" t="n">
        <v>45.18</v>
      </c>
      <c r="AB14" t="n">
        <v>62.724</v>
      </c>
      <c r="AC14" t="n">
        <v>61.436</v>
      </c>
      <c r="AD14" t="n">
        <v>71.808</v>
      </c>
      <c r="AE14" t="n">
        <v>61.024</v>
      </c>
      <c r="AF14" t="n">
        <v>79.37</v>
      </c>
    </row>
    <row r="15">
      <c r="A15" t="s">
        <v>28</v>
      </c>
      <c r="B15" t="s">
        <v>300</v>
      </c>
      <c r="C15" t="s">
        <v>209</v>
      </c>
      <c r="D15" t="s">
        <v>301</v>
      </c>
      <c r="E15" t="s">
        <v>210</v>
      </c>
      <c r="F15"/>
      <c r="G15" t="n">
        <v>218.225</v>
      </c>
      <c r="H15" t="n">
        <v>210.681</v>
      </c>
      <c r="I15" t="n">
        <v>272.712</v>
      </c>
      <c r="J15" t="n">
        <v>281.697</v>
      </c>
      <c r="K15" t="n">
        <v>326.608</v>
      </c>
      <c r="L15" t="n">
        <v>403.179</v>
      </c>
      <c r="M15" t="n">
        <v>226.166</v>
      </c>
      <c r="N15" t="n">
        <v>206.599</v>
      </c>
      <c r="O15" t="n">
        <v>187.048</v>
      </c>
      <c r="P15" t="n">
        <v>185.428</v>
      </c>
      <c r="Q15" t="n">
        <v>190.496</v>
      </c>
      <c r="R15" t="n">
        <v>163.993</v>
      </c>
      <c r="S15" t="n">
        <v>169.533</v>
      </c>
      <c r="T15" t="n">
        <v>104.693</v>
      </c>
      <c r="U15" t="n">
        <v>128.789</v>
      </c>
      <c r="V15" t="n">
        <v>162.489</v>
      </c>
      <c r="W15" t="n">
        <v>126.524</v>
      </c>
      <c r="X15" t="n">
        <v>96.841</v>
      </c>
      <c r="Y15" t="n">
        <v>87.876</v>
      </c>
      <c r="Z15" t="n">
        <v>89.234</v>
      </c>
      <c r="AA15" t="n">
        <v>94.681</v>
      </c>
      <c r="AB15" t="n">
        <v>123.808</v>
      </c>
      <c r="AC15" t="n">
        <v>117.015</v>
      </c>
      <c r="AD15" t="n">
        <v>124.272</v>
      </c>
      <c r="AE15" t="n">
        <v>123.506</v>
      </c>
      <c r="AF15" t="n">
        <v>138.656</v>
      </c>
    </row>
    <row r="16">
      <c r="A16" t="s">
        <v>28</v>
      </c>
      <c r="B16" t="s">
        <v>302</v>
      </c>
      <c r="C16" t="s">
        <v>209</v>
      </c>
      <c r="D16" t="s">
        <v>303</v>
      </c>
      <c r="E16" t="s">
        <v>210</v>
      </c>
      <c r="F16"/>
      <c r="G16" t="n">
        <v>108.159</v>
      </c>
      <c r="H16" t="n">
        <v>104.493</v>
      </c>
      <c r="I16" t="n">
        <v>137.72</v>
      </c>
      <c r="J16" t="n">
        <v>134.641</v>
      </c>
      <c r="K16" t="n">
        <v>145.004</v>
      </c>
      <c r="L16" t="n">
        <v>166</v>
      </c>
      <c r="M16" t="n">
        <v>121.098</v>
      </c>
      <c r="N16" t="n">
        <v>111.333</v>
      </c>
      <c r="O16" t="n">
        <v>93.663</v>
      </c>
      <c r="P16" t="n">
        <v>88.848</v>
      </c>
      <c r="Q16" t="n">
        <v>87.428</v>
      </c>
      <c r="R16" t="n">
        <v>75.564</v>
      </c>
      <c r="S16" t="n">
        <v>84.592</v>
      </c>
      <c r="T16" t="n">
        <v>60.522</v>
      </c>
      <c r="U16" t="n">
        <v>58.68</v>
      </c>
      <c r="V16" t="n">
        <v>69.828</v>
      </c>
      <c r="W16" t="n">
        <v>64.07</v>
      </c>
      <c r="X16" t="n">
        <v>52.558</v>
      </c>
      <c r="Y16" t="n">
        <v>49.036</v>
      </c>
      <c r="Z16" t="n">
        <v>46.954</v>
      </c>
      <c r="AA16" t="n">
        <v>49.501</v>
      </c>
      <c r="AB16" t="n">
        <v>61.084</v>
      </c>
      <c r="AC16" t="n">
        <v>55.579</v>
      </c>
      <c r="AD16" t="n">
        <v>52.464</v>
      </c>
      <c r="AE16" t="n">
        <v>62.482</v>
      </c>
      <c r="AF16" t="n">
        <v>59.286</v>
      </c>
    </row>
    <row r="17">
      <c r="A17" t="s">
        <v>28</v>
      </c>
      <c r="B17" t="s">
        <v>304</v>
      </c>
      <c r="C17" t="s">
        <v>209</v>
      </c>
      <c r="D17" t="s">
        <v>305</v>
      </c>
      <c r="E17" t="s">
        <v>210</v>
      </c>
      <c r="F17"/>
      <c r="G17" t="n">
        <v>175.594</v>
      </c>
      <c r="H17" t="n">
        <v>162.43</v>
      </c>
      <c r="I17" t="n">
        <v>220.729</v>
      </c>
      <c r="J17" t="n">
        <v>243.606</v>
      </c>
      <c r="K17" t="n">
        <v>226.165</v>
      </c>
      <c r="L17" t="n">
        <v>256.457</v>
      </c>
      <c r="M17" t="n">
        <v>185.893</v>
      </c>
      <c r="N17" t="n">
        <v>189.717</v>
      </c>
      <c r="O17" t="n">
        <v>169.631</v>
      </c>
      <c r="P17" t="n">
        <v>150.674</v>
      </c>
      <c r="Q17" t="n">
        <v>161.268</v>
      </c>
      <c r="R17" t="n">
        <v>170.351</v>
      </c>
      <c r="S17" t="n">
        <v>202.584</v>
      </c>
      <c r="T17" t="n">
        <v>123.197</v>
      </c>
      <c r="U17" t="n">
        <v>106.771</v>
      </c>
      <c r="V17" t="n">
        <v>123.242</v>
      </c>
      <c r="W17" t="n">
        <v>113.193</v>
      </c>
      <c r="X17" t="n">
        <v>103.793</v>
      </c>
      <c r="Y17" t="n">
        <v>107.57</v>
      </c>
      <c r="Z17" t="n">
        <v>113.855</v>
      </c>
      <c r="AA17" t="n">
        <v>124.64</v>
      </c>
      <c r="AB17" t="n">
        <v>135.424</v>
      </c>
      <c r="AC17" t="n">
        <v>138.256</v>
      </c>
      <c r="AD17" t="n">
        <v>124.228</v>
      </c>
      <c r="AE17" t="n">
        <v>109.18</v>
      </c>
      <c r="AF17" t="n">
        <v>119.264</v>
      </c>
    </row>
    <row r="18">
      <c r="A18" t="s">
        <v>28</v>
      </c>
      <c r="B18" t="s">
        <v>306</v>
      </c>
      <c r="C18" t="s">
        <v>209</v>
      </c>
      <c r="D18" t="s">
        <v>307</v>
      </c>
      <c r="E18" t="s">
        <v>210</v>
      </c>
      <c r="F18"/>
      <c r="G18" t="n">
        <v>307.107</v>
      </c>
      <c r="H18" t="n">
        <v>328.481</v>
      </c>
      <c r="I18" t="n">
        <v>321.25</v>
      </c>
      <c r="J18" t="n">
        <v>368.193</v>
      </c>
      <c r="K18" t="n">
        <v>378.436</v>
      </c>
      <c r="L18" t="n">
        <v>514.667</v>
      </c>
      <c r="M18" t="n">
        <v>402.47</v>
      </c>
      <c r="N18" t="n">
        <v>482.56</v>
      </c>
      <c r="O18" t="n">
        <v>395.176</v>
      </c>
      <c r="P18" t="n">
        <v>301.63</v>
      </c>
      <c r="Q18" t="n">
        <v>262.232</v>
      </c>
      <c r="R18" t="n">
        <v>262.181</v>
      </c>
      <c r="S18" t="n">
        <v>321.315</v>
      </c>
      <c r="T18" t="n">
        <v>229.256</v>
      </c>
      <c r="U18" t="n">
        <v>245.686</v>
      </c>
      <c r="V18" t="n">
        <v>266.173</v>
      </c>
      <c r="W18" t="n">
        <v>246.49</v>
      </c>
      <c r="X18" t="n">
        <v>233.887</v>
      </c>
      <c r="Y18" t="n">
        <v>230.315</v>
      </c>
      <c r="Z18" t="n">
        <v>241.624</v>
      </c>
      <c r="AA18" t="n">
        <v>274.812</v>
      </c>
      <c r="AB18" t="n">
        <v>301.899</v>
      </c>
      <c r="AC18" t="n">
        <v>281.743</v>
      </c>
      <c r="AD18" t="n">
        <v>279.286</v>
      </c>
      <c r="AE18" t="n">
        <v>261.944</v>
      </c>
      <c r="AF18" t="n">
        <v>263.217</v>
      </c>
    </row>
    <row r="19">
      <c r="A19" t="s">
        <v>28</v>
      </c>
      <c r="B19" t="s">
        <v>308</v>
      </c>
      <c r="C19" t="s">
        <v>209</v>
      </c>
      <c r="D19" t="s">
        <v>309</v>
      </c>
      <c r="E19" t="s">
        <v>210</v>
      </c>
      <c r="F19"/>
      <c r="G19" t="n">
        <v>47.293</v>
      </c>
      <c r="H19" t="n">
        <v>42.832</v>
      </c>
      <c r="I19" t="n">
        <v>47.485</v>
      </c>
      <c r="J19" t="n">
        <v>52.656</v>
      </c>
      <c r="K19" t="n">
        <v>50.961</v>
      </c>
      <c r="L19" t="n">
        <v>53.868</v>
      </c>
      <c r="M19" t="n">
        <v>38.964</v>
      </c>
      <c r="N19" t="n">
        <v>37.907</v>
      </c>
      <c r="O19" t="n">
        <v>31.18</v>
      </c>
      <c r="P19" t="n">
        <v>30.117</v>
      </c>
      <c r="Q19" t="n">
        <v>32.467</v>
      </c>
      <c r="R19" t="n">
        <v>31.433</v>
      </c>
      <c r="S19" t="n">
        <v>36.744</v>
      </c>
      <c r="T19" t="n">
        <v>33.779</v>
      </c>
      <c r="U19" t="n">
        <v>34.397</v>
      </c>
      <c r="V19" t="n">
        <v>36.601</v>
      </c>
      <c r="W19" t="n">
        <v>31.769</v>
      </c>
      <c r="X19" t="n">
        <v>29.795</v>
      </c>
      <c r="Y19" t="n">
        <v>29.095</v>
      </c>
      <c r="Z19" t="n">
        <v>31.396</v>
      </c>
      <c r="AA19" t="n">
        <v>31.402</v>
      </c>
      <c r="AB19" t="n">
        <v>36.626</v>
      </c>
      <c r="AC19" t="n">
        <v>38.66</v>
      </c>
      <c r="AD19" t="n">
        <v>35.417</v>
      </c>
      <c r="AE19" t="n">
        <v>38.637</v>
      </c>
      <c r="AF19" t="n">
        <v>39.931</v>
      </c>
    </row>
    <row r="20">
      <c r="A20" t="s">
        <v>28</v>
      </c>
      <c r="B20" t="s">
        <v>310</v>
      </c>
      <c r="C20" t="s">
        <v>209</v>
      </c>
      <c r="D20" t="s">
        <v>311</v>
      </c>
      <c r="E20" t="s">
        <v>210</v>
      </c>
      <c r="F20"/>
      <c r="G20" t="n">
        <v>342.373</v>
      </c>
      <c r="H20" t="n">
        <v>294.255</v>
      </c>
      <c r="I20" t="n">
        <v>322.516</v>
      </c>
      <c r="J20" t="n">
        <v>346.106</v>
      </c>
      <c r="K20" t="n">
        <v>336.215</v>
      </c>
      <c r="L20" t="n">
        <v>302.582</v>
      </c>
      <c r="M20" t="n">
        <v>256.293</v>
      </c>
      <c r="N20" t="n">
        <v>262.702</v>
      </c>
      <c r="O20" t="n">
        <v>241.877</v>
      </c>
      <c r="P20" t="n">
        <v>252.302</v>
      </c>
      <c r="Q20" t="n">
        <v>278.843</v>
      </c>
      <c r="R20" t="n">
        <v>240.684</v>
      </c>
      <c r="S20" t="n">
        <v>494.059</v>
      </c>
      <c r="T20" t="n">
        <v>301.153</v>
      </c>
      <c r="U20" t="n">
        <v>446.106</v>
      </c>
      <c r="V20" t="n">
        <v>417.995</v>
      </c>
      <c r="W20" t="n">
        <v>353.149</v>
      </c>
      <c r="X20" t="n">
        <v>290.456</v>
      </c>
      <c r="Y20" t="n">
        <v>364.916</v>
      </c>
      <c r="Z20" t="n">
        <v>334.044</v>
      </c>
      <c r="AA20" t="n">
        <v>355.972</v>
      </c>
      <c r="AB20" t="n">
        <v>407.625</v>
      </c>
      <c r="AC20" t="n">
        <v>367.483</v>
      </c>
      <c r="AD20" t="n">
        <v>413.669</v>
      </c>
      <c r="AE20" t="n">
        <v>538.571</v>
      </c>
      <c r="AF20" t="n">
        <v>585.017</v>
      </c>
    </row>
    <row r="21">
      <c r="A21" t="s">
        <v>28</v>
      </c>
      <c r="B21" t="s">
        <v>312</v>
      </c>
      <c r="C21" t="s">
        <v>209</v>
      </c>
      <c r="D21" t="s">
        <v>313</v>
      </c>
      <c r="E21" t="s">
        <v>210</v>
      </c>
      <c r="F21"/>
      <c r="G21" t="n">
        <v>476.673</v>
      </c>
      <c r="H21" t="n">
        <v>415.975</v>
      </c>
      <c r="I21" t="n">
        <v>454.649</v>
      </c>
      <c r="J21" t="n">
        <v>505.881</v>
      </c>
      <c r="K21" t="n">
        <v>495.748</v>
      </c>
      <c r="L21" t="n">
        <v>470.081</v>
      </c>
      <c r="M21" t="n">
        <v>376.453</v>
      </c>
      <c r="N21" t="n">
        <v>394.97</v>
      </c>
      <c r="O21" t="n">
        <v>391.583</v>
      </c>
      <c r="P21" t="n">
        <v>388.884</v>
      </c>
      <c r="Q21" t="n">
        <v>419.861</v>
      </c>
      <c r="R21" t="n">
        <v>343.935</v>
      </c>
      <c r="S21" t="n">
        <v>685.488</v>
      </c>
      <c r="T21" t="n">
        <v>452.052</v>
      </c>
      <c r="U21" t="n">
        <v>597.885</v>
      </c>
      <c r="V21" t="n">
        <v>562.233</v>
      </c>
      <c r="W21" t="n">
        <v>481.333</v>
      </c>
      <c r="X21" t="n">
        <v>402.58</v>
      </c>
      <c r="Y21" t="n">
        <v>482.197</v>
      </c>
      <c r="Z21" t="n">
        <v>458.531</v>
      </c>
      <c r="AA21" t="n">
        <v>491.219</v>
      </c>
      <c r="AB21" t="n">
        <v>563.528</v>
      </c>
      <c r="AC21" t="n">
        <v>533.882</v>
      </c>
      <c r="AD21" t="n">
        <v>584.162</v>
      </c>
      <c r="AE21" t="n">
        <v>742.635</v>
      </c>
      <c r="AF21" t="n">
        <v>804.398</v>
      </c>
    </row>
    <row r="22">
      <c r="A22" t="s">
        <v>28</v>
      </c>
      <c r="B22" t="s">
        <v>314</v>
      </c>
      <c r="C22" t="s">
        <v>209</v>
      </c>
      <c r="D22" t="s">
        <v>315</v>
      </c>
      <c r="E22" t="s">
        <v>210</v>
      </c>
      <c r="F22"/>
      <c r="G22" t="n">
        <v>134.3</v>
      </c>
      <c r="H22" t="n">
        <v>121.72</v>
      </c>
      <c r="I22" t="n">
        <v>132.133</v>
      </c>
      <c r="J22" t="n">
        <v>159.775</v>
      </c>
      <c r="K22" t="n">
        <v>159.533</v>
      </c>
      <c r="L22" t="n">
        <v>167.499</v>
      </c>
      <c r="M22" t="n">
        <v>120.16</v>
      </c>
      <c r="N22" t="n">
        <v>132.268</v>
      </c>
      <c r="O22" t="n">
        <v>149.706</v>
      </c>
      <c r="P22" t="n">
        <v>136.582</v>
      </c>
      <c r="Q22" t="n">
        <v>141.018</v>
      </c>
      <c r="R22" t="n">
        <v>103.251</v>
      </c>
      <c r="S22" t="n">
        <v>191.429</v>
      </c>
      <c r="T22" t="n">
        <v>150.899</v>
      </c>
      <c r="U22" t="n">
        <v>151.779</v>
      </c>
      <c r="V22" t="n">
        <v>144.238</v>
      </c>
      <c r="W22" t="n">
        <v>128.184</v>
      </c>
      <c r="X22" t="n">
        <v>112.124</v>
      </c>
      <c r="Y22" t="n">
        <v>117.281</v>
      </c>
      <c r="Z22" t="n">
        <v>124.487</v>
      </c>
      <c r="AA22" t="n">
        <v>135.247</v>
      </c>
      <c r="AB22" t="n">
        <v>155.903</v>
      </c>
      <c r="AC22" t="n">
        <v>166.399</v>
      </c>
      <c r="AD22" t="n">
        <v>170.493</v>
      </c>
      <c r="AE22" t="n">
        <v>204.064</v>
      </c>
      <c r="AF22" t="n">
        <v>219.381</v>
      </c>
    </row>
    <row r="23">
      <c r="A23" t="s">
        <v>28</v>
      </c>
      <c r="B23" t="s">
        <v>316</v>
      </c>
      <c r="C23" t="s">
        <v>209</v>
      </c>
      <c r="D23" t="s">
        <v>317</v>
      </c>
      <c r="E23" t="s">
        <v>210</v>
      </c>
      <c r="F23"/>
      <c r="G23" t="n">
        <v>146.569</v>
      </c>
      <c r="H23" t="n">
        <v>102.306</v>
      </c>
      <c r="I23" t="n">
        <v>117.559</v>
      </c>
      <c r="J23" t="n">
        <v>136.737</v>
      </c>
      <c r="K23" t="n">
        <v>134.16</v>
      </c>
      <c r="L23" t="n">
        <v>116.326</v>
      </c>
      <c r="M23" t="n">
        <v>81.508</v>
      </c>
      <c r="N23" t="n">
        <v>75.31</v>
      </c>
      <c r="O23" t="n">
        <v>67.024</v>
      </c>
      <c r="P23" t="n">
        <v>59.044</v>
      </c>
      <c r="Q23" t="n">
        <v>65.671</v>
      </c>
      <c r="R23" t="n">
        <v>68.022</v>
      </c>
      <c r="S23" t="n">
        <v>73.18</v>
      </c>
      <c r="T23" t="n">
        <v>61.63</v>
      </c>
      <c r="U23" t="n">
        <v>70.602</v>
      </c>
      <c r="V23" t="n">
        <v>74.877</v>
      </c>
      <c r="W23" t="n">
        <v>77.84</v>
      </c>
      <c r="X23" t="n">
        <v>66.378</v>
      </c>
      <c r="Y23" t="n">
        <v>72.163</v>
      </c>
      <c r="Z23" t="n">
        <v>69.813</v>
      </c>
      <c r="AA23" t="n">
        <v>88.21</v>
      </c>
      <c r="AB23" t="n">
        <v>99.848</v>
      </c>
      <c r="AC23" t="n">
        <v>103.942</v>
      </c>
      <c r="AD23" t="n">
        <v>100.774</v>
      </c>
      <c r="AE23" t="n">
        <v>112.745</v>
      </c>
      <c r="AF23" t="n">
        <v>127.112</v>
      </c>
    </row>
    <row r="24">
      <c r="A24" t="s">
        <v>28</v>
      </c>
      <c r="B24" t="s">
        <v>318</v>
      </c>
      <c r="C24" t="s">
        <v>209</v>
      </c>
      <c r="D24" t="s">
        <v>319</v>
      </c>
      <c r="E24" t="s">
        <v>210</v>
      </c>
      <c r="F24"/>
      <c r="G24" t="n">
        <v>772.245</v>
      </c>
      <c r="H24" t="n">
        <v>768.602</v>
      </c>
      <c r="I24" t="n">
        <v>846.369</v>
      </c>
      <c r="J24" t="n">
        <v>950.961</v>
      </c>
      <c r="K24" t="n">
        <v>917.847</v>
      </c>
      <c r="L24" t="n">
        <v>846.905</v>
      </c>
      <c r="M24" t="n">
        <v>597.506</v>
      </c>
      <c r="N24" t="n">
        <v>523.377</v>
      </c>
      <c r="O24" t="n">
        <v>501.655</v>
      </c>
      <c r="P24" t="n">
        <v>478.957</v>
      </c>
      <c r="Q24" t="n">
        <v>525.727</v>
      </c>
      <c r="R24" t="n">
        <v>539.08</v>
      </c>
      <c r="S24" t="n">
        <v>557.02</v>
      </c>
      <c r="T24" t="n">
        <v>514.801</v>
      </c>
      <c r="U24" t="n">
        <v>542.479</v>
      </c>
      <c r="V24" t="n">
        <v>586.576</v>
      </c>
      <c r="W24" t="n">
        <v>551.497</v>
      </c>
      <c r="X24" t="n">
        <v>462.266</v>
      </c>
      <c r="Y24" t="n">
        <v>480.505</v>
      </c>
      <c r="Z24" t="n">
        <v>505.117</v>
      </c>
      <c r="AA24" t="n">
        <v>542.693</v>
      </c>
      <c r="AB24" t="n">
        <v>530.671</v>
      </c>
      <c r="AC24" t="n">
        <v>511.816</v>
      </c>
      <c r="AD24" t="n">
        <v>493.544</v>
      </c>
      <c r="AE24" t="n">
        <v>543.58</v>
      </c>
      <c r="AF24" t="n">
        <v>671.603</v>
      </c>
    </row>
    <row r="25">
      <c r="A25" t="s">
        <v>28</v>
      </c>
      <c r="B25" t="s">
        <v>320</v>
      </c>
      <c r="C25" t="s">
        <v>209</v>
      </c>
      <c r="D25" t="s">
        <v>321</v>
      </c>
      <c r="E25" t="s">
        <v>210</v>
      </c>
      <c r="F25"/>
      <c r="G25" t="n">
        <v>66.245</v>
      </c>
      <c r="H25" t="n">
        <v>65.454</v>
      </c>
      <c r="I25" t="n">
        <v>81.759</v>
      </c>
      <c r="J25" t="n">
        <v>78.38</v>
      </c>
      <c r="K25" t="n">
        <v>71.978</v>
      </c>
      <c r="L25" t="n">
        <v>80.85</v>
      </c>
      <c r="M25" t="n">
        <v>66.111</v>
      </c>
      <c r="N25" t="n">
        <v>55.297</v>
      </c>
      <c r="O25" t="n">
        <v>55.751</v>
      </c>
      <c r="P25" t="n">
        <v>51.535</v>
      </c>
      <c r="Q25" t="n">
        <v>56.143</v>
      </c>
      <c r="R25" t="n">
        <v>47.139</v>
      </c>
      <c r="S25" t="n">
        <v>52.825</v>
      </c>
      <c r="T25" t="n">
        <v>38.698</v>
      </c>
      <c r="U25" t="n">
        <v>47.059</v>
      </c>
      <c r="V25" t="n">
        <v>50.338</v>
      </c>
      <c r="W25" t="n">
        <v>42.248</v>
      </c>
      <c r="X25" t="n">
        <v>36.374</v>
      </c>
      <c r="Y25" t="n">
        <v>39.385</v>
      </c>
      <c r="Z25" t="n">
        <v>52.042</v>
      </c>
      <c r="AA25" t="n">
        <v>54.608</v>
      </c>
      <c r="AB25" t="n">
        <v>42.304</v>
      </c>
      <c r="AC25" t="n">
        <v>45.317</v>
      </c>
      <c r="AD25" t="n">
        <v>45.324</v>
      </c>
      <c r="AE25" t="n">
        <v>54.202</v>
      </c>
      <c r="AF25" t="n">
        <v>62.514</v>
      </c>
    </row>
    <row r="26">
      <c r="A26" t="s">
        <v>28</v>
      </c>
      <c r="B26" t="s">
        <v>322</v>
      </c>
      <c r="C26" t="s">
        <v>209</v>
      </c>
      <c r="D26" t="s">
        <v>323</v>
      </c>
      <c r="E26" t="s">
        <v>210</v>
      </c>
      <c r="F26"/>
      <c r="G26" t="n">
        <v>473.365</v>
      </c>
      <c r="H26" t="n">
        <v>481.64</v>
      </c>
      <c r="I26" t="n">
        <v>499.422</v>
      </c>
      <c r="J26" t="n">
        <v>569.865</v>
      </c>
      <c r="K26" t="n">
        <v>511.996</v>
      </c>
      <c r="L26" t="n">
        <v>526.838</v>
      </c>
      <c r="M26" t="n">
        <v>375.827</v>
      </c>
      <c r="N26" t="n">
        <v>304.664</v>
      </c>
      <c r="O26" t="n">
        <v>310.242</v>
      </c>
      <c r="P26" t="n">
        <v>292.018</v>
      </c>
      <c r="Q26" t="n">
        <v>332.049</v>
      </c>
      <c r="R26" t="n">
        <v>351.308</v>
      </c>
      <c r="S26" t="n">
        <v>359.856</v>
      </c>
      <c r="T26" t="n">
        <v>346.435</v>
      </c>
      <c r="U26" t="n">
        <v>366.644</v>
      </c>
      <c r="V26" t="n">
        <v>394.655</v>
      </c>
      <c r="W26" t="n">
        <v>373.912</v>
      </c>
      <c r="X26" t="n">
        <v>313.42</v>
      </c>
      <c r="Y26" t="n">
        <v>313.067</v>
      </c>
      <c r="Z26" t="n">
        <v>328.538</v>
      </c>
      <c r="AA26" t="n">
        <v>359.556</v>
      </c>
      <c r="AB26" t="n">
        <v>372.136</v>
      </c>
      <c r="AC26" t="n">
        <v>350.597</v>
      </c>
      <c r="AD26" t="n">
        <v>349.217</v>
      </c>
      <c r="AE26" t="n">
        <v>371.532</v>
      </c>
      <c r="AF26" t="n">
        <v>422.627</v>
      </c>
    </row>
    <row r="27">
      <c r="A27" t="s">
        <v>28</v>
      </c>
      <c r="B27" t="s">
        <v>324</v>
      </c>
      <c r="C27" t="s">
        <v>209</v>
      </c>
      <c r="D27" t="s">
        <v>325</v>
      </c>
      <c r="E27" t="s">
        <v>210</v>
      </c>
      <c r="F27"/>
      <c r="G27" t="n">
        <v>232.635</v>
      </c>
      <c r="H27" t="n">
        <v>221.508</v>
      </c>
      <c r="I27" t="n">
        <v>265.188</v>
      </c>
      <c r="J27" t="n">
        <v>302.716</v>
      </c>
      <c r="K27" t="n">
        <v>333.873</v>
      </c>
      <c r="L27" t="n">
        <v>239.217</v>
      </c>
      <c r="M27" t="n">
        <v>155.568</v>
      </c>
      <c r="N27" t="n">
        <v>163.416</v>
      </c>
      <c r="O27" t="n">
        <v>135.662</v>
      </c>
      <c r="P27" t="n">
        <v>135.404</v>
      </c>
      <c r="Q27" t="n">
        <v>137.535</v>
      </c>
      <c r="R27" t="n">
        <v>140.633</v>
      </c>
      <c r="S27" t="n">
        <v>144.339</v>
      </c>
      <c r="T27" t="n">
        <v>129.668</v>
      </c>
      <c r="U27" t="n">
        <v>128.776</v>
      </c>
      <c r="V27" t="n">
        <v>141.583</v>
      </c>
      <c r="W27" t="n">
        <v>135.337</v>
      </c>
      <c r="X27" t="n">
        <v>112.472</v>
      </c>
      <c r="Y27" t="n">
        <v>128.053</v>
      </c>
      <c r="Z27" t="n">
        <v>124.537</v>
      </c>
      <c r="AA27" t="n">
        <v>128.529</v>
      </c>
      <c r="AB27" t="n">
        <v>116.231</v>
      </c>
      <c r="AC27" t="n">
        <v>115.902</v>
      </c>
      <c r="AD27" t="n">
        <v>99.003</v>
      </c>
      <c r="AE27" t="n">
        <v>117.846</v>
      </c>
      <c r="AF27" t="n">
        <v>186.462</v>
      </c>
    </row>
    <row r="28">
      <c r="A28" t="s">
        <v>28</v>
      </c>
      <c r="B28" t="s">
        <v>326</v>
      </c>
      <c r="C28" t="s">
        <v>209</v>
      </c>
      <c r="D28" t="s">
        <v>327</v>
      </c>
      <c r="E28" t="s">
        <v>210</v>
      </c>
      <c r="F28"/>
      <c r="G28" t="n">
        <v>769.479</v>
      </c>
      <c r="H28" t="n">
        <v>710.804</v>
      </c>
      <c r="I28" t="n">
        <v>762.338</v>
      </c>
      <c r="J28" t="n">
        <v>913.943</v>
      </c>
      <c r="K28" t="n">
        <v>1055.266</v>
      </c>
      <c r="L28" t="n">
        <v>1214.337</v>
      </c>
      <c r="M28" t="n">
        <v>966.032</v>
      </c>
      <c r="N28" t="n">
        <v>976.126</v>
      </c>
      <c r="O28" t="n">
        <v>929.573</v>
      </c>
      <c r="P28" t="n">
        <v>886.577</v>
      </c>
      <c r="Q28" t="n">
        <v>986.754</v>
      </c>
      <c r="R28" t="n">
        <v>985.087</v>
      </c>
      <c r="S28" t="n">
        <v>879.025</v>
      </c>
      <c r="T28" t="n">
        <v>619.071</v>
      </c>
      <c r="U28" t="n">
        <v>815.26</v>
      </c>
      <c r="V28" t="n">
        <v>710.121</v>
      </c>
      <c r="W28" t="n">
        <v>602.102</v>
      </c>
      <c r="X28" t="n">
        <v>604.9</v>
      </c>
      <c r="Y28" t="n">
        <v>634.361</v>
      </c>
      <c r="Z28" t="n">
        <v>685.965</v>
      </c>
      <c r="AA28" t="n">
        <v>817.381</v>
      </c>
      <c r="AB28" t="n">
        <v>903.643</v>
      </c>
      <c r="AC28" t="n">
        <v>834.67</v>
      </c>
      <c r="AD28" t="n">
        <v>807.12</v>
      </c>
      <c r="AE28" t="n">
        <v>844.867</v>
      </c>
      <c r="AF28" t="n">
        <v>789.438</v>
      </c>
    </row>
    <row r="29">
      <c r="A29" t="s">
        <v>28</v>
      </c>
      <c r="B29" t="s">
        <v>328</v>
      </c>
      <c r="C29" t="s">
        <v>209</v>
      </c>
      <c r="D29" t="s">
        <v>329</v>
      </c>
      <c r="E29" t="s">
        <v>210</v>
      </c>
      <c r="F29"/>
      <c r="G29" t="n">
        <v>317.428</v>
      </c>
      <c r="H29" t="n">
        <v>282.937</v>
      </c>
      <c r="I29" t="n">
        <v>289.045</v>
      </c>
      <c r="J29" t="n">
        <v>320.304</v>
      </c>
      <c r="K29" t="n">
        <v>383.927</v>
      </c>
      <c r="L29" t="n">
        <v>439.954</v>
      </c>
      <c r="M29" t="n">
        <v>380.537</v>
      </c>
      <c r="N29" t="n">
        <v>311.864</v>
      </c>
      <c r="O29" t="n">
        <v>238.976</v>
      </c>
      <c r="P29" t="n">
        <v>193.267</v>
      </c>
      <c r="Q29" t="n">
        <v>176.702</v>
      </c>
      <c r="R29" t="n">
        <v>192.375</v>
      </c>
      <c r="S29" t="n">
        <v>233.449</v>
      </c>
      <c r="T29" t="n">
        <v>159.254</v>
      </c>
      <c r="U29" t="n">
        <v>184.585</v>
      </c>
      <c r="V29" t="n">
        <v>186.632</v>
      </c>
      <c r="W29" t="n">
        <v>160.497</v>
      </c>
      <c r="X29" t="n">
        <v>158.762</v>
      </c>
      <c r="Y29" t="n">
        <v>202.225</v>
      </c>
      <c r="Z29" t="n">
        <v>200.276</v>
      </c>
      <c r="AA29" t="n">
        <v>224.117</v>
      </c>
      <c r="AB29" t="n">
        <v>259.425</v>
      </c>
      <c r="AC29" t="n">
        <v>255.068</v>
      </c>
      <c r="AD29" t="n">
        <v>228.09</v>
      </c>
      <c r="AE29" t="n">
        <v>228.531</v>
      </c>
      <c r="AF29" t="n">
        <v>325.326</v>
      </c>
    </row>
    <row r="30">
      <c r="A30" t="s">
        <v>28</v>
      </c>
      <c r="B30" t="s">
        <v>330</v>
      </c>
      <c r="C30" t="s">
        <v>209</v>
      </c>
      <c r="D30" t="s">
        <v>331</v>
      </c>
      <c r="E30" t="s">
        <v>210</v>
      </c>
      <c r="F30"/>
      <c r="G30" t="n">
        <v>124.804</v>
      </c>
      <c r="H30" t="n">
        <v>129.843</v>
      </c>
      <c r="I30" t="n">
        <v>122.487</v>
      </c>
      <c r="J30" t="n">
        <v>160.914</v>
      </c>
      <c r="K30" t="n">
        <v>173.577</v>
      </c>
      <c r="L30" t="n">
        <v>235.096</v>
      </c>
      <c r="M30" t="n">
        <v>183.064</v>
      </c>
      <c r="N30" t="n">
        <v>234.989</v>
      </c>
      <c r="O30" t="n">
        <v>188.403</v>
      </c>
      <c r="P30" t="n">
        <v>186.548</v>
      </c>
      <c r="Q30" t="n">
        <v>287.572</v>
      </c>
      <c r="R30" t="n">
        <v>335.334</v>
      </c>
      <c r="S30" t="n">
        <v>309.875</v>
      </c>
      <c r="T30" t="n">
        <v>151.655</v>
      </c>
      <c r="U30" t="n">
        <v>312.443</v>
      </c>
      <c r="V30" t="n">
        <v>176.019</v>
      </c>
      <c r="W30" t="n">
        <v>135.647</v>
      </c>
      <c r="X30" t="n">
        <v>117.83</v>
      </c>
      <c r="Y30" t="n">
        <v>99.893</v>
      </c>
      <c r="Z30" t="n">
        <v>114.339</v>
      </c>
      <c r="AA30" t="n">
        <v>147.684</v>
      </c>
      <c r="AB30" t="n">
        <v>150.394</v>
      </c>
      <c r="AC30" t="n">
        <v>153.251</v>
      </c>
      <c r="AD30" t="n">
        <v>133.42</v>
      </c>
      <c r="AE30" t="n">
        <v>105.451</v>
      </c>
      <c r="AF30" t="n">
        <v>105.482</v>
      </c>
    </row>
    <row r="31">
      <c r="A31" t="s">
        <v>28</v>
      </c>
      <c r="B31" t="s">
        <v>332</v>
      </c>
      <c r="C31" t="s">
        <v>209</v>
      </c>
      <c r="D31" t="s">
        <v>333</v>
      </c>
      <c r="E31" t="s">
        <v>210</v>
      </c>
      <c r="F31"/>
      <c r="G31" t="n">
        <v>73.854</v>
      </c>
      <c r="H31" t="n">
        <v>60.862</v>
      </c>
      <c r="I31" t="n">
        <v>77.918</v>
      </c>
      <c r="J31" t="n">
        <v>80.225</v>
      </c>
      <c r="K31" t="n">
        <v>123.377</v>
      </c>
      <c r="L31" t="n">
        <v>98.649</v>
      </c>
      <c r="M31" t="n">
        <v>49.612</v>
      </c>
      <c r="N31" t="n">
        <v>53.394</v>
      </c>
      <c r="O31" t="n">
        <v>67.333</v>
      </c>
      <c r="P31" t="n">
        <v>90.214</v>
      </c>
      <c r="Q31" t="n">
        <v>116.801</v>
      </c>
      <c r="R31" t="n">
        <v>118.06</v>
      </c>
      <c r="S31" t="n">
        <v>45.952</v>
      </c>
      <c r="T31" t="n">
        <v>35.927</v>
      </c>
      <c r="U31" t="n">
        <v>33.284</v>
      </c>
      <c r="V31" t="n">
        <v>36.797</v>
      </c>
      <c r="W31" t="n">
        <v>37.991</v>
      </c>
      <c r="X31" t="n">
        <v>33.854</v>
      </c>
      <c r="Y31" t="n">
        <v>39.316</v>
      </c>
      <c r="Z31" t="n">
        <v>42.942</v>
      </c>
      <c r="AA31" t="n">
        <v>36.656</v>
      </c>
      <c r="AB31" t="n">
        <v>33.156</v>
      </c>
      <c r="AC31" t="n">
        <v>42.169</v>
      </c>
      <c r="AD31" t="n">
        <v>46.017</v>
      </c>
      <c r="AE31" t="n">
        <v>14.867</v>
      </c>
      <c r="AF31" t="n">
        <v>20.199</v>
      </c>
    </row>
    <row r="32">
      <c r="A32" t="s">
        <v>28</v>
      </c>
      <c r="B32" t="s">
        <v>334</v>
      </c>
      <c r="C32" t="s">
        <v>209</v>
      </c>
      <c r="D32" t="s">
        <v>335</v>
      </c>
      <c r="E32" t="s">
        <v>210</v>
      </c>
      <c r="F32"/>
      <c r="G32" t="n">
        <v>96.689</v>
      </c>
      <c r="H32" t="n">
        <v>96.043</v>
      </c>
      <c r="I32" t="n">
        <v>145.489</v>
      </c>
      <c r="J32" t="n">
        <v>180.059</v>
      </c>
      <c r="K32" t="n">
        <v>137.174</v>
      </c>
      <c r="L32" t="n">
        <v>180.895</v>
      </c>
      <c r="M32" t="n">
        <v>194.616</v>
      </c>
      <c r="N32" t="n">
        <v>167.07</v>
      </c>
      <c r="O32" t="n">
        <v>226.074</v>
      </c>
      <c r="P32" t="n">
        <v>197.803</v>
      </c>
      <c r="Q32" t="n">
        <v>185.043</v>
      </c>
      <c r="R32" t="n">
        <v>189.31</v>
      </c>
      <c r="S32" t="n">
        <v>212.237</v>
      </c>
      <c r="T32" t="n">
        <v>143.006</v>
      </c>
      <c r="U32" t="n">
        <v>136.09</v>
      </c>
      <c r="V32" t="n">
        <v>172.157</v>
      </c>
      <c r="W32" t="n">
        <v>150.277</v>
      </c>
      <c r="X32" t="n">
        <v>158.515</v>
      </c>
      <c r="Y32" t="n">
        <v>172.082</v>
      </c>
      <c r="Z32" t="n">
        <v>178.454</v>
      </c>
      <c r="AA32" t="n">
        <v>235.628</v>
      </c>
      <c r="AB32" t="n">
        <v>212.06</v>
      </c>
      <c r="AC32" t="n">
        <v>185.549</v>
      </c>
      <c r="AD32" t="n">
        <v>178.378</v>
      </c>
      <c r="AE32" t="n">
        <v>265.569</v>
      </c>
      <c r="AF32" t="n">
        <v>120.464</v>
      </c>
    </row>
    <row r="33">
      <c r="A33" t="s">
        <v>28</v>
      </c>
      <c r="B33" t="s">
        <v>336</v>
      </c>
      <c r="C33" t="s">
        <v>209</v>
      </c>
      <c r="D33" t="s">
        <v>337</v>
      </c>
      <c r="E33" t="s">
        <v>210</v>
      </c>
      <c r="F33"/>
      <c r="G33" t="n">
        <v>156.704</v>
      </c>
      <c r="H33" t="n">
        <v>141.119</v>
      </c>
      <c r="I33" t="n">
        <v>127.399</v>
      </c>
      <c r="J33" t="n">
        <v>172.441</v>
      </c>
      <c r="K33" t="n">
        <v>237.211</v>
      </c>
      <c r="L33" t="n">
        <v>259.743</v>
      </c>
      <c r="M33" t="n">
        <v>158.203</v>
      </c>
      <c r="N33" t="n">
        <v>208.809</v>
      </c>
      <c r="O33" t="n">
        <v>208.787</v>
      </c>
      <c r="P33" t="n">
        <v>218.745</v>
      </c>
      <c r="Q33" t="n">
        <v>220.636</v>
      </c>
      <c r="R33" t="n">
        <v>150.008</v>
      </c>
      <c r="S33" t="n">
        <v>77.512</v>
      </c>
      <c r="T33" t="n">
        <v>129.229</v>
      </c>
      <c r="U33" t="n">
        <v>148.858</v>
      </c>
      <c r="V33" t="n">
        <v>138.516</v>
      </c>
      <c r="W33" t="n">
        <v>117.69</v>
      </c>
      <c r="X33" t="n">
        <v>135.939</v>
      </c>
      <c r="Y33" t="n">
        <v>120.845</v>
      </c>
      <c r="Z33" t="n">
        <v>149.954</v>
      </c>
      <c r="AA33" t="n">
        <v>173.296</v>
      </c>
      <c r="AB33" t="n">
        <v>248.608</v>
      </c>
      <c r="AC33" t="n">
        <v>198.633</v>
      </c>
      <c r="AD33" t="n">
        <v>221.215</v>
      </c>
      <c r="AE33" t="n">
        <v>230.449</v>
      </c>
      <c r="AF33" t="n">
        <v>217.967</v>
      </c>
    </row>
    <row r="34">
      <c r="A34" t="s">
        <v>28</v>
      </c>
      <c r="B34" t="s">
        <v>338</v>
      </c>
      <c r="C34" t="s">
        <v>209</v>
      </c>
      <c r="D34" t="s">
        <v>339</v>
      </c>
      <c r="E34" t="s">
        <v>210</v>
      </c>
      <c r="F34"/>
      <c r="G34" t="n">
        <v>137.262</v>
      </c>
      <c r="H34" t="n">
        <v>120.897</v>
      </c>
      <c r="I34" t="n">
        <v>142.089</v>
      </c>
      <c r="J34" t="n">
        <v>132.929</v>
      </c>
      <c r="K34" t="n">
        <v>130.94</v>
      </c>
      <c r="L34" t="n">
        <v>129.394</v>
      </c>
      <c r="M34" t="n">
        <v>89.781</v>
      </c>
      <c r="N34" t="n">
        <v>92.793</v>
      </c>
      <c r="O34" t="n">
        <v>85</v>
      </c>
      <c r="P34" t="n">
        <v>95.885</v>
      </c>
      <c r="Q34" t="n">
        <v>89.193</v>
      </c>
      <c r="R34" t="n">
        <v>93.833</v>
      </c>
      <c r="S34" t="n">
        <v>89.731</v>
      </c>
      <c r="T34" t="n">
        <v>89.529</v>
      </c>
      <c r="U34" t="n">
        <v>115.394</v>
      </c>
      <c r="V34" t="n">
        <v>119.527</v>
      </c>
      <c r="W34" t="n">
        <v>112.358</v>
      </c>
      <c r="X34" t="n">
        <v>99.584</v>
      </c>
      <c r="Y34" t="n">
        <v>98.525</v>
      </c>
      <c r="Z34" t="n">
        <v>99.138</v>
      </c>
      <c r="AA34" t="n">
        <v>112.089</v>
      </c>
      <c r="AB34" t="n">
        <v>99.217</v>
      </c>
      <c r="AC34" t="n">
        <v>96.758</v>
      </c>
      <c r="AD34" t="n">
        <v>93.095</v>
      </c>
      <c r="AE34" t="n">
        <v>67.968</v>
      </c>
      <c r="AF34" t="n">
        <v>131.692</v>
      </c>
    </row>
    <row r="35">
      <c r="A35" t="s">
        <v>28</v>
      </c>
      <c r="B35" t="s">
        <v>340</v>
      </c>
      <c r="C35" t="s">
        <v>209</v>
      </c>
      <c r="D35" t="s">
        <v>341</v>
      </c>
      <c r="E35" t="s">
        <v>210</v>
      </c>
      <c r="F35"/>
      <c r="G35" t="n">
        <v>2451.934</v>
      </c>
      <c r="H35" t="n">
        <v>1803.036</v>
      </c>
      <c r="I35" t="n">
        <v>1940.158</v>
      </c>
      <c r="J35" t="n">
        <v>2436.327</v>
      </c>
      <c r="K35" t="n">
        <v>2702.317</v>
      </c>
      <c r="L35" t="n">
        <v>3930.991</v>
      </c>
      <c r="M35" t="n">
        <v>2471.9</v>
      </c>
      <c r="N35" t="n">
        <v>2134.015</v>
      </c>
      <c r="O35" t="n">
        <v>2797.224</v>
      </c>
      <c r="P35" t="n">
        <v>2193.539</v>
      </c>
      <c r="Q35" t="n">
        <v>2835.267</v>
      </c>
      <c r="R35" t="n">
        <v>2421.775</v>
      </c>
      <c r="S35" t="n">
        <v>1753.781</v>
      </c>
      <c r="T35" t="n">
        <v>2268.198</v>
      </c>
      <c r="U35" t="n">
        <v>2016.735</v>
      </c>
      <c r="V35" t="n">
        <v>1942.44</v>
      </c>
      <c r="W35" t="n">
        <v>1701.345</v>
      </c>
      <c r="X35" t="n">
        <v>1705.406</v>
      </c>
      <c r="Y35" t="n">
        <v>1676.667</v>
      </c>
      <c r="Z35" t="n">
        <v>2057.486</v>
      </c>
      <c r="AA35" t="n">
        <v>2481.181</v>
      </c>
      <c r="AB35" t="n">
        <v>2765.553</v>
      </c>
      <c r="AC35" t="n">
        <v>2609.468</v>
      </c>
      <c r="AD35" t="n">
        <v>2955.611</v>
      </c>
      <c r="AE35" t="n">
        <v>2765.02</v>
      </c>
      <c r="AF35" t="n">
        <v>3086.933</v>
      </c>
    </row>
    <row r="36">
      <c r="A36" t="s">
        <v>28</v>
      </c>
      <c r="B36" t="s">
        <v>342</v>
      </c>
      <c r="C36" t="s">
        <v>209</v>
      </c>
      <c r="D36" t="s">
        <v>343</v>
      </c>
      <c r="E36" t="s">
        <v>210</v>
      </c>
      <c r="F36"/>
      <c r="G36" t="n">
        <v>53.401</v>
      </c>
      <c r="H36" t="n">
        <v>48.103</v>
      </c>
      <c r="I36" t="n">
        <v>58.304</v>
      </c>
      <c r="J36" t="n">
        <v>64.776</v>
      </c>
      <c r="K36" t="n">
        <v>65.338</v>
      </c>
      <c r="L36" t="n">
        <v>72.638</v>
      </c>
      <c r="M36" t="n">
        <v>43.102</v>
      </c>
      <c r="N36" t="n">
        <v>40.453</v>
      </c>
      <c r="O36" t="n">
        <v>39.416</v>
      </c>
      <c r="P36" t="n">
        <v>39.949</v>
      </c>
      <c r="Q36" t="n">
        <v>48.582</v>
      </c>
      <c r="R36" t="n">
        <v>39.109</v>
      </c>
      <c r="S36" t="n">
        <v>34.405</v>
      </c>
      <c r="T36" t="n">
        <v>33.461</v>
      </c>
      <c r="U36" t="n">
        <v>30.114</v>
      </c>
      <c r="V36" t="n">
        <v>29.06</v>
      </c>
      <c r="W36" t="n">
        <v>27.067</v>
      </c>
      <c r="X36" t="n">
        <v>23.532</v>
      </c>
      <c r="Y36" t="n">
        <v>14.307</v>
      </c>
      <c r="Z36" t="n">
        <v>16.187</v>
      </c>
      <c r="AA36" t="n">
        <v>22.126</v>
      </c>
      <c r="AB36" t="n">
        <v>19.633</v>
      </c>
      <c r="AC36" t="n">
        <v>21.377</v>
      </c>
      <c r="AD36" t="n">
        <v>22.489</v>
      </c>
      <c r="AE36" t="n">
        <v>23.122</v>
      </c>
      <c r="AF36" t="n">
        <v>13.774</v>
      </c>
    </row>
    <row r="37">
      <c r="A37" t="s">
        <v>28</v>
      </c>
      <c r="B37" t="s">
        <v>344</v>
      </c>
      <c r="C37" t="s">
        <v>209</v>
      </c>
      <c r="D37" t="s">
        <v>345</v>
      </c>
      <c r="E37" t="s">
        <v>210</v>
      </c>
      <c r="F37"/>
      <c r="G37" t="n">
        <v>2278.22</v>
      </c>
      <c r="H37" t="n">
        <v>1612.373</v>
      </c>
      <c r="I37" t="n">
        <v>1671.161</v>
      </c>
      <c r="J37" t="n">
        <v>2028.864</v>
      </c>
      <c r="K37" t="n">
        <v>2215.436</v>
      </c>
      <c r="L37" t="n">
        <v>3198.948</v>
      </c>
      <c r="M37" t="n">
        <v>2163.453</v>
      </c>
      <c r="N37" t="n">
        <v>1718.268</v>
      </c>
      <c r="O37" t="n">
        <v>2450.917</v>
      </c>
      <c r="P37" t="n">
        <v>1860.353</v>
      </c>
      <c r="Q37" t="n">
        <v>2531.82</v>
      </c>
      <c r="R37" t="n">
        <v>2128.715</v>
      </c>
      <c r="S37" t="n">
        <v>1457.006</v>
      </c>
      <c r="T37" t="n">
        <v>2014.239</v>
      </c>
      <c r="U37" t="n">
        <v>1761.226</v>
      </c>
      <c r="V37" t="n">
        <v>1696.361</v>
      </c>
      <c r="W37" t="n">
        <v>1438.855</v>
      </c>
      <c r="X37" t="n">
        <v>1452.332</v>
      </c>
      <c r="Y37" t="n">
        <v>1494.647</v>
      </c>
      <c r="Z37" t="n">
        <v>1851.761</v>
      </c>
      <c r="AA37" t="n">
        <v>2222.436</v>
      </c>
      <c r="AB37" t="n">
        <v>2426.03</v>
      </c>
      <c r="AC37" t="n">
        <v>2186.792</v>
      </c>
      <c r="AD37" t="n">
        <v>2339.091</v>
      </c>
      <c r="AE37" t="n">
        <v>2300.351</v>
      </c>
      <c r="AF37" t="n">
        <v>2791.682</v>
      </c>
    </row>
    <row r="38">
      <c r="A38" t="s">
        <v>28</v>
      </c>
      <c r="B38" t="s">
        <v>346</v>
      </c>
      <c r="C38" t="s">
        <v>209</v>
      </c>
      <c r="D38" t="s">
        <v>347</v>
      </c>
      <c r="E38" t="s">
        <v>210</v>
      </c>
      <c r="F38"/>
      <c r="G38" t="n">
        <v>120.313</v>
      </c>
      <c r="H38" t="n">
        <v>142.56</v>
      </c>
      <c r="I38" t="n">
        <v>210.693</v>
      </c>
      <c r="J38" t="n">
        <v>342.687</v>
      </c>
      <c r="K38" t="n">
        <v>421.543</v>
      </c>
      <c r="L38" t="n">
        <v>659.405</v>
      </c>
      <c r="M38" t="n">
        <v>265.345</v>
      </c>
      <c r="N38" t="n">
        <v>375.294</v>
      </c>
      <c r="O38" t="n">
        <v>306.891</v>
      </c>
      <c r="P38" t="n">
        <v>293.237</v>
      </c>
      <c r="Q38" t="n">
        <v>254.865</v>
      </c>
      <c r="R38" t="n">
        <v>253.951</v>
      </c>
      <c r="S38" t="n">
        <v>262.37</v>
      </c>
      <c r="T38" t="n">
        <v>220.498</v>
      </c>
      <c r="U38" t="n">
        <v>225.395</v>
      </c>
      <c r="V38" t="n">
        <v>217.019</v>
      </c>
      <c r="W38" t="n">
        <v>235.423</v>
      </c>
      <c r="X38" t="n">
        <v>229.542</v>
      </c>
      <c r="Y38" t="n">
        <v>167.713</v>
      </c>
      <c r="Z38" t="n">
        <v>189.538</v>
      </c>
      <c r="AA38" t="n">
        <v>236.619</v>
      </c>
      <c r="AB38" t="n">
        <v>319.89</v>
      </c>
      <c r="AC38" t="n">
        <v>401.299</v>
      </c>
      <c r="AD38" t="n">
        <v>594.031</v>
      </c>
      <c r="AE38" t="n">
        <v>441.547</v>
      </c>
      <c r="AF38" t="n">
        <v>281.477</v>
      </c>
    </row>
    <row r="39">
      <c r="A39" t="s">
        <v>28</v>
      </c>
      <c r="B39" t="s">
        <v>348</v>
      </c>
      <c r="C39" t="s">
        <v>209</v>
      </c>
      <c r="D39" t="s">
        <v>349</v>
      </c>
      <c r="E39" t="s">
        <v>210</v>
      </c>
      <c r="F39"/>
      <c r="G39" t="n">
        <v>850.993</v>
      </c>
      <c r="H39" t="n">
        <v>762.077</v>
      </c>
      <c r="I39" t="n">
        <v>794.175</v>
      </c>
      <c r="J39" t="n">
        <v>1020.843</v>
      </c>
      <c r="K39" t="n">
        <v>806.988</v>
      </c>
      <c r="L39" t="n">
        <v>875.384</v>
      </c>
      <c r="M39" t="n">
        <v>773.824</v>
      </c>
      <c r="N39" t="n">
        <v>600.656</v>
      </c>
      <c r="O39" t="n">
        <v>720.029</v>
      </c>
      <c r="P39" t="n">
        <v>437.918</v>
      </c>
      <c r="Q39" t="n">
        <v>293.405</v>
      </c>
      <c r="R39" t="n">
        <v>377.518</v>
      </c>
      <c r="S39" t="n">
        <v>308.951</v>
      </c>
      <c r="T39" t="n">
        <v>427.167</v>
      </c>
      <c r="U39" t="n">
        <v>427.625</v>
      </c>
      <c r="V39" t="n">
        <v>539.332</v>
      </c>
      <c r="W39" t="n">
        <v>524.967</v>
      </c>
      <c r="X39" t="n">
        <v>506.074</v>
      </c>
      <c r="Y39" t="n">
        <v>499.729</v>
      </c>
      <c r="Z39" t="n">
        <v>627.203</v>
      </c>
      <c r="AA39" t="n">
        <v>618.484</v>
      </c>
      <c r="AB39" t="n">
        <v>721.675</v>
      </c>
      <c r="AC39" t="n">
        <v>755.475</v>
      </c>
      <c r="AD39" t="n">
        <v>772.745</v>
      </c>
      <c r="AE39" t="n">
        <v>838.229</v>
      </c>
      <c r="AF39" t="n">
        <v>933.268</v>
      </c>
    </row>
    <row r="40">
      <c r="A40" t="s">
        <v>28</v>
      </c>
      <c r="B40" t="s">
        <v>350</v>
      </c>
      <c r="C40" t="s">
        <v>209</v>
      </c>
      <c r="D40" t="s">
        <v>351</v>
      </c>
      <c r="E40" t="s">
        <v>210</v>
      </c>
      <c r="F40"/>
      <c r="G40" t="n">
        <v>70.342</v>
      </c>
      <c r="H40" t="n">
        <v>65.316</v>
      </c>
      <c r="I40" t="n">
        <v>70.79</v>
      </c>
      <c r="J40" t="n">
        <v>75.579</v>
      </c>
      <c r="K40" t="n">
        <v>115.929</v>
      </c>
      <c r="L40" t="n">
        <v>133.1</v>
      </c>
      <c r="M40" t="n">
        <v>95.298</v>
      </c>
      <c r="N40" t="n">
        <v>111.89</v>
      </c>
      <c r="O40" t="n">
        <v>59.052</v>
      </c>
      <c r="P40" t="n">
        <v>62.41</v>
      </c>
      <c r="Q40" t="n">
        <v>74.901</v>
      </c>
      <c r="R40" t="n">
        <v>92.666</v>
      </c>
      <c r="S40" t="n">
        <v>111.753</v>
      </c>
      <c r="T40" t="n">
        <v>83.205</v>
      </c>
      <c r="U40" t="n">
        <v>74.066</v>
      </c>
      <c r="V40" t="n">
        <v>60.752</v>
      </c>
      <c r="W40" t="n">
        <v>65.333</v>
      </c>
      <c r="X40" t="n">
        <v>61.663</v>
      </c>
      <c r="Y40" t="n">
        <v>66.708</v>
      </c>
      <c r="Z40" t="n">
        <v>54.638</v>
      </c>
      <c r="AA40" t="n">
        <v>71.277</v>
      </c>
      <c r="AB40" t="n">
        <v>98.271</v>
      </c>
      <c r="AC40" t="n">
        <v>97.656</v>
      </c>
      <c r="AD40" t="n">
        <v>81.763</v>
      </c>
      <c r="AE40" t="n">
        <v>79.811</v>
      </c>
      <c r="AF40" t="n">
        <v>95.072</v>
      </c>
    </row>
    <row r="41">
      <c r="A41" t="s">
        <v>28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28</v>
      </c>
      <c r="B42" t="s">
        <v>354</v>
      </c>
      <c r="C42" t="s">
        <v>209</v>
      </c>
      <c r="D42" t="s">
        <v>355</v>
      </c>
      <c r="E42" t="s">
        <v>210</v>
      </c>
      <c r="F42"/>
      <c r="G42" t="n">
        <v>355.53</v>
      </c>
      <c r="H42" t="n">
        <v>336.803</v>
      </c>
      <c r="I42" t="n">
        <v>376.893</v>
      </c>
      <c r="J42" t="n">
        <v>408.556</v>
      </c>
      <c r="K42" t="n">
        <v>741.788</v>
      </c>
      <c r="L42" t="n">
        <v>464.695</v>
      </c>
      <c r="M42" t="n">
        <v>359.619</v>
      </c>
      <c r="N42" t="n">
        <v>384.188</v>
      </c>
      <c r="O42" t="n">
        <v>342.598</v>
      </c>
      <c r="P42" t="n">
        <v>325.988</v>
      </c>
      <c r="Q42" t="n">
        <v>330.995</v>
      </c>
      <c r="R42" t="n">
        <v>343.075</v>
      </c>
      <c r="S42" t="n">
        <v>374.084</v>
      </c>
      <c r="T42" t="n">
        <v>363.069</v>
      </c>
      <c r="U42" t="n">
        <v>345.449</v>
      </c>
      <c r="V42" t="n">
        <v>361.141</v>
      </c>
      <c r="W42" t="n">
        <v>318.862</v>
      </c>
      <c r="X42" t="n">
        <v>283.241</v>
      </c>
      <c r="Y42" t="n">
        <v>316.654</v>
      </c>
      <c r="Z42" t="n">
        <v>331.004</v>
      </c>
      <c r="AA42" t="n">
        <v>373.984</v>
      </c>
      <c r="AB42" t="n">
        <v>391.468</v>
      </c>
      <c r="AC42" t="n">
        <v>368.079</v>
      </c>
      <c r="AD42" t="n">
        <v>361.841</v>
      </c>
      <c r="AE42" t="n">
        <v>518.091</v>
      </c>
      <c r="AF42" t="n">
        <v>414.656</v>
      </c>
    </row>
    <row r="43">
      <c r="A43" t="s">
        <v>28</v>
      </c>
      <c r="B43" t="s">
        <v>356</v>
      </c>
      <c r="C43" t="s">
        <v>209</v>
      </c>
      <c r="D43" t="s">
        <v>357</v>
      </c>
      <c r="E43" t="s">
        <v>210</v>
      </c>
      <c r="F43"/>
      <c r="G43" t="n">
        <v>2038.399</v>
      </c>
      <c r="H43" t="n">
        <v>2099.472</v>
      </c>
      <c r="I43" t="n">
        <v>2767.118</v>
      </c>
      <c r="J43" t="n">
        <v>3039.2</v>
      </c>
      <c r="K43" t="n">
        <v>3844.216</v>
      </c>
      <c r="L43" t="n">
        <v>3563.724</v>
      </c>
      <c r="M43" t="n">
        <v>2501.848</v>
      </c>
      <c r="N43" t="n">
        <v>2747.263</v>
      </c>
      <c r="O43" t="n">
        <v>2427.11</v>
      </c>
      <c r="P43" t="n">
        <v>2576.274</v>
      </c>
      <c r="Q43" t="n">
        <v>2663.681</v>
      </c>
      <c r="R43" t="n">
        <v>2816.06</v>
      </c>
      <c r="S43" t="n">
        <v>2848.996</v>
      </c>
      <c r="T43" t="n">
        <v>2179.921</v>
      </c>
      <c r="U43" t="n">
        <v>2066.208</v>
      </c>
      <c r="V43" t="n">
        <v>1911.271</v>
      </c>
      <c r="W43" t="n">
        <v>1802.728</v>
      </c>
      <c r="X43" t="n">
        <v>1612.1</v>
      </c>
      <c r="Y43" t="n">
        <v>1704.232</v>
      </c>
      <c r="Z43" t="n">
        <v>1837.511</v>
      </c>
      <c r="AA43" t="n">
        <v>1875.11</v>
      </c>
      <c r="AB43" t="n">
        <v>2061.73</v>
      </c>
      <c r="AC43" t="n">
        <v>2046.015</v>
      </c>
      <c r="AD43" t="n">
        <v>1325.827</v>
      </c>
      <c r="AE43" t="n">
        <v>1395.042</v>
      </c>
      <c r="AF43" t="n">
        <v>1423.08</v>
      </c>
    </row>
    <row r="44">
      <c r="A44" t="s">
        <v>28</v>
      </c>
      <c r="B44" t="s">
        <v>358</v>
      </c>
      <c r="C44" t="s">
        <v>209</v>
      </c>
      <c r="D44" t="s">
        <v>359</v>
      </c>
      <c r="E44" t="s">
        <v>210</v>
      </c>
      <c r="F44"/>
      <c r="G44" t="n">
        <v>9237.958</v>
      </c>
      <c r="H44" t="n">
        <v>8291.752</v>
      </c>
      <c r="I44" t="n">
        <v>9612.273</v>
      </c>
      <c r="J44" t="n">
        <v>11153.705</v>
      </c>
      <c r="K44" t="n">
        <v>12153.981</v>
      </c>
      <c r="L44" t="n">
        <v>13497.804</v>
      </c>
      <c r="M44" t="n">
        <v>9531.706</v>
      </c>
      <c r="N44" t="n">
        <v>9318.606</v>
      </c>
      <c r="O44" t="n">
        <v>9487.939</v>
      </c>
      <c r="P44" t="n">
        <v>8642.945</v>
      </c>
      <c r="Q44" t="n">
        <v>9467.816</v>
      </c>
      <c r="R44" t="n">
        <v>9142.566</v>
      </c>
      <c r="S44" t="n">
        <v>8699.058</v>
      </c>
      <c r="T44" t="n">
        <v>7685.53</v>
      </c>
      <c r="U44" t="n">
        <v>7712.076</v>
      </c>
      <c r="V44" t="n">
        <v>7565.653</v>
      </c>
      <c r="W44" t="n">
        <v>6848.739</v>
      </c>
      <c r="X44" t="n">
        <v>6364.343</v>
      </c>
      <c r="Y44" t="n">
        <v>6557.746</v>
      </c>
      <c r="Z44" t="n">
        <v>7278.401</v>
      </c>
      <c r="AA44" t="n">
        <v>8052.152</v>
      </c>
      <c r="AB44" t="n">
        <v>8885.545</v>
      </c>
      <c r="AC44" t="n">
        <v>8583.382</v>
      </c>
      <c r="AD44" t="n">
        <v>8222.941</v>
      </c>
      <c r="AE44" t="n">
        <v>8404.14</v>
      </c>
      <c r="AF44" t="n">
        <v>9147.114</v>
      </c>
    </row>
    <row r="45">
      <c r="A45" t="s">
        <v>28</v>
      </c>
      <c r="B45" t="s">
        <v>360</v>
      </c>
      <c r="C45" t="s">
        <v>209</v>
      </c>
      <c r="D45" t="s">
        <v>361</v>
      </c>
      <c r="E45" t="s">
        <v>210</v>
      </c>
      <c r="F45"/>
      <c r="G45" t="n">
        <v>9184.753</v>
      </c>
      <c r="H45" t="n">
        <v>8248.038</v>
      </c>
      <c r="I45" t="n">
        <v>9558.581</v>
      </c>
      <c r="J45" t="n">
        <v>11092.87</v>
      </c>
      <c r="K45" t="n">
        <v>12096.126</v>
      </c>
      <c r="L45" t="n">
        <v>13435.658</v>
      </c>
      <c r="M45" t="n">
        <v>9482.164</v>
      </c>
      <c r="N45" t="n">
        <v>9270.527</v>
      </c>
      <c r="O45" t="n">
        <v>9445.558</v>
      </c>
      <c r="P45" t="n">
        <v>8594.272</v>
      </c>
      <c r="Q45" t="n">
        <v>9409.455</v>
      </c>
      <c r="R45" t="n">
        <v>9094.539</v>
      </c>
      <c r="S45" t="n">
        <v>8643.496</v>
      </c>
      <c r="T45" t="n">
        <v>7634.063</v>
      </c>
      <c r="U45" t="n">
        <v>7668.966</v>
      </c>
      <c r="V45" t="n">
        <v>7512.383</v>
      </c>
      <c r="W45" t="n">
        <v>6807.668</v>
      </c>
      <c r="X45" t="n">
        <v>6327.294</v>
      </c>
      <c r="Y45" t="n">
        <v>6521.45</v>
      </c>
      <c r="Z45" t="n">
        <v>7242.306</v>
      </c>
      <c r="AA45" t="n">
        <v>8014.671</v>
      </c>
      <c r="AB45" t="n">
        <v>8844.405</v>
      </c>
      <c r="AC45" t="n">
        <v>8544.992</v>
      </c>
      <c r="AD45" t="n">
        <v>8185.319</v>
      </c>
      <c r="AE45" t="n">
        <v>8361.457</v>
      </c>
      <c r="AF45" t="n">
        <v>9102.266</v>
      </c>
    </row>
    <row r="46">
      <c r="A46" t="s">
        <v>28</v>
      </c>
      <c r="B46" t="s">
        <v>362</v>
      </c>
      <c r="C46" t="s">
        <v>209</v>
      </c>
      <c r="D46" t="s">
        <v>363</v>
      </c>
      <c r="E46" t="s">
        <v>210</v>
      </c>
      <c r="F46"/>
      <c r="G46" t="n">
        <v>1682.869</v>
      </c>
      <c r="H46" t="n">
        <v>1762.669</v>
      </c>
      <c r="I46" t="n">
        <v>2390.225</v>
      </c>
      <c r="J46" t="n">
        <v>2630.644</v>
      </c>
      <c r="K46" t="n">
        <v>3102.428</v>
      </c>
      <c r="L46" t="n">
        <v>3099.029</v>
      </c>
      <c r="M46" t="n">
        <v>2142.229</v>
      </c>
      <c r="N46" t="n">
        <v>2363.075</v>
      </c>
      <c r="O46" t="n">
        <v>2084.512</v>
      </c>
      <c r="P46" t="n">
        <v>2250.286</v>
      </c>
      <c r="Q46" t="n">
        <v>2332.686</v>
      </c>
      <c r="R46" t="n">
        <v>2472.985</v>
      </c>
      <c r="S46" t="n">
        <v>2474.912</v>
      </c>
      <c r="T46" t="n">
        <v>1816.852</v>
      </c>
      <c r="U46" t="n">
        <v>1720.759</v>
      </c>
      <c r="V46" t="n">
        <v>1550.13</v>
      </c>
      <c r="W46" t="n">
        <v>1483.866</v>
      </c>
      <c r="X46" t="n">
        <v>1328.859</v>
      </c>
      <c r="Y46" t="n">
        <v>1387.578</v>
      </c>
      <c r="Z46" t="n">
        <v>1506.507</v>
      </c>
      <c r="AA46" t="n">
        <v>1501.126</v>
      </c>
      <c r="AB46" t="n">
        <v>1670.262</v>
      </c>
      <c r="AC46" t="n">
        <v>1677.936</v>
      </c>
      <c r="AD46" t="n">
        <v>963.986</v>
      </c>
      <c r="AE46" t="n">
        <v>876.951</v>
      </c>
      <c r="AF46" t="n">
        <v>1008.424</v>
      </c>
    </row>
    <row r="47">
      <c r="A47" t="s">
        <v>28</v>
      </c>
      <c r="B47" t="s">
        <v>364</v>
      </c>
      <c r="C47" t="s">
        <v>209</v>
      </c>
      <c r="D47" t="s">
        <v>365</v>
      </c>
      <c r="E47" t="s">
        <v>210</v>
      </c>
      <c r="F47"/>
      <c r="G47" t="n">
        <v>536.809</v>
      </c>
      <c r="H47" t="n">
        <v>480.059</v>
      </c>
      <c r="I47" t="n">
        <v>580.232</v>
      </c>
      <c r="J47" t="n">
        <v>664.61</v>
      </c>
      <c r="K47" t="n">
        <v>593.506</v>
      </c>
      <c r="L47" t="n">
        <v>634.964</v>
      </c>
      <c r="M47" t="n">
        <v>511.339</v>
      </c>
      <c r="N47" t="n">
        <v>611.185</v>
      </c>
      <c r="O47" t="n">
        <v>499.816</v>
      </c>
      <c r="P47" t="n">
        <v>700.615</v>
      </c>
      <c r="Q47" t="n">
        <v>870.516</v>
      </c>
      <c r="R47" t="n">
        <v>456.378</v>
      </c>
      <c r="S47" t="n">
        <v>521.241</v>
      </c>
      <c r="T47" t="n">
        <v>569.508</v>
      </c>
      <c r="U47" t="n">
        <v>683.983</v>
      </c>
      <c r="V47" t="n">
        <v>643.998</v>
      </c>
      <c r="W47" t="n">
        <v>579.424</v>
      </c>
      <c r="X47" t="n">
        <v>457.244</v>
      </c>
      <c r="Y47" t="n">
        <v>377.38</v>
      </c>
      <c r="Z47" t="n">
        <v>482.557</v>
      </c>
      <c r="AA47" t="n">
        <v>551.501</v>
      </c>
      <c r="AB47" t="n">
        <v>683.575</v>
      </c>
      <c r="AC47" t="n">
        <v>753.13</v>
      </c>
      <c r="AD47" t="n">
        <v>654.563</v>
      </c>
      <c r="AE47" t="n">
        <v>765.334</v>
      </c>
      <c r="AF47" t="n">
        <v>759.42</v>
      </c>
    </row>
    <row r="48">
      <c r="A48" t="s">
        <v>28</v>
      </c>
      <c r="B48" t="s">
        <v>366</v>
      </c>
      <c r="C48" t="s">
        <v>209</v>
      </c>
      <c r="D48" t="s">
        <v>367</v>
      </c>
      <c r="E48" t="s">
        <v>210</v>
      </c>
      <c r="F48"/>
      <c r="G48" t="n">
        <v>1419.696</v>
      </c>
      <c r="H48" t="n">
        <v>1322.934</v>
      </c>
      <c r="I48" t="n">
        <v>1574.936</v>
      </c>
      <c r="J48" t="n">
        <v>1794.716</v>
      </c>
      <c r="K48" t="n">
        <v>1817.09</v>
      </c>
      <c r="L48" t="n">
        <v>1893.094</v>
      </c>
      <c r="M48" t="n">
        <v>1528.997</v>
      </c>
      <c r="N48" t="n">
        <v>1721.505</v>
      </c>
      <c r="O48" t="n">
        <v>1534.01</v>
      </c>
      <c r="P48" t="n">
        <v>1732.643</v>
      </c>
      <c r="Q48" t="n">
        <v>1893.283</v>
      </c>
      <c r="R48" t="n">
        <v>1390.766</v>
      </c>
      <c r="S48" t="n">
        <v>1499.19</v>
      </c>
      <c r="T48" t="n">
        <v>1155.265</v>
      </c>
      <c r="U48" t="n">
        <v>1275.857</v>
      </c>
      <c r="V48" t="n">
        <v>1213.595</v>
      </c>
      <c r="W48" t="n">
        <v>1132.928</v>
      </c>
      <c r="X48" t="n">
        <v>982.998</v>
      </c>
      <c r="Y48" t="n">
        <v>927.546</v>
      </c>
      <c r="Z48" t="n">
        <v>1048.96</v>
      </c>
      <c r="AA48" t="n">
        <v>1176.571</v>
      </c>
      <c r="AB48" t="n">
        <v>1363.185</v>
      </c>
      <c r="AC48" t="n">
        <v>1390.962</v>
      </c>
      <c r="AD48" t="n">
        <v>1362.299</v>
      </c>
      <c r="AE48" t="n">
        <v>1583.049</v>
      </c>
      <c r="AF48" t="n">
        <v>1618.816</v>
      </c>
    </row>
    <row r="49">
      <c r="A49" t="s">
        <v>28</v>
      </c>
      <c r="B49" t="s">
        <v>368</v>
      </c>
      <c r="C49" t="s">
        <v>209</v>
      </c>
      <c r="D49" t="s">
        <v>369</v>
      </c>
      <c r="E49" t="s">
        <v>210</v>
      </c>
      <c r="F49"/>
      <c r="G49" t="n">
        <v>173.922</v>
      </c>
      <c r="H49" t="n">
        <v>159.331</v>
      </c>
      <c r="I49" t="n">
        <v>172.722</v>
      </c>
      <c r="J49" t="n">
        <v>205.757</v>
      </c>
      <c r="K49" t="n">
        <v>218.722</v>
      </c>
      <c r="L49" t="n">
        <v>245.826</v>
      </c>
      <c r="M49" t="n">
        <v>186.918</v>
      </c>
      <c r="N49" t="n">
        <v>202.769</v>
      </c>
      <c r="O49" t="n">
        <v>186.345</v>
      </c>
      <c r="P49" t="n">
        <v>178.129</v>
      </c>
      <c r="Q49" t="n">
        <v>182.955</v>
      </c>
      <c r="R49" t="n">
        <v>168.717</v>
      </c>
      <c r="S49" t="n">
        <v>191.136</v>
      </c>
      <c r="T49" t="n">
        <v>163.807</v>
      </c>
      <c r="U49" t="n">
        <v>161.677</v>
      </c>
      <c r="V49" t="n">
        <v>146.359</v>
      </c>
      <c r="W49" t="n">
        <v>133.009</v>
      </c>
      <c r="X49" t="n">
        <v>126.06</v>
      </c>
      <c r="Y49" t="n">
        <v>125.826</v>
      </c>
      <c r="Z49" t="n">
        <v>132.965</v>
      </c>
      <c r="AA49" t="n">
        <v>140.532</v>
      </c>
      <c r="AB49" t="n">
        <v>156.682</v>
      </c>
      <c r="AC49" t="n">
        <v>145.764</v>
      </c>
      <c r="AD49" t="n">
        <v>153.072</v>
      </c>
      <c r="AE49" t="n">
        <v>193.951</v>
      </c>
      <c r="AF49" t="n">
        <v>216.461</v>
      </c>
    </row>
    <row r="50">
      <c r="A50" t="s">
        <v>28</v>
      </c>
      <c r="B50" t="s">
        <v>370</v>
      </c>
      <c r="C50" t="s">
        <v>209</v>
      </c>
      <c r="D50" t="s">
        <v>371</v>
      </c>
      <c r="E50" t="s">
        <v>210</v>
      </c>
      <c r="F50"/>
      <c r="G50" t="n">
        <v>708.965</v>
      </c>
      <c r="H50" t="n">
        <v>683.544</v>
      </c>
      <c r="I50" t="n">
        <v>821.982</v>
      </c>
      <c r="J50" t="n">
        <v>924.349</v>
      </c>
      <c r="K50" t="n">
        <v>1004.862</v>
      </c>
      <c r="L50" t="n">
        <v>1012.304</v>
      </c>
      <c r="M50" t="n">
        <v>830.74</v>
      </c>
      <c r="N50" t="n">
        <v>907.551</v>
      </c>
      <c r="O50" t="n">
        <v>847.849</v>
      </c>
      <c r="P50" t="n">
        <v>853.899</v>
      </c>
      <c r="Q50" t="n">
        <v>839.812</v>
      </c>
      <c r="R50" t="n">
        <v>765.671</v>
      </c>
      <c r="S50" t="n">
        <v>786.813</v>
      </c>
      <c r="T50" t="n">
        <v>421.95</v>
      </c>
      <c r="U50" t="n">
        <v>430.197</v>
      </c>
      <c r="V50" t="n">
        <v>423.238</v>
      </c>
      <c r="W50" t="n">
        <v>420.495</v>
      </c>
      <c r="X50" t="n">
        <v>399.694</v>
      </c>
      <c r="Y50" t="n">
        <v>424.34</v>
      </c>
      <c r="Z50" t="n">
        <v>433.438</v>
      </c>
      <c r="AA50" t="n">
        <v>484.538</v>
      </c>
      <c r="AB50" t="n">
        <v>522.928</v>
      </c>
      <c r="AC50" t="n">
        <v>492.068</v>
      </c>
      <c r="AD50" t="n">
        <v>554.664</v>
      </c>
      <c r="AE50" t="n">
        <v>623.764</v>
      </c>
      <c r="AF50" t="n">
        <v>642.935</v>
      </c>
    </row>
    <row r="51">
      <c r="A51" t="s">
        <v>28</v>
      </c>
      <c r="B51" t="s">
        <v>372</v>
      </c>
      <c r="C51" t="s">
        <v>209</v>
      </c>
      <c r="D51" t="s">
        <v>373</v>
      </c>
      <c r="E51" t="s">
        <v>210</v>
      </c>
      <c r="F51"/>
      <c r="G51" t="n">
        <v>533.122</v>
      </c>
      <c r="H51" t="n">
        <v>514.66</v>
      </c>
      <c r="I51" t="n">
        <v>624.063</v>
      </c>
      <c r="J51" t="n">
        <v>698.257</v>
      </c>
      <c r="K51" t="n">
        <v>776.381</v>
      </c>
      <c r="L51" t="n">
        <v>745.424</v>
      </c>
      <c r="M51" t="n">
        <v>603.274</v>
      </c>
      <c r="N51" t="n">
        <v>646.696</v>
      </c>
      <c r="O51" t="n">
        <v>606.545</v>
      </c>
      <c r="P51" t="n">
        <v>595.946</v>
      </c>
      <c r="Q51" t="n">
        <v>566.961</v>
      </c>
      <c r="R51" t="n">
        <v>490.919</v>
      </c>
      <c r="S51" t="n">
        <v>497.105</v>
      </c>
      <c r="T51" t="n">
        <v>247.492</v>
      </c>
      <c r="U51" t="n">
        <v>253.178</v>
      </c>
      <c r="V51" t="n">
        <v>242.632</v>
      </c>
      <c r="W51" t="n">
        <v>235.546</v>
      </c>
      <c r="X51" t="n">
        <v>224.217</v>
      </c>
      <c r="Y51" t="n">
        <v>236.622</v>
      </c>
      <c r="Z51" t="n">
        <v>235.028</v>
      </c>
      <c r="AA51" t="n">
        <v>268.94</v>
      </c>
      <c r="AB51" t="n">
        <v>292.756</v>
      </c>
      <c r="AC51" t="n">
        <v>273.797</v>
      </c>
      <c r="AD51" t="n">
        <v>317.878</v>
      </c>
      <c r="AE51" t="n">
        <v>351.434</v>
      </c>
      <c r="AF51" t="n">
        <v>368.602</v>
      </c>
    </row>
    <row r="52">
      <c r="A52" t="s">
        <v>28</v>
      </c>
      <c r="B52" t="s">
        <v>374</v>
      </c>
      <c r="C52" t="s">
        <v>209</v>
      </c>
      <c r="D52" t="s">
        <v>375</v>
      </c>
      <c r="E52" t="s">
        <v>210</v>
      </c>
      <c r="F52"/>
      <c r="G52" t="n">
        <v>175.843</v>
      </c>
      <c r="H52" t="n">
        <v>168.884</v>
      </c>
      <c r="I52" t="n">
        <v>197.919</v>
      </c>
      <c r="J52" t="n">
        <v>226.092</v>
      </c>
      <c r="K52" t="n">
        <v>228.481</v>
      </c>
      <c r="L52" t="n">
        <v>266.88</v>
      </c>
      <c r="M52" t="n">
        <v>227.466</v>
      </c>
      <c r="N52" t="n">
        <v>260.855</v>
      </c>
      <c r="O52" t="n">
        <v>241.304</v>
      </c>
      <c r="P52" t="n">
        <v>257.953</v>
      </c>
      <c r="Q52" t="n">
        <v>272.851</v>
      </c>
      <c r="R52" t="n">
        <v>274.752</v>
      </c>
      <c r="S52" t="n">
        <v>289.708</v>
      </c>
      <c r="T52" t="n">
        <v>174.458</v>
      </c>
      <c r="U52" t="n">
        <v>177.019</v>
      </c>
      <c r="V52" t="n">
        <v>180.606</v>
      </c>
      <c r="W52" t="n">
        <v>184.949</v>
      </c>
      <c r="X52" t="n">
        <v>175.477</v>
      </c>
      <c r="Y52" t="n">
        <v>187.718</v>
      </c>
      <c r="Z52" t="n">
        <v>198.41</v>
      </c>
      <c r="AA52" t="n">
        <v>215.598</v>
      </c>
      <c r="AB52" t="n">
        <v>230.172</v>
      </c>
      <c r="AC52" t="n">
        <v>218.271</v>
      </c>
      <c r="AD52" t="n">
        <v>236.786</v>
      </c>
      <c r="AE52" t="n">
        <v>272.33</v>
      </c>
      <c r="AF52" t="n">
        <v>274.333</v>
      </c>
    </row>
    <row r="53">
      <c r="A53" t="s">
        <v>28</v>
      </c>
      <c r="B53" t="s">
        <v>376</v>
      </c>
      <c r="C53" t="s">
        <v>209</v>
      </c>
      <c r="D53" t="s">
        <v>377</v>
      </c>
      <c r="E53" t="s">
        <v>210</v>
      </c>
      <c r="F53"/>
      <c r="G53" t="n">
        <v>153.703</v>
      </c>
      <c r="H53" t="n">
        <v>153.897</v>
      </c>
      <c r="I53" t="n">
        <v>195.532</v>
      </c>
      <c r="J53" t="n">
        <v>248.827</v>
      </c>
      <c r="K53" t="n">
        <v>284.943</v>
      </c>
      <c r="L53" t="n">
        <v>297.072</v>
      </c>
      <c r="M53" t="n">
        <v>219.628</v>
      </c>
      <c r="N53" t="n">
        <v>248.657</v>
      </c>
      <c r="O53" t="n">
        <v>244.21</v>
      </c>
      <c r="P53" t="n">
        <v>353.332</v>
      </c>
      <c r="Q53" t="n">
        <v>370.905</v>
      </c>
      <c r="R53" t="n">
        <v>351.206</v>
      </c>
      <c r="S53" t="n">
        <v>214.475</v>
      </c>
      <c r="T53" t="n">
        <v>161.16</v>
      </c>
      <c r="U53" t="n">
        <v>156.564</v>
      </c>
      <c r="V53" t="n">
        <v>140.986</v>
      </c>
      <c r="W53" t="n">
        <v>131.941</v>
      </c>
      <c r="X53" t="n">
        <v>127.371</v>
      </c>
      <c r="Y53" t="n">
        <v>132.598</v>
      </c>
      <c r="Z53" t="n">
        <v>137.238</v>
      </c>
      <c r="AA53" t="n">
        <v>153.198</v>
      </c>
      <c r="AB53" t="n">
        <v>164.509</v>
      </c>
      <c r="AC53" t="n">
        <v>156.104</v>
      </c>
      <c r="AD53" t="n">
        <v>164.188</v>
      </c>
      <c r="AE53" t="n">
        <v>173.336</v>
      </c>
      <c r="AF53" t="n">
        <v>190.457</v>
      </c>
    </row>
    <row r="54">
      <c r="A54" t="s">
        <v>28</v>
      </c>
      <c r="B54" t="s">
        <v>378</v>
      </c>
      <c r="C54" t="s">
        <v>209</v>
      </c>
      <c r="D54" t="s">
        <v>379</v>
      </c>
      <c r="E54" t="s">
        <v>210</v>
      </c>
      <c r="F54"/>
      <c r="G54" t="n">
        <v>241.068</v>
      </c>
      <c r="H54" t="n">
        <v>235.673</v>
      </c>
      <c r="I54" t="n">
        <v>288.9</v>
      </c>
      <c r="J54" t="n">
        <v>354.003</v>
      </c>
      <c r="K54" t="n">
        <v>405.079</v>
      </c>
      <c r="L54" t="n">
        <v>425.753</v>
      </c>
      <c r="M54" t="n">
        <v>312.66</v>
      </c>
      <c r="N54" t="n">
        <v>350.513</v>
      </c>
      <c r="O54" t="n">
        <v>335.727</v>
      </c>
      <c r="P54" t="n">
        <v>445.73</v>
      </c>
      <c r="Q54" t="n">
        <v>473.918</v>
      </c>
      <c r="R54" t="n">
        <v>440.479</v>
      </c>
      <c r="S54" t="n">
        <v>305.505</v>
      </c>
      <c r="T54" t="n">
        <v>232.67</v>
      </c>
      <c r="U54" t="n">
        <v>222.108</v>
      </c>
      <c r="V54" t="n">
        <v>196.756</v>
      </c>
      <c r="W54" t="n">
        <v>181.388</v>
      </c>
      <c r="X54" t="n">
        <v>170.782</v>
      </c>
      <c r="Y54" t="n">
        <v>178.268</v>
      </c>
      <c r="Z54" t="n">
        <v>182.968</v>
      </c>
      <c r="AA54" t="n">
        <v>200.077</v>
      </c>
      <c r="AB54" t="n">
        <v>214.159</v>
      </c>
      <c r="AC54" t="n">
        <v>202.526</v>
      </c>
      <c r="AD54" t="n">
        <v>207.811</v>
      </c>
      <c r="AE54" t="n">
        <v>227.313</v>
      </c>
      <c r="AF54" t="n">
        <v>248.959</v>
      </c>
    </row>
    <row r="55">
      <c r="A55" t="s">
        <v>28</v>
      </c>
      <c r="B55" t="s">
        <v>380</v>
      </c>
      <c r="C55" t="s">
        <v>209</v>
      </c>
      <c r="D55" t="s">
        <v>381</v>
      </c>
      <c r="E55" t="s">
        <v>210</v>
      </c>
      <c r="F55"/>
      <c r="G55" t="n">
        <v>87.365</v>
      </c>
      <c r="H55" t="n">
        <v>81.776</v>
      </c>
      <c r="I55" t="n">
        <v>93.368</v>
      </c>
      <c r="J55" t="n">
        <v>105.176</v>
      </c>
      <c r="K55" t="n">
        <v>120.136</v>
      </c>
      <c r="L55" t="n">
        <v>128.681</v>
      </c>
      <c r="M55" t="n">
        <v>93.032</v>
      </c>
      <c r="N55" t="n">
        <v>101.856</v>
      </c>
      <c r="O55" t="n">
        <v>91.517</v>
      </c>
      <c r="P55" t="n">
        <v>92.398</v>
      </c>
      <c r="Q55" t="n">
        <v>103.013</v>
      </c>
      <c r="R55" t="n">
        <v>89.273</v>
      </c>
      <c r="S55" t="n">
        <v>91.03</v>
      </c>
      <c r="T55" t="n">
        <v>71.51</v>
      </c>
      <c r="U55" t="n">
        <v>65.544</v>
      </c>
      <c r="V55" t="n">
        <v>55.77</v>
      </c>
      <c r="W55" t="n">
        <v>49.447</v>
      </c>
      <c r="X55" t="n">
        <v>43.411</v>
      </c>
      <c r="Y55" t="n">
        <v>45.67</v>
      </c>
      <c r="Z55" t="n">
        <v>45.73</v>
      </c>
      <c r="AA55" t="n">
        <v>46.879</v>
      </c>
      <c r="AB55" t="n">
        <v>49.65</v>
      </c>
      <c r="AC55" t="n">
        <v>46.422</v>
      </c>
      <c r="AD55" t="n">
        <v>43.623</v>
      </c>
      <c r="AE55" t="n">
        <v>53.977</v>
      </c>
      <c r="AF55" t="n">
        <v>58.502</v>
      </c>
    </row>
    <row r="56">
      <c r="A56" t="s">
        <v>28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28</v>
      </c>
      <c r="B57" t="s">
        <v>384</v>
      </c>
      <c r="C57" t="s">
        <v>209</v>
      </c>
      <c r="D57" t="s">
        <v>385</v>
      </c>
      <c r="E57" t="s">
        <v>210</v>
      </c>
      <c r="F57"/>
      <c r="G57" t="n">
        <v>10727.996</v>
      </c>
      <c r="H57" t="n">
        <v>9680.002</v>
      </c>
      <c r="I57" t="n">
        <v>11257.999</v>
      </c>
      <c r="J57" t="n">
        <v>13024</v>
      </c>
      <c r="K57" t="n">
        <v>14087</v>
      </c>
      <c r="L57" t="n">
        <v>15523.998</v>
      </c>
      <c r="M57" t="n">
        <v>11156.001</v>
      </c>
      <c r="N57" t="n">
        <v>11152.001</v>
      </c>
      <c r="O57" t="n">
        <v>11081.001</v>
      </c>
      <c r="P57" t="n">
        <v>10437.998</v>
      </c>
      <c r="Q57" t="n">
        <v>11436</v>
      </c>
      <c r="R57" t="n">
        <v>10625.998</v>
      </c>
      <c r="S57" t="n">
        <v>10310.001</v>
      </c>
      <c r="T57" t="n">
        <v>8924</v>
      </c>
      <c r="U57" t="n">
        <v>9061.999</v>
      </c>
      <c r="V57" t="n">
        <v>8840</v>
      </c>
      <c r="W57" t="n">
        <v>8047</v>
      </c>
      <c r="X57" t="n">
        <v>7409.004</v>
      </c>
      <c r="Y57" t="n">
        <v>7552</v>
      </c>
      <c r="Z57" t="n">
        <v>8381.999</v>
      </c>
      <c r="AA57" t="n">
        <v>9300</v>
      </c>
      <c r="AB57" t="n">
        <v>10347.001</v>
      </c>
      <c r="AC57" t="n">
        <v>10072</v>
      </c>
      <c r="AD57" t="n">
        <v>9667.003</v>
      </c>
      <c r="AE57" t="n">
        <v>10067</v>
      </c>
      <c r="AF57" t="n">
        <v>10861.002</v>
      </c>
    </row>
    <row r="58">
      <c r="A58" t="s">
        <v>28</v>
      </c>
      <c r="B58" t="s">
        <v>386</v>
      </c>
      <c r="C58" t="s">
        <v>209</v>
      </c>
      <c r="D58" t="s">
        <v>387</v>
      </c>
      <c r="E58" t="s">
        <v>210</v>
      </c>
      <c r="F58"/>
      <c r="G58" t="n">
        <v>10727.996</v>
      </c>
      <c r="H58" t="n">
        <v>9680.002</v>
      </c>
      <c r="I58" t="n">
        <v>11257.999</v>
      </c>
      <c r="J58" t="n">
        <v>13024</v>
      </c>
      <c r="K58" t="n">
        <v>14087</v>
      </c>
      <c r="L58" t="n">
        <v>15523.998</v>
      </c>
      <c r="M58" t="n">
        <v>11156.001</v>
      </c>
      <c r="N58" t="n">
        <v>11152.001</v>
      </c>
      <c r="O58" t="n">
        <v>11081.001</v>
      </c>
      <c r="P58" t="n">
        <v>10437.998</v>
      </c>
      <c r="Q58" t="n">
        <v>11436</v>
      </c>
      <c r="R58" t="n">
        <v>10625.998</v>
      </c>
      <c r="S58" t="n">
        <v>10310.001</v>
      </c>
      <c r="T58" t="n">
        <v>8924</v>
      </c>
      <c r="U58" t="n">
        <v>9061.999</v>
      </c>
      <c r="V58" t="n">
        <v>8840</v>
      </c>
      <c r="W58" t="n">
        <v>8047</v>
      </c>
      <c r="X58" t="n">
        <v>7409.004</v>
      </c>
      <c r="Y58" t="n">
        <v>7552</v>
      </c>
      <c r="Z58" t="n">
        <v>8381.999</v>
      </c>
      <c r="AA58" t="n">
        <v>9300</v>
      </c>
      <c r="AB58" t="n">
        <v>10347.001</v>
      </c>
      <c r="AC58" t="n">
        <v>10072</v>
      </c>
      <c r="AD58" t="n">
        <v>9667.003</v>
      </c>
      <c r="AE58" t="n">
        <v>10067</v>
      </c>
      <c r="AF58" t="n">
        <v>10861.002</v>
      </c>
    </row>
    <row r="59">
      <c r="A59" t="s">
        <v>28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30</v>
      </c>
      <c r="B2" t="s">
        <v>197</v>
      </c>
      <c r="C2" t="s">
        <v>209</v>
      </c>
      <c r="D2" t="s">
        <v>199</v>
      </c>
      <c r="E2" t="s">
        <v>210</v>
      </c>
      <c r="F2"/>
      <c r="G2" t="n">
        <v>24</v>
      </c>
      <c r="H2" t="n">
        <v>28</v>
      </c>
      <c r="I2" t="n">
        <v>26</v>
      </c>
      <c r="J2" t="n">
        <v>31</v>
      </c>
      <c r="K2" t="n">
        <v>40</v>
      </c>
      <c r="L2" t="n">
        <v>34</v>
      </c>
      <c r="M2" t="n">
        <v>34</v>
      </c>
      <c r="N2" t="n">
        <v>33</v>
      </c>
      <c r="O2" t="n">
        <v>35</v>
      </c>
      <c r="P2" t="n">
        <v>34</v>
      </c>
      <c r="Q2" t="n">
        <v>40</v>
      </c>
      <c r="R2" t="n">
        <v>32</v>
      </c>
      <c r="S2" t="n">
        <v>35</v>
      </c>
      <c r="T2" t="n">
        <v>39</v>
      </c>
      <c r="U2" t="n">
        <v>38</v>
      </c>
      <c r="V2" t="n">
        <v>38</v>
      </c>
      <c r="W2" t="n">
        <v>37</v>
      </c>
      <c r="X2" t="n">
        <v>37</v>
      </c>
      <c r="Y2" t="n">
        <v>33</v>
      </c>
      <c r="Z2" t="n">
        <v>32</v>
      </c>
      <c r="AA2" t="n">
        <v>45</v>
      </c>
      <c r="AB2" t="n">
        <v>41</v>
      </c>
      <c r="AC2" t="n">
        <v>37</v>
      </c>
      <c r="AD2" t="n">
        <v>34</v>
      </c>
      <c r="AE2" t="n">
        <v>37</v>
      </c>
      <c r="AF2" t="n">
        <v>43</v>
      </c>
    </row>
    <row r="3">
      <c r="A3" t="s">
        <v>30</v>
      </c>
      <c r="B3" t="s">
        <v>276</v>
      </c>
      <c r="C3" t="s">
        <v>209</v>
      </c>
      <c r="D3" t="s">
        <v>277</v>
      </c>
      <c r="E3" t="s">
        <v>210</v>
      </c>
      <c r="F3"/>
      <c r="G3" t="n">
        <v>53</v>
      </c>
      <c r="H3" t="n">
        <v>37</v>
      </c>
      <c r="I3" t="n">
        <v>33</v>
      </c>
      <c r="J3" t="n">
        <v>30</v>
      </c>
      <c r="K3" t="n">
        <v>25</v>
      </c>
      <c r="L3" t="n">
        <v>18</v>
      </c>
      <c r="M3" t="n">
        <v>30</v>
      </c>
      <c r="N3" t="n">
        <v>25</v>
      </c>
      <c r="O3" t="n">
        <v>25</v>
      </c>
      <c r="P3" t="n">
        <v>31</v>
      </c>
      <c r="Q3" t="n">
        <v>19</v>
      </c>
      <c r="R3" t="n">
        <v>27</v>
      </c>
      <c r="S3" t="n">
        <v>27</v>
      </c>
      <c r="T3" t="n">
        <v>17</v>
      </c>
      <c r="U3" t="n">
        <v>23</v>
      </c>
      <c r="V3" t="n">
        <v>24</v>
      </c>
      <c r="W3" t="n">
        <v>19</v>
      </c>
      <c r="X3" t="n">
        <v>37</v>
      </c>
      <c r="Y3" t="n">
        <v>36</v>
      </c>
      <c r="Z3" t="n">
        <v>27</v>
      </c>
      <c r="AA3" t="n">
        <v>41</v>
      </c>
      <c r="AB3" t="n">
        <v>41</v>
      </c>
      <c r="AC3" t="n">
        <v>25</v>
      </c>
      <c r="AD3" t="n">
        <v>24</v>
      </c>
      <c r="AE3" t="n">
        <v>18</v>
      </c>
      <c r="AF3" t="n">
        <v>39</v>
      </c>
    </row>
    <row r="4">
      <c r="A4" t="s">
        <v>30</v>
      </c>
      <c r="B4" t="s">
        <v>278</v>
      </c>
      <c r="C4" t="s">
        <v>209</v>
      </c>
      <c r="D4" t="s">
        <v>279</v>
      </c>
      <c r="E4" t="s">
        <v>210</v>
      </c>
      <c r="F4"/>
      <c r="G4" t="n">
        <v>2219</v>
      </c>
      <c r="H4" t="n">
        <v>2292</v>
      </c>
      <c r="I4" t="n">
        <v>2277.999</v>
      </c>
      <c r="J4" t="n">
        <v>2429</v>
      </c>
      <c r="K4" t="n">
        <v>2586.999</v>
      </c>
      <c r="L4" t="n">
        <v>2668.001</v>
      </c>
      <c r="M4" t="n">
        <v>2461</v>
      </c>
      <c r="N4" t="n">
        <v>2434</v>
      </c>
      <c r="O4" t="n">
        <v>2374.999</v>
      </c>
      <c r="P4" t="n">
        <v>2316.999</v>
      </c>
      <c r="Q4" t="n">
        <v>2459</v>
      </c>
      <c r="R4" t="n">
        <v>2816.001</v>
      </c>
      <c r="S4" t="n">
        <v>3029.002</v>
      </c>
      <c r="T4" t="n">
        <v>3219</v>
      </c>
      <c r="U4" t="n">
        <v>3232</v>
      </c>
      <c r="V4" t="n">
        <v>3356.998</v>
      </c>
      <c r="W4" t="n">
        <v>3733</v>
      </c>
      <c r="X4" t="n">
        <v>3775.999</v>
      </c>
      <c r="Y4" t="n">
        <v>4032.001</v>
      </c>
      <c r="Z4" t="n">
        <v>4206.002</v>
      </c>
      <c r="AA4" t="n">
        <v>4458.001</v>
      </c>
      <c r="AB4" t="n">
        <v>4854</v>
      </c>
      <c r="AC4" t="n">
        <v>5211.999</v>
      </c>
      <c r="AD4" t="n">
        <v>5011.999</v>
      </c>
      <c r="AE4" t="n">
        <v>4927.001</v>
      </c>
      <c r="AF4" t="n">
        <v>4922.999</v>
      </c>
    </row>
    <row r="5">
      <c r="A5" t="s">
        <v>30</v>
      </c>
      <c r="B5" t="s">
        <v>280</v>
      </c>
      <c r="C5" t="s">
        <v>209</v>
      </c>
      <c r="D5" t="s">
        <v>281</v>
      </c>
      <c r="E5" t="s">
        <v>210</v>
      </c>
      <c r="F5"/>
      <c r="G5" t="n">
        <v>25.613</v>
      </c>
      <c r="H5" t="n">
        <v>26.062</v>
      </c>
      <c r="I5" t="n">
        <v>23.573</v>
      </c>
      <c r="J5" t="n">
        <v>23.078</v>
      </c>
      <c r="K5" t="n">
        <v>25.561</v>
      </c>
      <c r="L5" t="n">
        <v>27.297</v>
      </c>
      <c r="M5" t="n">
        <v>23.931</v>
      </c>
      <c r="N5" t="n">
        <v>23.458</v>
      </c>
      <c r="O5" t="n">
        <v>24.331</v>
      </c>
      <c r="P5" t="n">
        <v>24.066</v>
      </c>
      <c r="Q5" t="n">
        <v>26.366</v>
      </c>
      <c r="R5" t="n">
        <v>29.807</v>
      </c>
      <c r="S5" t="n">
        <v>29.036</v>
      </c>
      <c r="T5" t="n">
        <v>35.229</v>
      </c>
      <c r="U5" t="n">
        <v>31.429</v>
      </c>
      <c r="V5" t="n">
        <v>30.542</v>
      </c>
      <c r="W5" t="n">
        <v>32.842</v>
      </c>
      <c r="X5" t="n">
        <v>30.719</v>
      </c>
      <c r="Y5" t="n">
        <v>33.354</v>
      </c>
      <c r="Z5" t="n">
        <v>36.503</v>
      </c>
      <c r="AA5" t="n">
        <v>35.383</v>
      </c>
      <c r="AB5" t="n">
        <v>37.059</v>
      </c>
      <c r="AC5" t="n">
        <v>42.489</v>
      </c>
      <c r="AD5" t="n">
        <v>36.23</v>
      </c>
      <c r="AE5" t="n">
        <v>37.744</v>
      </c>
      <c r="AF5" t="n">
        <v>39.187</v>
      </c>
    </row>
    <row r="6">
      <c r="A6" t="s">
        <v>30</v>
      </c>
      <c r="B6" t="s">
        <v>282</v>
      </c>
      <c r="C6" t="s">
        <v>209</v>
      </c>
      <c r="D6" t="s">
        <v>283</v>
      </c>
      <c r="E6" t="s">
        <v>210</v>
      </c>
      <c r="F6"/>
      <c r="G6" t="n">
        <v>16.173</v>
      </c>
      <c r="H6" t="n">
        <v>17.949</v>
      </c>
      <c r="I6" t="n">
        <v>16.332</v>
      </c>
      <c r="J6" t="n">
        <v>16.646</v>
      </c>
      <c r="K6" t="n">
        <v>15.552</v>
      </c>
      <c r="L6" t="n">
        <v>11.868</v>
      </c>
      <c r="M6" t="n">
        <v>10.14</v>
      </c>
      <c r="N6" t="n">
        <v>10.493</v>
      </c>
      <c r="O6" t="n">
        <v>12.771</v>
      </c>
      <c r="P6" t="n">
        <v>10.71</v>
      </c>
      <c r="Q6" t="n">
        <v>12.758</v>
      </c>
      <c r="R6" t="n">
        <v>15.045</v>
      </c>
      <c r="S6" t="n">
        <v>13.044</v>
      </c>
      <c r="T6" t="n">
        <v>13.211</v>
      </c>
      <c r="U6" t="n">
        <v>13.917</v>
      </c>
      <c r="V6" t="n">
        <v>14.305</v>
      </c>
      <c r="W6" t="n">
        <v>15.947</v>
      </c>
      <c r="X6" t="n">
        <v>15.964</v>
      </c>
      <c r="Y6" t="n">
        <v>14.627</v>
      </c>
      <c r="Z6" t="n">
        <v>17.82</v>
      </c>
      <c r="AA6" t="n">
        <v>17.234</v>
      </c>
      <c r="AB6" t="n">
        <v>17.88</v>
      </c>
      <c r="AC6" t="n">
        <v>16.175</v>
      </c>
      <c r="AD6" t="n">
        <v>15.131</v>
      </c>
      <c r="AE6" t="n">
        <v>15.112</v>
      </c>
      <c r="AF6" t="n">
        <v>17.231</v>
      </c>
    </row>
    <row r="7">
      <c r="A7" t="s">
        <v>30</v>
      </c>
      <c r="B7" t="s">
        <v>284</v>
      </c>
      <c r="C7" t="s">
        <v>209</v>
      </c>
      <c r="D7" t="s">
        <v>285</v>
      </c>
      <c r="E7" t="s">
        <v>210</v>
      </c>
      <c r="F7"/>
      <c r="G7" t="n">
        <v>19.292</v>
      </c>
      <c r="H7" t="n">
        <v>20.161</v>
      </c>
      <c r="I7" t="n">
        <v>17.41</v>
      </c>
      <c r="J7" t="n">
        <v>16.646</v>
      </c>
      <c r="K7" t="n">
        <v>16.553</v>
      </c>
      <c r="L7" t="n">
        <v>14.539</v>
      </c>
      <c r="M7" t="n">
        <v>17.036</v>
      </c>
      <c r="N7" t="n">
        <v>16.374</v>
      </c>
      <c r="O7" t="n">
        <v>15.392</v>
      </c>
      <c r="P7" t="n">
        <v>15.872</v>
      </c>
      <c r="Q7" t="n">
        <v>17.861</v>
      </c>
      <c r="R7" t="n">
        <v>23.38</v>
      </c>
      <c r="S7" t="n">
        <v>24.393</v>
      </c>
      <c r="T7" t="n">
        <v>23.718</v>
      </c>
      <c r="U7" t="n">
        <v>26.269</v>
      </c>
      <c r="V7" t="n">
        <v>25.593</v>
      </c>
      <c r="W7" t="n">
        <v>25.816</v>
      </c>
      <c r="X7" t="n">
        <v>29.026</v>
      </c>
      <c r="Y7" t="n">
        <v>30.219</v>
      </c>
      <c r="Z7" t="n">
        <v>28.496</v>
      </c>
      <c r="AA7" t="n">
        <v>29.969</v>
      </c>
      <c r="AB7" t="n">
        <v>34.003</v>
      </c>
      <c r="AC7" t="n">
        <v>34.982</v>
      </c>
      <c r="AD7" t="n">
        <v>27.693</v>
      </c>
      <c r="AE7" t="n">
        <v>29.356</v>
      </c>
      <c r="AF7" t="n">
        <v>35.698</v>
      </c>
    </row>
    <row r="8">
      <c r="A8" t="s">
        <v>30</v>
      </c>
      <c r="B8" t="s">
        <v>286</v>
      </c>
      <c r="C8" t="s">
        <v>209</v>
      </c>
      <c r="D8" t="s">
        <v>287</v>
      </c>
      <c r="E8" t="s">
        <v>210</v>
      </c>
      <c r="F8"/>
      <c r="G8" t="n">
        <v>5.09</v>
      </c>
      <c r="H8" t="n">
        <v>4.016</v>
      </c>
      <c r="I8" t="n">
        <v>2.696</v>
      </c>
      <c r="J8" t="n">
        <v>2.346</v>
      </c>
      <c r="K8" t="n">
        <v>3.08</v>
      </c>
      <c r="L8" t="n">
        <v>2.819</v>
      </c>
      <c r="M8" t="n">
        <v>2.366</v>
      </c>
      <c r="N8" t="n">
        <v>2.473</v>
      </c>
      <c r="O8" t="n">
        <v>2.151</v>
      </c>
      <c r="P8" t="n">
        <v>2</v>
      </c>
      <c r="Q8" t="n">
        <v>3.402</v>
      </c>
      <c r="R8" t="n">
        <v>5.086</v>
      </c>
      <c r="S8" t="n">
        <v>9.064</v>
      </c>
      <c r="T8" t="n">
        <v>10.198</v>
      </c>
      <c r="U8" t="n">
        <v>10.086</v>
      </c>
      <c r="V8" t="n">
        <v>7.809</v>
      </c>
      <c r="W8" t="n">
        <v>7.579</v>
      </c>
      <c r="X8" t="n">
        <v>9.03</v>
      </c>
      <c r="Y8" t="n">
        <v>10.77</v>
      </c>
      <c r="Z8" t="n">
        <v>16.642</v>
      </c>
      <c r="AA8" t="n">
        <v>15.556</v>
      </c>
      <c r="AB8" t="n">
        <v>14.212</v>
      </c>
      <c r="AC8" t="n">
        <v>14.782</v>
      </c>
      <c r="AD8" t="n">
        <v>12.632</v>
      </c>
      <c r="AE8" t="n">
        <v>12.364</v>
      </c>
      <c r="AF8" t="n">
        <v>14.323</v>
      </c>
    </row>
    <row r="9">
      <c r="A9" t="s">
        <v>30</v>
      </c>
      <c r="B9" t="s">
        <v>288</v>
      </c>
      <c r="C9" t="s">
        <v>209</v>
      </c>
      <c r="D9" t="s">
        <v>289</v>
      </c>
      <c r="E9" t="s">
        <v>210</v>
      </c>
      <c r="F9"/>
      <c r="G9" t="n">
        <v>241.356</v>
      </c>
      <c r="H9" t="n">
        <v>248.411</v>
      </c>
      <c r="I9" t="n">
        <v>247.599</v>
      </c>
      <c r="J9" t="n">
        <v>256.58</v>
      </c>
      <c r="K9" t="n">
        <v>273.475</v>
      </c>
      <c r="L9" t="n">
        <v>284.617</v>
      </c>
      <c r="M9" t="n">
        <v>267.503</v>
      </c>
      <c r="N9" t="n">
        <v>244.677</v>
      </c>
      <c r="O9" t="n">
        <v>241.835</v>
      </c>
      <c r="P9" t="n">
        <v>235.5</v>
      </c>
      <c r="Q9" t="n">
        <v>186.854</v>
      </c>
      <c r="R9" t="n">
        <v>226.026</v>
      </c>
      <c r="S9" t="n">
        <v>251.152</v>
      </c>
      <c r="T9" t="n">
        <v>256.417</v>
      </c>
      <c r="U9" t="n">
        <v>252.14</v>
      </c>
      <c r="V9" t="n">
        <v>249.749</v>
      </c>
      <c r="W9" t="n">
        <v>266.288</v>
      </c>
      <c r="X9" t="n">
        <v>217.693</v>
      </c>
      <c r="Y9" t="n">
        <v>256.38</v>
      </c>
      <c r="Z9" t="n">
        <v>250.575</v>
      </c>
      <c r="AA9" t="n">
        <v>282.681</v>
      </c>
      <c r="AB9" t="n">
        <v>264.993</v>
      </c>
      <c r="AC9" t="n">
        <v>273.122</v>
      </c>
      <c r="AD9" t="n">
        <v>295.465</v>
      </c>
      <c r="AE9" t="n">
        <v>332.174</v>
      </c>
      <c r="AF9" t="n">
        <v>321.569</v>
      </c>
    </row>
    <row r="10">
      <c r="A10" t="s">
        <v>30</v>
      </c>
      <c r="B10" t="s">
        <v>290</v>
      </c>
      <c r="C10" t="s">
        <v>209</v>
      </c>
      <c r="D10" t="s">
        <v>291</v>
      </c>
      <c r="E10" t="s">
        <v>210</v>
      </c>
      <c r="F10"/>
      <c r="G10" t="n">
        <v>497.982</v>
      </c>
      <c r="H10" t="n">
        <v>528.539</v>
      </c>
      <c r="I10" t="n">
        <v>515.998</v>
      </c>
      <c r="J10" t="n">
        <v>529.58</v>
      </c>
      <c r="K10" t="n">
        <v>559.345</v>
      </c>
      <c r="L10" t="n">
        <v>561.223</v>
      </c>
      <c r="M10" t="n">
        <v>531.423</v>
      </c>
      <c r="N10" t="n">
        <v>521.968</v>
      </c>
      <c r="O10" t="n">
        <v>509.548</v>
      </c>
      <c r="P10" t="n">
        <v>496.744</v>
      </c>
      <c r="Q10" t="n">
        <v>467.658</v>
      </c>
      <c r="R10" t="n">
        <v>513.008</v>
      </c>
      <c r="S10" t="n">
        <v>572.977</v>
      </c>
      <c r="T10" t="n">
        <v>638.145</v>
      </c>
      <c r="U10" t="n">
        <v>610.452</v>
      </c>
      <c r="V10" t="n">
        <v>589.887</v>
      </c>
      <c r="W10" t="n">
        <v>652.417</v>
      </c>
      <c r="X10" t="n">
        <v>648.079</v>
      </c>
      <c r="Y10" t="n">
        <v>684.832</v>
      </c>
      <c r="Z10" t="n">
        <v>701.563</v>
      </c>
      <c r="AA10" t="n">
        <v>802.518</v>
      </c>
      <c r="AB10" t="n">
        <v>704.508</v>
      </c>
      <c r="AC10" t="n">
        <v>780.902</v>
      </c>
      <c r="AD10" t="n">
        <v>848.498</v>
      </c>
      <c r="AE10" t="n">
        <v>800.789</v>
      </c>
      <c r="AF10" t="n">
        <v>796.834</v>
      </c>
    </row>
    <row r="11">
      <c r="A11" t="s">
        <v>30</v>
      </c>
      <c r="B11" t="s">
        <v>292</v>
      </c>
      <c r="C11" t="s">
        <v>209</v>
      </c>
      <c r="D11" t="s">
        <v>293</v>
      </c>
      <c r="E11" t="s">
        <v>210</v>
      </c>
      <c r="F11"/>
      <c r="G11" t="n">
        <v>256.626</v>
      </c>
      <c r="H11" t="n">
        <v>280.128</v>
      </c>
      <c r="I11" t="n">
        <v>268.399</v>
      </c>
      <c r="J11" t="n">
        <v>273</v>
      </c>
      <c r="K11" t="n">
        <v>285.87</v>
      </c>
      <c r="L11" t="n">
        <v>276.606</v>
      </c>
      <c r="M11" t="n">
        <v>263.92</v>
      </c>
      <c r="N11" t="n">
        <v>277.291</v>
      </c>
      <c r="O11" t="n">
        <v>267.713</v>
      </c>
      <c r="P11" t="n">
        <v>261.244</v>
      </c>
      <c r="Q11" t="n">
        <v>280.804</v>
      </c>
      <c r="R11" t="n">
        <v>286.982</v>
      </c>
      <c r="S11" t="n">
        <v>321.825</v>
      </c>
      <c r="T11" t="n">
        <v>381.728</v>
      </c>
      <c r="U11" t="n">
        <v>358.312</v>
      </c>
      <c r="V11" t="n">
        <v>340.138</v>
      </c>
      <c r="W11" t="n">
        <v>386.129</v>
      </c>
      <c r="X11" t="n">
        <v>430.386</v>
      </c>
      <c r="Y11" t="n">
        <v>428.452</v>
      </c>
      <c r="Z11" t="n">
        <v>450.988</v>
      </c>
      <c r="AA11" t="n">
        <v>519.837</v>
      </c>
      <c r="AB11" t="n">
        <v>439.515</v>
      </c>
      <c r="AC11" t="n">
        <v>507.78</v>
      </c>
      <c r="AD11" t="n">
        <v>553.033</v>
      </c>
      <c r="AE11" t="n">
        <v>468.615</v>
      </c>
      <c r="AF11" t="n">
        <v>475.265</v>
      </c>
    </row>
    <row r="12">
      <c r="A12" t="s">
        <v>30</v>
      </c>
      <c r="B12" t="s">
        <v>294</v>
      </c>
      <c r="C12" t="s">
        <v>209</v>
      </c>
      <c r="D12" t="s">
        <v>295</v>
      </c>
      <c r="E12" t="s">
        <v>210</v>
      </c>
      <c r="F12"/>
      <c r="G12" t="n">
        <v>63.377</v>
      </c>
      <c r="H12" t="n">
        <v>61.386</v>
      </c>
      <c r="I12" t="n">
        <v>62.169</v>
      </c>
      <c r="J12" t="n">
        <v>73.471</v>
      </c>
      <c r="K12" t="n">
        <v>77.531</v>
      </c>
      <c r="L12" t="n">
        <v>73.658</v>
      </c>
      <c r="M12" t="n">
        <v>64.493</v>
      </c>
      <c r="N12" t="n">
        <v>64.895</v>
      </c>
      <c r="O12" t="n">
        <v>66.474</v>
      </c>
      <c r="P12" t="n">
        <v>65.747</v>
      </c>
      <c r="Q12" t="n">
        <v>70.921</v>
      </c>
      <c r="R12" t="n">
        <v>84.477</v>
      </c>
      <c r="S12" t="n">
        <v>81.654</v>
      </c>
      <c r="T12" t="n">
        <v>83.129</v>
      </c>
      <c r="U12" t="n">
        <v>81.467</v>
      </c>
      <c r="V12" t="n">
        <v>93.791</v>
      </c>
      <c r="W12" t="n">
        <v>96.473</v>
      </c>
      <c r="X12" t="n">
        <v>92.398</v>
      </c>
      <c r="Y12" t="n">
        <v>97.007</v>
      </c>
      <c r="Z12" t="n">
        <v>111.393</v>
      </c>
      <c r="AA12" t="n">
        <v>113.774</v>
      </c>
      <c r="AB12" t="n">
        <v>92.534</v>
      </c>
      <c r="AC12" t="n">
        <v>118.877</v>
      </c>
      <c r="AD12" t="n">
        <v>111.675</v>
      </c>
      <c r="AE12" t="n">
        <v>101.445</v>
      </c>
      <c r="AF12" t="n">
        <v>104.403</v>
      </c>
    </row>
    <row r="13">
      <c r="A13" t="s">
        <v>30</v>
      </c>
      <c r="B13" t="s">
        <v>296</v>
      </c>
      <c r="C13" t="s">
        <v>209</v>
      </c>
      <c r="D13" t="s">
        <v>297</v>
      </c>
      <c r="E13" t="s">
        <v>210</v>
      </c>
      <c r="F13"/>
      <c r="G13" t="n">
        <v>82.012</v>
      </c>
      <c r="H13" t="n">
        <v>88.513</v>
      </c>
      <c r="I13" t="n">
        <v>80.735</v>
      </c>
      <c r="J13" t="n">
        <v>87.771</v>
      </c>
      <c r="K13" t="n">
        <v>90.619</v>
      </c>
      <c r="L13" t="n">
        <v>89.235</v>
      </c>
      <c r="M13" t="n">
        <v>79.365</v>
      </c>
      <c r="N13" t="n">
        <v>74.118</v>
      </c>
      <c r="O13" t="n">
        <v>77.094</v>
      </c>
      <c r="P13" t="n">
        <v>79.683</v>
      </c>
      <c r="Q13" t="n">
        <v>85.772</v>
      </c>
      <c r="R13" t="n">
        <v>103.689</v>
      </c>
      <c r="S13" t="n">
        <v>105.826</v>
      </c>
      <c r="T13" t="n">
        <v>113.259</v>
      </c>
      <c r="U13" t="n">
        <v>106.798</v>
      </c>
      <c r="V13" t="n">
        <v>108.714</v>
      </c>
      <c r="W13" t="n">
        <v>113.604</v>
      </c>
      <c r="X13" t="n">
        <v>109.975</v>
      </c>
      <c r="Y13" t="n">
        <v>107.214</v>
      </c>
      <c r="Z13" t="n">
        <v>118.929</v>
      </c>
      <c r="AA13" t="n">
        <v>125.289</v>
      </c>
      <c r="AB13" t="n">
        <v>129.898</v>
      </c>
      <c r="AC13" t="n">
        <v>136.058</v>
      </c>
      <c r="AD13" t="n">
        <v>122.919</v>
      </c>
      <c r="AE13" t="n">
        <v>118.582</v>
      </c>
      <c r="AF13" t="n">
        <v>126.141</v>
      </c>
    </row>
    <row r="14">
      <c r="A14" t="s">
        <v>30</v>
      </c>
      <c r="B14" t="s">
        <v>298</v>
      </c>
      <c r="C14" t="s">
        <v>209</v>
      </c>
      <c r="D14" t="s">
        <v>299</v>
      </c>
      <c r="E14" t="s">
        <v>210</v>
      </c>
      <c r="F14"/>
      <c r="G14" t="n">
        <v>397.089</v>
      </c>
      <c r="H14" t="n">
        <v>406.341</v>
      </c>
      <c r="I14" t="n">
        <v>384.34</v>
      </c>
      <c r="J14" t="n">
        <v>406.851</v>
      </c>
      <c r="K14" t="n">
        <v>456.561</v>
      </c>
      <c r="L14" t="n">
        <v>487.121</v>
      </c>
      <c r="M14" t="n">
        <v>424.949</v>
      </c>
      <c r="N14" t="n">
        <v>398.059</v>
      </c>
      <c r="O14" t="n">
        <v>411.953</v>
      </c>
      <c r="P14" t="n">
        <v>421.771</v>
      </c>
      <c r="Q14" t="n">
        <v>442.993</v>
      </c>
      <c r="R14" t="n">
        <v>517.246</v>
      </c>
      <c r="S14" t="n">
        <v>504.367</v>
      </c>
      <c r="T14" t="n">
        <v>504.722</v>
      </c>
      <c r="U14" t="n">
        <v>489.268</v>
      </c>
      <c r="V14" t="n">
        <v>500.658</v>
      </c>
      <c r="W14" t="n">
        <v>572.443</v>
      </c>
      <c r="X14" t="n">
        <v>588.173</v>
      </c>
      <c r="Y14" t="n">
        <v>586.781</v>
      </c>
      <c r="Z14" t="n">
        <v>576.825</v>
      </c>
      <c r="AA14" t="n">
        <v>566.734</v>
      </c>
      <c r="AB14" t="n">
        <v>554.743</v>
      </c>
      <c r="AC14" t="n">
        <v>614.196</v>
      </c>
      <c r="AD14" t="n">
        <v>560.876</v>
      </c>
      <c r="AE14" t="n">
        <v>613.444</v>
      </c>
      <c r="AF14" t="n">
        <v>644.811</v>
      </c>
    </row>
    <row r="15">
      <c r="A15" t="s">
        <v>30</v>
      </c>
      <c r="B15" t="s">
        <v>300</v>
      </c>
      <c r="C15" t="s">
        <v>209</v>
      </c>
      <c r="D15" t="s">
        <v>301</v>
      </c>
      <c r="E15" t="s">
        <v>210</v>
      </c>
      <c r="F15"/>
      <c r="G15" t="n">
        <v>529.342</v>
      </c>
      <c r="H15" t="n">
        <v>510.262</v>
      </c>
      <c r="I15" t="n">
        <v>490.113</v>
      </c>
      <c r="J15" t="n">
        <v>521.257</v>
      </c>
      <c r="K15" t="n">
        <v>578.054</v>
      </c>
      <c r="L15" t="n">
        <v>614.78</v>
      </c>
      <c r="M15" t="n">
        <v>538.994</v>
      </c>
      <c r="N15" t="n">
        <v>498.91</v>
      </c>
      <c r="O15" t="n">
        <v>516.672</v>
      </c>
      <c r="P15" t="n">
        <v>529.327</v>
      </c>
      <c r="Q15" t="n">
        <v>553.758</v>
      </c>
      <c r="R15" t="n">
        <v>649.189</v>
      </c>
      <c r="S15" t="n">
        <v>651.535</v>
      </c>
      <c r="T15" t="n">
        <v>651.665</v>
      </c>
      <c r="U15" t="n">
        <v>629.137</v>
      </c>
      <c r="V15" t="n">
        <v>668.523</v>
      </c>
      <c r="W15" t="n">
        <v>757.652</v>
      </c>
      <c r="X15" t="n">
        <v>785.306</v>
      </c>
      <c r="Y15" t="n">
        <v>766.408</v>
      </c>
      <c r="Z15" t="n">
        <v>782.419</v>
      </c>
      <c r="AA15" t="n">
        <v>825.089</v>
      </c>
      <c r="AB15" t="n">
        <v>779.926</v>
      </c>
      <c r="AC15" t="n">
        <v>884.3</v>
      </c>
      <c r="AD15" t="n">
        <v>770.276</v>
      </c>
      <c r="AE15" t="n">
        <v>810.695</v>
      </c>
      <c r="AF15" t="n">
        <v>843.147</v>
      </c>
    </row>
    <row r="16">
      <c r="A16" t="s">
        <v>30</v>
      </c>
      <c r="B16" t="s">
        <v>302</v>
      </c>
      <c r="C16" t="s">
        <v>209</v>
      </c>
      <c r="D16" t="s">
        <v>303</v>
      </c>
      <c r="E16" t="s">
        <v>210</v>
      </c>
      <c r="F16"/>
      <c r="G16" t="n">
        <v>132.253</v>
      </c>
      <c r="H16" t="n">
        <v>103.921</v>
      </c>
      <c r="I16" t="n">
        <v>105.773</v>
      </c>
      <c r="J16" t="n">
        <v>114.406</v>
      </c>
      <c r="K16" t="n">
        <v>121.493</v>
      </c>
      <c r="L16" t="n">
        <v>127.659</v>
      </c>
      <c r="M16" t="n">
        <v>114.045</v>
      </c>
      <c r="N16" t="n">
        <v>100.851</v>
      </c>
      <c r="O16" t="n">
        <v>104.719</v>
      </c>
      <c r="P16" t="n">
        <v>107.556</v>
      </c>
      <c r="Q16" t="n">
        <v>110.765</v>
      </c>
      <c r="R16" t="n">
        <v>131.943</v>
      </c>
      <c r="S16" t="n">
        <v>147.168</v>
      </c>
      <c r="T16" t="n">
        <v>146.943</v>
      </c>
      <c r="U16" t="n">
        <v>139.869</v>
      </c>
      <c r="V16" t="n">
        <v>167.865</v>
      </c>
      <c r="W16" t="n">
        <v>185.209</v>
      </c>
      <c r="X16" t="n">
        <v>197.133</v>
      </c>
      <c r="Y16" t="n">
        <v>179.627</v>
      </c>
      <c r="Z16" t="n">
        <v>205.594</v>
      </c>
      <c r="AA16" t="n">
        <v>258.355</v>
      </c>
      <c r="AB16" t="n">
        <v>225.183</v>
      </c>
      <c r="AC16" t="n">
        <v>270.104</v>
      </c>
      <c r="AD16" t="n">
        <v>209.4</v>
      </c>
      <c r="AE16" t="n">
        <v>197.251</v>
      </c>
      <c r="AF16" t="n">
        <v>198.336</v>
      </c>
    </row>
    <row r="17">
      <c r="A17" t="s">
        <v>30</v>
      </c>
      <c r="B17" t="s">
        <v>304</v>
      </c>
      <c r="C17" t="s">
        <v>209</v>
      </c>
      <c r="D17" t="s">
        <v>305</v>
      </c>
      <c r="E17" t="s">
        <v>210</v>
      </c>
      <c r="F17"/>
      <c r="G17" t="n">
        <v>223.049</v>
      </c>
      <c r="H17" t="n">
        <v>236.691</v>
      </c>
      <c r="I17" t="n">
        <v>233.732</v>
      </c>
      <c r="J17" t="n">
        <v>248.181</v>
      </c>
      <c r="K17" t="n">
        <v>268.932</v>
      </c>
      <c r="L17" t="n">
        <v>267.631</v>
      </c>
      <c r="M17" t="n">
        <v>246.073</v>
      </c>
      <c r="N17" t="n">
        <v>247.083</v>
      </c>
      <c r="O17" t="n">
        <v>250.506</v>
      </c>
      <c r="P17" t="n">
        <v>243.501</v>
      </c>
      <c r="Q17" t="n">
        <v>270.925</v>
      </c>
      <c r="R17" t="n">
        <v>324.065</v>
      </c>
      <c r="S17" t="n">
        <v>354.693</v>
      </c>
      <c r="T17" t="n">
        <v>363.959</v>
      </c>
      <c r="U17" t="n">
        <v>365.348</v>
      </c>
      <c r="V17" t="n">
        <v>383.361</v>
      </c>
      <c r="W17" t="n">
        <v>414.234</v>
      </c>
      <c r="X17" t="n">
        <v>409.02</v>
      </c>
      <c r="Y17" t="n">
        <v>436.811</v>
      </c>
      <c r="Z17" t="n">
        <v>420.529</v>
      </c>
      <c r="AA17" t="n">
        <v>428.94</v>
      </c>
      <c r="AB17" t="n">
        <v>550.235</v>
      </c>
      <c r="AC17" t="n">
        <v>541.291</v>
      </c>
      <c r="AD17" t="n">
        <v>516.247</v>
      </c>
      <c r="AE17" t="n">
        <v>524.507</v>
      </c>
      <c r="AF17" t="n">
        <v>523.977</v>
      </c>
    </row>
    <row r="18">
      <c r="A18" t="s">
        <v>30</v>
      </c>
      <c r="B18" t="s">
        <v>306</v>
      </c>
      <c r="C18" t="s">
        <v>209</v>
      </c>
      <c r="D18" t="s">
        <v>307</v>
      </c>
      <c r="E18" t="s">
        <v>210</v>
      </c>
      <c r="F18"/>
      <c r="G18" t="n">
        <v>696.567</v>
      </c>
      <c r="H18" t="n">
        <v>738.757</v>
      </c>
      <c r="I18" t="n">
        <v>777.232</v>
      </c>
      <c r="J18" t="n">
        <v>848.735</v>
      </c>
      <c r="K18" t="n">
        <v>884.866</v>
      </c>
      <c r="L18" t="n">
        <v>932.628</v>
      </c>
      <c r="M18" t="n">
        <v>882.821</v>
      </c>
      <c r="N18" t="n">
        <v>912.006</v>
      </c>
      <c r="O18" t="n">
        <v>834.527</v>
      </c>
      <c r="P18" t="n">
        <v>780.312</v>
      </c>
      <c r="Q18" t="n">
        <v>873.424</v>
      </c>
      <c r="R18" t="n">
        <v>980.246</v>
      </c>
      <c r="S18" t="n">
        <v>1088.987</v>
      </c>
      <c r="T18" t="n">
        <v>1175.932</v>
      </c>
      <c r="U18" t="n">
        <v>1247.094</v>
      </c>
      <c r="V18" t="n">
        <v>1312.227</v>
      </c>
      <c r="W18" t="n">
        <v>1503.226</v>
      </c>
      <c r="X18" t="n">
        <v>1541.345</v>
      </c>
      <c r="Y18" t="n">
        <v>1718.792</v>
      </c>
      <c r="Z18" t="n">
        <v>1792.49</v>
      </c>
      <c r="AA18" t="n">
        <v>1893.893</v>
      </c>
      <c r="AB18" t="n">
        <v>2380.122</v>
      </c>
      <c r="AC18" t="n">
        <v>2528.761</v>
      </c>
      <c r="AD18" t="n">
        <v>2417.298</v>
      </c>
      <c r="AE18" t="n">
        <v>2344.376</v>
      </c>
      <c r="AF18" t="n">
        <v>2293.808</v>
      </c>
    </row>
    <row r="19">
      <c r="A19" t="s">
        <v>30</v>
      </c>
      <c r="B19" t="s">
        <v>308</v>
      </c>
      <c r="C19" t="s">
        <v>209</v>
      </c>
      <c r="D19" t="s">
        <v>309</v>
      </c>
      <c r="E19" t="s">
        <v>210</v>
      </c>
      <c r="F19"/>
      <c r="G19" t="n">
        <v>60.503</v>
      </c>
      <c r="H19" t="n">
        <v>59.664</v>
      </c>
      <c r="I19" t="n">
        <v>58.009</v>
      </c>
      <c r="J19" t="n">
        <v>61.289</v>
      </c>
      <c r="K19" t="n">
        <v>66.906</v>
      </c>
      <c r="L19" t="n">
        <v>72.323</v>
      </c>
      <c r="M19" t="n">
        <v>64.358</v>
      </c>
      <c r="N19" t="n">
        <v>62.222</v>
      </c>
      <c r="O19" t="n">
        <v>65.533</v>
      </c>
      <c r="P19" t="n">
        <v>69.037</v>
      </c>
      <c r="Q19" t="n">
        <v>76.155</v>
      </c>
      <c r="R19" t="n">
        <v>88.009</v>
      </c>
      <c r="S19" t="n">
        <v>97.793</v>
      </c>
      <c r="T19" t="n">
        <v>110.555</v>
      </c>
      <c r="U19" t="n">
        <v>110.003</v>
      </c>
      <c r="V19" t="n">
        <v>122.246</v>
      </c>
      <c r="W19" t="n">
        <v>113.21</v>
      </c>
      <c r="X19" t="n">
        <v>105.137</v>
      </c>
      <c r="Y19" t="n">
        <v>131.967</v>
      </c>
      <c r="Z19" t="n">
        <v>179.218</v>
      </c>
      <c r="AA19" t="n">
        <v>170.356</v>
      </c>
      <c r="AB19" t="n">
        <v>113.623</v>
      </c>
      <c r="AC19" t="n">
        <v>113.382</v>
      </c>
      <c r="AD19" t="n">
        <v>133.4</v>
      </c>
      <c r="AE19" t="n">
        <v>132.031</v>
      </c>
      <c r="AF19" t="n">
        <v>128.25</v>
      </c>
    </row>
    <row r="20">
      <c r="A20" t="s">
        <v>30</v>
      </c>
      <c r="B20" t="s">
        <v>310</v>
      </c>
      <c r="C20" t="s">
        <v>209</v>
      </c>
      <c r="D20" t="s">
        <v>311</v>
      </c>
      <c r="E20" t="s">
        <v>210</v>
      </c>
      <c r="F20"/>
      <c r="G20" t="n">
        <v>136</v>
      </c>
      <c r="H20" t="n">
        <v>146</v>
      </c>
      <c r="I20" t="n">
        <v>142</v>
      </c>
      <c r="J20" t="n">
        <v>134</v>
      </c>
      <c r="K20" t="n">
        <v>145</v>
      </c>
      <c r="L20" t="n">
        <v>164</v>
      </c>
      <c r="M20" t="n">
        <v>166</v>
      </c>
      <c r="N20" t="n">
        <v>179</v>
      </c>
      <c r="O20" t="n">
        <v>210</v>
      </c>
      <c r="P20" t="n">
        <v>205</v>
      </c>
      <c r="Q20" t="n">
        <v>214</v>
      </c>
      <c r="R20" t="n">
        <v>284</v>
      </c>
      <c r="S20" t="n">
        <v>336</v>
      </c>
      <c r="T20" t="n">
        <v>343</v>
      </c>
      <c r="U20" t="n">
        <v>372</v>
      </c>
      <c r="V20" t="n">
        <v>433</v>
      </c>
      <c r="W20" t="n">
        <v>406</v>
      </c>
      <c r="X20" t="n">
        <v>389</v>
      </c>
      <c r="Y20" t="n">
        <v>397</v>
      </c>
      <c r="Z20" t="n">
        <v>505</v>
      </c>
      <c r="AA20" t="n">
        <v>504</v>
      </c>
      <c r="AB20" t="n">
        <v>521</v>
      </c>
      <c r="AC20" t="n">
        <v>639</v>
      </c>
      <c r="AD20" t="n">
        <v>701</v>
      </c>
      <c r="AE20" t="n">
        <v>610</v>
      </c>
      <c r="AF20" t="n">
        <v>737</v>
      </c>
    </row>
    <row r="21">
      <c r="A21" t="s">
        <v>30</v>
      </c>
      <c r="B21" t="s">
        <v>312</v>
      </c>
      <c r="C21" t="s">
        <v>209</v>
      </c>
      <c r="D21" t="s">
        <v>313</v>
      </c>
      <c r="E21" t="s">
        <v>210</v>
      </c>
      <c r="F21"/>
      <c r="G21" t="n">
        <v>184</v>
      </c>
      <c r="H21" t="n">
        <v>181</v>
      </c>
      <c r="I21" t="n">
        <v>184</v>
      </c>
      <c r="J21" t="n">
        <v>201</v>
      </c>
      <c r="K21" t="n">
        <v>190</v>
      </c>
      <c r="L21" t="n">
        <v>214</v>
      </c>
      <c r="M21" t="n">
        <v>212</v>
      </c>
      <c r="N21" t="n">
        <v>211</v>
      </c>
      <c r="O21" t="n">
        <v>248</v>
      </c>
      <c r="P21" t="n">
        <v>254</v>
      </c>
      <c r="Q21" t="n">
        <v>255</v>
      </c>
      <c r="R21" t="n">
        <v>327</v>
      </c>
      <c r="S21" t="n">
        <v>398</v>
      </c>
      <c r="T21" t="n">
        <v>387</v>
      </c>
      <c r="U21" t="n">
        <v>432</v>
      </c>
      <c r="V21" t="n">
        <v>491</v>
      </c>
      <c r="W21" t="n">
        <v>487</v>
      </c>
      <c r="X21" t="n">
        <v>439</v>
      </c>
      <c r="Y21" t="n">
        <v>473</v>
      </c>
      <c r="Z21" t="n">
        <v>592</v>
      </c>
      <c r="AA21" t="n">
        <v>591</v>
      </c>
      <c r="AB21" t="n">
        <v>606</v>
      </c>
      <c r="AC21" t="n">
        <v>746</v>
      </c>
      <c r="AD21" t="n">
        <v>792</v>
      </c>
      <c r="AE21" t="n">
        <v>705</v>
      </c>
      <c r="AF21" t="n">
        <v>863</v>
      </c>
    </row>
    <row r="22">
      <c r="A22" t="s">
        <v>30</v>
      </c>
      <c r="B22" t="s">
        <v>314</v>
      </c>
      <c r="C22" t="s">
        <v>209</v>
      </c>
      <c r="D22" t="s">
        <v>315</v>
      </c>
      <c r="E22" t="s">
        <v>210</v>
      </c>
      <c r="F22"/>
      <c r="G22" t="n">
        <v>48</v>
      </c>
      <c r="H22" t="n">
        <v>35</v>
      </c>
      <c r="I22" t="n">
        <v>42</v>
      </c>
      <c r="J22" t="n">
        <v>67</v>
      </c>
      <c r="K22" t="n">
        <v>45</v>
      </c>
      <c r="L22" t="n">
        <v>50</v>
      </c>
      <c r="M22" t="n">
        <v>46</v>
      </c>
      <c r="N22" t="n">
        <v>32</v>
      </c>
      <c r="O22" t="n">
        <v>38</v>
      </c>
      <c r="P22" t="n">
        <v>49</v>
      </c>
      <c r="Q22" t="n">
        <v>41</v>
      </c>
      <c r="R22" t="n">
        <v>43</v>
      </c>
      <c r="S22" t="n">
        <v>62</v>
      </c>
      <c r="T22" t="n">
        <v>44</v>
      </c>
      <c r="U22" t="n">
        <v>60</v>
      </c>
      <c r="V22" t="n">
        <v>58</v>
      </c>
      <c r="W22" t="n">
        <v>81</v>
      </c>
      <c r="X22" t="n">
        <v>50</v>
      </c>
      <c r="Y22" t="n">
        <v>76</v>
      </c>
      <c r="Z22" t="n">
        <v>87</v>
      </c>
      <c r="AA22" t="n">
        <v>87</v>
      </c>
      <c r="AB22" t="n">
        <v>85</v>
      </c>
      <c r="AC22" t="n">
        <v>107</v>
      </c>
      <c r="AD22" t="n">
        <v>91</v>
      </c>
      <c r="AE22" t="n">
        <v>95</v>
      </c>
      <c r="AF22" t="n">
        <v>126</v>
      </c>
    </row>
    <row r="23">
      <c r="A23" t="s">
        <v>30</v>
      </c>
      <c r="B23" t="s">
        <v>316</v>
      </c>
      <c r="C23" t="s">
        <v>209</v>
      </c>
      <c r="D23" t="s">
        <v>317</v>
      </c>
      <c r="E23" t="s">
        <v>210</v>
      </c>
      <c r="F23"/>
      <c r="G23" t="n">
        <v>267</v>
      </c>
      <c r="H23" t="n">
        <v>292</v>
      </c>
      <c r="I23" t="n">
        <v>301</v>
      </c>
      <c r="J23" t="n">
        <v>332</v>
      </c>
      <c r="K23" t="n">
        <v>378</v>
      </c>
      <c r="L23" t="n">
        <v>382</v>
      </c>
      <c r="M23" t="n">
        <v>385</v>
      </c>
      <c r="N23" t="n">
        <v>376</v>
      </c>
      <c r="O23" t="n">
        <v>353</v>
      </c>
      <c r="P23" t="n">
        <v>341</v>
      </c>
      <c r="Q23" t="n">
        <v>349</v>
      </c>
      <c r="R23" t="n">
        <v>396</v>
      </c>
      <c r="S23" t="n">
        <v>409</v>
      </c>
      <c r="T23" t="n">
        <v>449</v>
      </c>
      <c r="U23" t="n">
        <v>424</v>
      </c>
      <c r="V23" t="n">
        <v>387</v>
      </c>
      <c r="W23" t="n">
        <v>342</v>
      </c>
      <c r="X23" t="n">
        <v>402</v>
      </c>
      <c r="Y23" t="n">
        <v>424</v>
      </c>
      <c r="Z23" t="n">
        <v>443</v>
      </c>
      <c r="AA23" t="n">
        <v>458</v>
      </c>
      <c r="AB23" t="n">
        <v>484</v>
      </c>
      <c r="AC23" t="n">
        <v>493</v>
      </c>
      <c r="AD23" t="n">
        <v>464</v>
      </c>
      <c r="AE23" t="n">
        <v>472</v>
      </c>
      <c r="AF23" t="n">
        <v>415</v>
      </c>
    </row>
    <row r="24">
      <c r="A24" t="s">
        <v>30</v>
      </c>
      <c r="B24" t="s">
        <v>318</v>
      </c>
      <c r="C24" t="s">
        <v>209</v>
      </c>
      <c r="D24" t="s">
        <v>319</v>
      </c>
      <c r="E24" t="s">
        <v>210</v>
      </c>
      <c r="F24"/>
      <c r="G24" t="n">
        <v>1264.001</v>
      </c>
      <c r="H24" t="n">
        <v>1265</v>
      </c>
      <c r="I24" t="n">
        <v>1548</v>
      </c>
      <c r="J24" t="n">
        <v>1819</v>
      </c>
      <c r="K24" t="n">
        <v>1695.001</v>
      </c>
      <c r="L24" t="n">
        <v>1797</v>
      </c>
      <c r="M24" t="n">
        <v>1708</v>
      </c>
      <c r="N24" t="n">
        <v>1730.001</v>
      </c>
      <c r="O24" t="n">
        <v>1716.999</v>
      </c>
      <c r="P24" t="n">
        <v>1826</v>
      </c>
      <c r="Q24" t="n">
        <v>1844</v>
      </c>
      <c r="R24" t="n">
        <v>1912</v>
      </c>
      <c r="S24" t="n">
        <v>1963</v>
      </c>
      <c r="T24" t="n">
        <v>1958</v>
      </c>
      <c r="U24" t="n">
        <v>1921</v>
      </c>
      <c r="V24" t="n">
        <v>1928</v>
      </c>
      <c r="W24" t="n">
        <v>1984</v>
      </c>
      <c r="X24" t="n">
        <v>2474</v>
      </c>
      <c r="Y24" t="n">
        <v>2373</v>
      </c>
      <c r="Z24" t="n">
        <v>2234</v>
      </c>
      <c r="AA24" t="n">
        <v>2670</v>
      </c>
      <c r="AB24" t="n">
        <v>2655.999</v>
      </c>
      <c r="AC24" t="n">
        <v>2722</v>
      </c>
      <c r="AD24" t="n">
        <v>2661</v>
      </c>
      <c r="AE24" t="n">
        <v>2630</v>
      </c>
      <c r="AF24" t="n">
        <v>2227.001</v>
      </c>
    </row>
    <row r="25">
      <c r="A25" t="s">
        <v>30</v>
      </c>
      <c r="B25" t="s">
        <v>320</v>
      </c>
      <c r="C25" t="s">
        <v>209</v>
      </c>
      <c r="D25" t="s">
        <v>321</v>
      </c>
      <c r="E25" t="s">
        <v>210</v>
      </c>
      <c r="F25"/>
      <c r="G25" t="n">
        <v>137.53</v>
      </c>
      <c r="H25" t="n">
        <v>153.787</v>
      </c>
      <c r="I25" t="n">
        <v>179.798</v>
      </c>
      <c r="J25" t="n">
        <v>205.864</v>
      </c>
      <c r="K25" t="n">
        <v>203.339</v>
      </c>
      <c r="L25" t="n">
        <v>202.003</v>
      </c>
      <c r="M25" t="n">
        <v>199.714</v>
      </c>
      <c r="N25" t="n">
        <v>234.481</v>
      </c>
      <c r="O25" t="n">
        <v>250.339</v>
      </c>
      <c r="P25" t="n">
        <v>256.471</v>
      </c>
      <c r="Q25" t="n">
        <v>276.102</v>
      </c>
      <c r="R25" t="n">
        <v>278.125</v>
      </c>
      <c r="S25" t="n">
        <v>269.551</v>
      </c>
      <c r="T25" t="n">
        <v>275.276</v>
      </c>
      <c r="U25" t="n">
        <v>273.295</v>
      </c>
      <c r="V25" t="n">
        <v>210.279</v>
      </c>
      <c r="W25" t="n">
        <v>190.568</v>
      </c>
      <c r="X25" t="n">
        <v>229.074</v>
      </c>
      <c r="Y25" t="n">
        <v>248.442</v>
      </c>
      <c r="Z25" t="n">
        <v>242.022</v>
      </c>
      <c r="AA25" t="n">
        <v>262.012</v>
      </c>
      <c r="AB25" t="n">
        <v>282.097</v>
      </c>
      <c r="AC25" t="n">
        <v>294.039</v>
      </c>
      <c r="AD25" t="n">
        <v>271.558</v>
      </c>
      <c r="AE25" t="n">
        <v>277.135</v>
      </c>
      <c r="AF25" t="n">
        <v>239.538</v>
      </c>
    </row>
    <row r="26">
      <c r="A26" t="s">
        <v>30</v>
      </c>
      <c r="B26" t="s">
        <v>322</v>
      </c>
      <c r="C26" t="s">
        <v>209</v>
      </c>
      <c r="D26" t="s">
        <v>323</v>
      </c>
      <c r="E26" t="s">
        <v>210</v>
      </c>
      <c r="F26"/>
      <c r="G26" t="n">
        <v>663.799</v>
      </c>
      <c r="H26" t="n">
        <v>650.639</v>
      </c>
      <c r="I26" t="n">
        <v>865.871</v>
      </c>
      <c r="J26" t="n">
        <v>984.286</v>
      </c>
      <c r="K26" t="n">
        <v>940.729</v>
      </c>
      <c r="L26" t="n">
        <v>1031.792</v>
      </c>
      <c r="M26" t="n">
        <v>965.035</v>
      </c>
      <c r="N26" t="n">
        <v>901.663</v>
      </c>
      <c r="O26" t="n">
        <v>820.858</v>
      </c>
      <c r="P26" t="n">
        <v>831.724</v>
      </c>
      <c r="Q26" t="n">
        <v>806.58</v>
      </c>
      <c r="R26" t="n">
        <v>821.856</v>
      </c>
      <c r="S26" t="n">
        <v>904.048</v>
      </c>
      <c r="T26" t="n">
        <v>950.092</v>
      </c>
      <c r="U26" t="n">
        <v>926.559</v>
      </c>
      <c r="V26" t="n">
        <v>1166.577</v>
      </c>
      <c r="W26" t="n">
        <v>1276.618</v>
      </c>
      <c r="X26" t="n">
        <v>1639.227</v>
      </c>
      <c r="Y26" t="n">
        <v>1493.419</v>
      </c>
      <c r="Z26" t="n">
        <v>1401.344</v>
      </c>
      <c r="AA26" t="n">
        <v>1690.446</v>
      </c>
      <c r="AB26" t="n">
        <v>1596.885</v>
      </c>
      <c r="AC26" t="n">
        <v>1647.188</v>
      </c>
      <c r="AD26" t="n">
        <v>1662.102</v>
      </c>
      <c r="AE26" t="n">
        <v>1615.462</v>
      </c>
      <c r="AF26" t="n">
        <v>1406.727</v>
      </c>
    </row>
    <row r="27">
      <c r="A27" t="s">
        <v>30</v>
      </c>
      <c r="B27" t="s">
        <v>324</v>
      </c>
      <c r="C27" t="s">
        <v>209</v>
      </c>
      <c r="D27" t="s">
        <v>325</v>
      </c>
      <c r="E27" t="s">
        <v>210</v>
      </c>
      <c r="F27"/>
      <c r="G27" t="n">
        <v>462.672</v>
      </c>
      <c r="H27" t="n">
        <v>460.574</v>
      </c>
      <c r="I27" t="n">
        <v>502.331</v>
      </c>
      <c r="J27" t="n">
        <v>628.85</v>
      </c>
      <c r="K27" t="n">
        <v>550.933</v>
      </c>
      <c r="L27" t="n">
        <v>563.205</v>
      </c>
      <c r="M27" t="n">
        <v>543.251</v>
      </c>
      <c r="N27" t="n">
        <v>593.857</v>
      </c>
      <c r="O27" t="n">
        <v>645.802</v>
      </c>
      <c r="P27" t="n">
        <v>737.805</v>
      </c>
      <c r="Q27" t="n">
        <v>761.318</v>
      </c>
      <c r="R27" t="n">
        <v>812.019</v>
      </c>
      <c r="S27" t="n">
        <v>789.401</v>
      </c>
      <c r="T27" t="n">
        <v>732.632</v>
      </c>
      <c r="U27" t="n">
        <v>721.146</v>
      </c>
      <c r="V27" t="n">
        <v>551.144</v>
      </c>
      <c r="W27" t="n">
        <v>516.814</v>
      </c>
      <c r="X27" t="n">
        <v>605.699</v>
      </c>
      <c r="Y27" t="n">
        <v>631.139</v>
      </c>
      <c r="Z27" t="n">
        <v>590.634</v>
      </c>
      <c r="AA27" t="n">
        <v>717.542</v>
      </c>
      <c r="AB27" t="n">
        <v>777.017</v>
      </c>
      <c r="AC27" t="n">
        <v>780.773</v>
      </c>
      <c r="AD27" t="n">
        <v>727.34</v>
      </c>
      <c r="AE27" t="n">
        <v>737.403</v>
      </c>
      <c r="AF27" t="n">
        <v>580.736</v>
      </c>
    </row>
    <row r="28">
      <c r="A28" t="s">
        <v>30</v>
      </c>
      <c r="B28" t="s">
        <v>326</v>
      </c>
      <c r="C28" t="s">
        <v>209</v>
      </c>
      <c r="D28" t="s">
        <v>327</v>
      </c>
      <c r="E28" t="s">
        <v>210</v>
      </c>
      <c r="F28"/>
      <c r="G28" t="n">
        <v>401</v>
      </c>
      <c r="H28" t="n">
        <v>383</v>
      </c>
      <c r="I28" t="n">
        <v>365</v>
      </c>
      <c r="J28" t="n">
        <v>455</v>
      </c>
      <c r="K28" t="n">
        <v>446</v>
      </c>
      <c r="L28" t="n">
        <v>465.999</v>
      </c>
      <c r="M28" t="n">
        <v>542.001</v>
      </c>
      <c r="N28" t="n">
        <v>427.999</v>
      </c>
      <c r="O28" t="n">
        <v>518</v>
      </c>
      <c r="P28" t="n">
        <v>496.999</v>
      </c>
      <c r="Q28" t="n">
        <v>558</v>
      </c>
      <c r="R28" t="n">
        <v>580</v>
      </c>
      <c r="S28" t="n">
        <v>588</v>
      </c>
      <c r="T28" t="n">
        <v>419.001</v>
      </c>
      <c r="U28" t="n">
        <v>471</v>
      </c>
      <c r="V28" t="n">
        <v>540.001</v>
      </c>
      <c r="W28" t="n">
        <v>589.001</v>
      </c>
      <c r="X28" t="n">
        <v>559</v>
      </c>
      <c r="Y28" t="n">
        <v>617</v>
      </c>
      <c r="Z28" t="n">
        <v>546</v>
      </c>
      <c r="AA28" t="n">
        <v>619</v>
      </c>
      <c r="AB28" t="n">
        <v>665</v>
      </c>
      <c r="AC28" t="n">
        <v>629</v>
      </c>
      <c r="AD28" t="n">
        <v>742</v>
      </c>
      <c r="AE28" t="n">
        <v>657</v>
      </c>
      <c r="AF28" t="n">
        <v>690</v>
      </c>
    </row>
    <row r="29">
      <c r="A29" t="s">
        <v>30</v>
      </c>
      <c r="B29" t="s">
        <v>328</v>
      </c>
      <c r="C29" t="s">
        <v>209</v>
      </c>
      <c r="D29" t="s">
        <v>329</v>
      </c>
      <c r="E29" t="s">
        <v>210</v>
      </c>
      <c r="F29"/>
      <c r="G29" t="n">
        <v>115.865</v>
      </c>
      <c r="H29" t="n">
        <v>82.395</v>
      </c>
      <c r="I29" t="n">
        <v>87.43</v>
      </c>
      <c r="J29" t="n">
        <v>109.537</v>
      </c>
      <c r="K29" t="n">
        <v>102.031</v>
      </c>
      <c r="L29" t="n">
        <v>96.992</v>
      </c>
      <c r="M29" t="n">
        <v>145.493</v>
      </c>
      <c r="N29" t="n">
        <v>104.309</v>
      </c>
      <c r="O29" t="n">
        <v>106.013</v>
      </c>
      <c r="P29" t="n">
        <v>104.725</v>
      </c>
      <c r="Q29" t="n">
        <v>122.203</v>
      </c>
      <c r="R29" t="n">
        <v>142.331</v>
      </c>
      <c r="S29" t="n">
        <v>123.507</v>
      </c>
      <c r="T29" t="n">
        <v>86.108</v>
      </c>
      <c r="U29" t="n">
        <v>134.571</v>
      </c>
      <c r="V29" t="n">
        <v>126.234</v>
      </c>
      <c r="W29" t="n">
        <v>142.405</v>
      </c>
      <c r="X29" t="n">
        <v>113.995</v>
      </c>
      <c r="Y29" t="n">
        <v>152.292</v>
      </c>
      <c r="Z29" t="n">
        <v>173.88</v>
      </c>
      <c r="AA29" t="n">
        <v>188.391</v>
      </c>
      <c r="AB29" t="n">
        <v>207.02</v>
      </c>
      <c r="AC29" t="n">
        <v>200.942</v>
      </c>
      <c r="AD29" t="n">
        <v>263.529</v>
      </c>
      <c r="AE29" t="n">
        <v>264.569</v>
      </c>
      <c r="AF29" t="n">
        <v>355.603</v>
      </c>
    </row>
    <row r="30">
      <c r="A30" t="s">
        <v>30</v>
      </c>
      <c r="B30" t="s">
        <v>330</v>
      </c>
      <c r="C30" t="s">
        <v>209</v>
      </c>
      <c r="D30" t="s">
        <v>331</v>
      </c>
      <c r="E30" t="s">
        <v>210</v>
      </c>
      <c r="F30"/>
      <c r="G30" t="n">
        <v>11.767</v>
      </c>
      <c r="H30" t="n">
        <v>12.676</v>
      </c>
      <c r="I30" t="n">
        <v>6.791</v>
      </c>
      <c r="J30" t="n">
        <v>10.954</v>
      </c>
      <c r="K30" t="n">
        <v>7.73</v>
      </c>
      <c r="L30" t="n">
        <v>8.751</v>
      </c>
      <c r="M30" t="n">
        <v>5.596</v>
      </c>
      <c r="N30" t="n">
        <v>4.967</v>
      </c>
      <c r="O30" t="n">
        <v>10.343</v>
      </c>
      <c r="P30" t="n">
        <v>6.212</v>
      </c>
      <c r="Q30" t="n">
        <v>13.478</v>
      </c>
      <c r="R30" t="n">
        <v>13.344</v>
      </c>
      <c r="S30" t="n">
        <v>23.269</v>
      </c>
      <c r="T30" t="n">
        <v>9.765</v>
      </c>
      <c r="U30" t="n">
        <v>16.591</v>
      </c>
      <c r="V30" t="n">
        <v>14.026</v>
      </c>
      <c r="W30" t="n">
        <v>21.066</v>
      </c>
      <c r="X30" t="n">
        <v>17.733</v>
      </c>
      <c r="Y30" t="n">
        <v>20.886</v>
      </c>
      <c r="Z30" t="n">
        <v>22.68</v>
      </c>
      <c r="AA30" t="n">
        <v>17.363</v>
      </c>
      <c r="AB30" t="n">
        <v>30.419</v>
      </c>
      <c r="AC30" t="n">
        <v>19.419</v>
      </c>
      <c r="AD30" t="n">
        <v>17.294</v>
      </c>
      <c r="AE30" t="n">
        <v>15.279</v>
      </c>
      <c r="AF30" t="n">
        <v>17.943</v>
      </c>
    </row>
    <row r="31">
      <c r="A31" t="s">
        <v>30</v>
      </c>
      <c r="B31" t="s">
        <v>332</v>
      </c>
      <c r="C31" t="s">
        <v>209</v>
      </c>
      <c r="D31" t="s">
        <v>333</v>
      </c>
      <c r="E31" t="s">
        <v>210</v>
      </c>
      <c r="F31"/>
      <c r="G31" t="n">
        <v>39.828</v>
      </c>
      <c r="H31" t="n">
        <v>45.272</v>
      </c>
      <c r="I31" t="n">
        <v>47.535</v>
      </c>
      <c r="J31" t="n">
        <v>57.296</v>
      </c>
      <c r="K31" t="n">
        <v>51.016</v>
      </c>
      <c r="L31" t="n">
        <v>42.297</v>
      </c>
      <c r="M31" t="n">
        <v>58.357</v>
      </c>
      <c r="N31" t="n">
        <v>56.294</v>
      </c>
      <c r="O31" t="n">
        <v>68.952</v>
      </c>
      <c r="P31" t="n">
        <v>60.35</v>
      </c>
      <c r="Q31" t="n">
        <v>51.217</v>
      </c>
      <c r="R31" t="n">
        <v>46.258</v>
      </c>
      <c r="S31" t="n">
        <v>32.219</v>
      </c>
      <c r="T31" t="n">
        <v>34.621</v>
      </c>
      <c r="U31" t="n">
        <v>47.93</v>
      </c>
      <c r="V31" t="n">
        <v>35.942</v>
      </c>
      <c r="W31" t="n">
        <v>58.142</v>
      </c>
      <c r="X31" t="n">
        <v>37.154</v>
      </c>
      <c r="Y31" t="n">
        <v>47.863</v>
      </c>
      <c r="Z31" t="n">
        <v>52.92</v>
      </c>
      <c r="AA31" t="n">
        <v>66.849</v>
      </c>
      <c r="AB31" t="n">
        <v>45.629</v>
      </c>
      <c r="AC31" t="n">
        <v>43.059</v>
      </c>
      <c r="AD31" t="n">
        <v>73.294</v>
      </c>
      <c r="AE31" t="n">
        <v>45.033</v>
      </c>
      <c r="AF31" t="n">
        <v>60.355</v>
      </c>
    </row>
    <row r="32">
      <c r="A32" t="s">
        <v>30</v>
      </c>
      <c r="B32" t="s">
        <v>334</v>
      </c>
      <c r="C32" t="s">
        <v>209</v>
      </c>
      <c r="D32" t="s">
        <v>335</v>
      </c>
      <c r="E32" t="s">
        <v>210</v>
      </c>
      <c r="F32"/>
      <c r="G32" t="n">
        <v>181.944</v>
      </c>
      <c r="H32" t="n">
        <v>186.52</v>
      </c>
      <c r="I32" t="n">
        <v>159.581</v>
      </c>
      <c r="J32" t="n">
        <v>185.37</v>
      </c>
      <c r="K32" t="n">
        <v>204.835</v>
      </c>
      <c r="L32" t="n">
        <v>226.801</v>
      </c>
      <c r="M32" t="n">
        <v>226.233</v>
      </c>
      <c r="N32" t="n">
        <v>172.193</v>
      </c>
      <c r="O32" t="n">
        <v>227.541</v>
      </c>
      <c r="P32" t="n">
        <v>220.987</v>
      </c>
      <c r="Q32" t="n">
        <v>238.116</v>
      </c>
      <c r="R32" t="n">
        <v>264.202</v>
      </c>
      <c r="S32" t="n">
        <v>275.653</v>
      </c>
      <c r="T32" t="n">
        <v>235.244</v>
      </c>
      <c r="U32" t="n">
        <v>208.309</v>
      </c>
      <c r="V32" t="n">
        <v>284.026</v>
      </c>
      <c r="W32" t="n">
        <v>271.328</v>
      </c>
      <c r="X32" t="n">
        <v>331.009</v>
      </c>
      <c r="Y32" t="n">
        <v>310.676</v>
      </c>
      <c r="Z32" t="n">
        <v>257.88</v>
      </c>
      <c r="AA32" t="n">
        <v>307.33</v>
      </c>
      <c r="AB32" t="n">
        <v>325.318</v>
      </c>
      <c r="AC32" t="n">
        <v>316.611</v>
      </c>
      <c r="AD32" t="n">
        <v>338.471</v>
      </c>
      <c r="AE32" t="n">
        <v>283.869</v>
      </c>
      <c r="AF32" t="n">
        <v>212.872</v>
      </c>
    </row>
    <row r="33">
      <c r="A33" t="s">
        <v>30</v>
      </c>
      <c r="B33" t="s">
        <v>336</v>
      </c>
      <c r="C33" t="s">
        <v>209</v>
      </c>
      <c r="D33" t="s">
        <v>337</v>
      </c>
      <c r="E33" t="s">
        <v>210</v>
      </c>
      <c r="F33"/>
      <c r="G33" t="n">
        <v>51.596</v>
      </c>
      <c r="H33" t="n">
        <v>56.137</v>
      </c>
      <c r="I33" t="n">
        <v>63.663</v>
      </c>
      <c r="J33" t="n">
        <v>91.843</v>
      </c>
      <c r="K33" t="n">
        <v>80.388</v>
      </c>
      <c r="L33" t="n">
        <v>91.158</v>
      </c>
      <c r="M33" t="n">
        <v>106.322</v>
      </c>
      <c r="N33" t="n">
        <v>90.236</v>
      </c>
      <c r="O33" t="n">
        <v>105.151</v>
      </c>
      <c r="P33" t="n">
        <v>104.725</v>
      </c>
      <c r="Q33" t="n">
        <v>132.986</v>
      </c>
      <c r="R33" t="n">
        <v>113.865</v>
      </c>
      <c r="S33" t="n">
        <v>133.352</v>
      </c>
      <c r="T33" t="n">
        <v>53.263</v>
      </c>
      <c r="U33" t="n">
        <v>63.599</v>
      </c>
      <c r="V33" t="n">
        <v>79.773</v>
      </c>
      <c r="W33" t="n">
        <v>96.06</v>
      </c>
      <c r="X33" t="n">
        <v>59.109</v>
      </c>
      <c r="Y33" t="n">
        <v>85.283</v>
      </c>
      <c r="Z33" t="n">
        <v>38.64</v>
      </c>
      <c r="AA33" t="n">
        <v>39.067</v>
      </c>
      <c r="AB33" t="n">
        <v>56.614</v>
      </c>
      <c r="AC33" t="n">
        <v>48.969</v>
      </c>
      <c r="AD33" t="n">
        <v>49.412</v>
      </c>
      <c r="AE33" t="n">
        <v>48.25</v>
      </c>
      <c r="AF33" t="n">
        <v>43.227</v>
      </c>
    </row>
    <row r="34">
      <c r="A34" t="s">
        <v>30</v>
      </c>
      <c r="B34" t="s">
        <v>338</v>
      </c>
      <c r="C34" t="s">
        <v>209</v>
      </c>
      <c r="D34" t="s">
        <v>339</v>
      </c>
      <c r="E34" t="s">
        <v>210</v>
      </c>
      <c r="F34"/>
      <c r="G34" t="n">
        <v>119</v>
      </c>
      <c r="H34" t="n">
        <v>133</v>
      </c>
      <c r="I34" t="n">
        <v>132</v>
      </c>
      <c r="J34" t="n">
        <v>142</v>
      </c>
      <c r="K34" t="n">
        <v>152</v>
      </c>
      <c r="L34" t="n">
        <v>163</v>
      </c>
      <c r="M34" t="n">
        <v>164</v>
      </c>
      <c r="N34" t="n">
        <v>169</v>
      </c>
      <c r="O34" t="n">
        <v>178</v>
      </c>
      <c r="P34" t="n">
        <v>174</v>
      </c>
      <c r="Q34" t="n">
        <v>174</v>
      </c>
      <c r="R34" t="n">
        <v>180</v>
      </c>
      <c r="S34" t="n">
        <v>184</v>
      </c>
      <c r="T34" t="n">
        <v>177</v>
      </c>
      <c r="U34" t="n">
        <v>175</v>
      </c>
      <c r="V34" t="n">
        <v>173</v>
      </c>
      <c r="W34" t="n">
        <v>173</v>
      </c>
      <c r="X34" t="n">
        <v>177</v>
      </c>
      <c r="Y34" t="n">
        <v>186</v>
      </c>
      <c r="Z34" t="n">
        <v>202</v>
      </c>
      <c r="AA34" t="n">
        <v>194</v>
      </c>
      <c r="AB34" t="n">
        <v>188</v>
      </c>
      <c r="AC34" t="n">
        <v>196</v>
      </c>
      <c r="AD34" t="n">
        <v>223</v>
      </c>
      <c r="AE34" t="n">
        <v>196</v>
      </c>
      <c r="AF34" t="n">
        <v>200</v>
      </c>
    </row>
    <row r="35">
      <c r="A35" t="s">
        <v>30</v>
      </c>
      <c r="B35" t="s">
        <v>340</v>
      </c>
      <c r="C35" t="s">
        <v>209</v>
      </c>
      <c r="D35" t="s">
        <v>341</v>
      </c>
      <c r="E35" t="s">
        <v>210</v>
      </c>
      <c r="F35"/>
      <c r="G35" t="n">
        <v>2079</v>
      </c>
      <c r="H35" t="n">
        <v>2388</v>
      </c>
      <c r="I35" t="n">
        <v>2638</v>
      </c>
      <c r="J35" t="n">
        <v>3026</v>
      </c>
      <c r="K35" t="n">
        <v>3098</v>
      </c>
      <c r="L35" t="n">
        <v>3472.001</v>
      </c>
      <c r="M35" t="n">
        <v>3475</v>
      </c>
      <c r="N35" t="n">
        <v>3173</v>
      </c>
      <c r="O35" t="n">
        <v>3445.001</v>
      </c>
      <c r="P35" t="n">
        <v>3776.999</v>
      </c>
      <c r="Q35" t="n">
        <v>4241.999</v>
      </c>
      <c r="R35" t="n">
        <v>4024</v>
      </c>
      <c r="S35" t="n">
        <v>4970</v>
      </c>
      <c r="T35" t="n">
        <v>4636</v>
      </c>
      <c r="U35" t="n">
        <v>4176</v>
      </c>
      <c r="V35" t="n">
        <v>7061.999</v>
      </c>
      <c r="W35" t="n">
        <v>4622</v>
      </c>
      <c r="X35" t="n">
        <v>5421</v>
      </c>
      <c r="Y35" t="n">
        <v>5520</v>
      </c>
      <c r="Z35" t="n">
        <v>7783</v>
      </c>
      <c r="AA35" t="n">
        <v>6873.999</v>
      </c>
      <c r="AB35" t="n">
        <v>6603</v>
      </c>
      <c r="AC35" t="n">
        <v>6809</v>
      </c>
      <c r="AD35" t="n">
        <v>9213</v>
      </c>
      <c r="AE35" t="n">
        <v>8065</v>
      </c>
      <c r="AF35" t="n">
        <v>8923</v>
      </c>
    </row>
    <row r="36">
      <c r="A36" t="s">
        <v>30</v>
      </c>
      <c r="B36" t="s">
        <v>342</v>
      </c>
      <c r="C36" t="s">
        <v>209</v>
      </c>
      <c r="D36" t="s">
        <v>343</v>
      </c>
      <c r="E36" t="s">
        <v>210</v>
      </c>
      <c r="F36"/>
      <c r="G36" t="n">
        <v>1346.657</v>
      </c>
      <c r="H36" t="n">
        <v>1502.17</v>
      </c>
      <c r="I36" t="n">
        <v>1714.182</v>
      </c>
      <c r="J36" t="n">
        <v>1889.133</v>
      </c>
      <c r="K36" t="n">
        <v>1822.686</v>
      </c>
      <c r="L36" t="n">
        <v>1936.066</v>
      </c>
      <c r="M36" t="n">
        <v>1809.348</v>
      </c>
      <c r="N36" t="n">
        <v>1658.329</v>
      </c>
      <c r="O36" t="n">
        <v>1725.754</v>
      </c>
      <c r="P36" t="n">
        <v>1850.664</v>
      </c>
      <c r="Q36" t="n">
        <v>1946.241</v>
      </c>
      <c r="R36" t="n">
        <v>1803.544</v>
      </c>
      <c r="S36" t="n">
        <v>2070.062</v>
      </c>
      <c r="T36" t="n">
        <v>2072.324</v>
      </c>
      <c r="U36" t="n">
        <v>1775.7</v>
      </c>
      <c r="V36" t="n">
        <v>2321.753</v>
      </c>
      <c r="W36" t="n">
        <v>1918.609</v>
      </c>
      <c r="X36" t="n">
        <v>2123.376</v>
      </c>
      <c r="Y36" t="n">
        <v>2124.405</v>
      </c>
      <c r="Z36" t="n">
        <v>2739.211</v>
      </c>
      <c r="AA36" t="n">
        <v>2591.757</v>
      </c>
      <c r="AB36" t="n">
        <v>2073.53</v>
      </c>
      <c r="AC36" t="n">
        <v>2617.934</v>
      </c>
      <c r="AD36" t="n">
        <v>3098.856</v>
      </c>
      <c r="AE36" t="n">
        <v>2515.938</v>
      </c>
      <c r="AF36" t="n">
        <v>2575.066</v>
      </c>
    </row>
    <row r="37">
      <c r="A37" t="s">
        <v>30</v>
      </c>
      <c r="B37" t="s">
        <v>344</v>
      </c>
      <c r="C37" t="s">
        <v>209</v>
      </c>
      <c r="D37" t="s">
        <v>345</v>
      </c>
      <c r="E37" t="s">
        <v>210</v>
      </c>
      <c r="F37"/>
      <c r="G37" t="n">
        <v>212.243</v>
      </c>
      <c r="H37" t="n">
        <v>240.434</v>
      </c>
      <c r="I37" t="n">
        <v>235.47</v>
      </c>
      <c r="J37" t="n">
        <v>294.273</v>
      </c>
      <c r="K37" t="n">
        <v>328.724</v>
      </c>
      <c r="L37" t="n">
        <v>358.29</v>
      </c>
      <c r="M37" t="n">
        <v>425.832</v>
      </c>
      <c r="N37" t="n">
        <v>352.891</v>
      </c>
      <c r="O37" t="n">
        <v>387.207</v>
      </c>
      <c r="P37" t="n">
        <v>496.018</v>
      </c>
      <c r="Q37" t="n">
        <v>641.875</v>
      </c>
      <c r="R37" t="n">
        <v>628.822</v>
      </c>
      <c r="S37" t="n">
        <v>839.645</v>
      </c>
      <c r="T37" t="n">
        <v>919.466</v>
      </c>
      <c r="U37" t="n">
        <v>680.4</v>
      </c>
      <c r="V37" t="n">
        <v>2168.207</v>
      </c>
      <c r="W37" t="n">
        <v>574.253</v>
      </c>
      <c r="X37" t="n">
        <v>715.666</v>
      </c>
      <c r="Y37" t="n">
        <v>683.299</v>
      </c>
      <c r="Z37" t="n">
        <v>1770.847</v>
      </c>
      <c r="AA37" t="n">
        <v>858.949</v>
      </c>
      <c r="AB37" t="n">
        <v>703.308</v>
      </c>
      <c r="AC37" t="n">
        <v>434.425</v>
      </c>
      <c r="AD37" t="n">
        <v>1777.007</v>
      </c>
      <c r="AE37" t="n">
        <v>1440.229</v>
      </c>
      <c r="AF37" t="n">
        <v>1372.627</v>
      </c>
    </row>
    <row r="38">
      <c r="A38" t="s">
        <v>30</v>
      </c>
      <c r="B38" t="s">
        <v>346</v>
      </c>
      <c r="C38" t="s">
        <v>209</v>
      </c>
      <c r="D38" t="s">
        <v>347</v>
      </c>
      <c r="E38" t="s">
        <v>210</v>
      </c>
      <c r="F38"/>
      <c r="G38" t="n">
        <v>520.1</v>
      </c>
      <c r="H38" t="n">
        <v>645.396</v>
      </c>
      <c r="I38" t="n">
        <v>688.348</v>
      </c>
      <c r="J38" t="n">
        <v>842.594</v>
      </c>
      <c r="K38" t="n">
        <v>946.59</v>
      </c>
      <c r="L38" t="n">
        <v>1177.645</v>
      </c>
      <c r="M38" t="n">
        <v>1239.82</v>
      </c>
      <c r="N38" t="n">
        <v>1161.78</v>
      </c>
      <c r="O38" t="n">
        <v>1332.04</v>
      </c>
      <c r="P38" t="n">
        <v>1430.317</v>
      </c>
      <c r="Q38" t="n">
        <v>1653.883</v>
      </c>
      <c r="R38" t="n">
        <v>1591.634</v>
      </c>
      <c r="S38" t="n">
        <v>2060.293</v>
      </c>
      <c r="T38" t="n">
        <v>1644.21</v>
      </c>
      <c r="U38" t="n">
        <v>1719.9</v>
      </c>
      <c r="V38" t="n">
        <v>2572.039</v>
      </c>
      <c r="W38" t="n">
        <v>2129.138</v>
      </c>
      <c r="X38" t="n">
        <v>2581.958</v>
      </c>
      <c r="Y38" t="n">
        <v>2712.296</v>
      </c>
      <c r="Z38" t="n">
        <v>3272.942</v>
      </c>
      <c r="AA38" t="n">
        <v>3423.293</v>
      </c>
      <c r="AB38" t="n">
        <v>3826.162</v>
      </c>
      <c r="AC38" t="n">
        <v>3756.641</v>
      </c>
      <c r="AD38" t="n">
        <v>4337.137</v>
      </c>
      <c r="AE38" t="n">
        <v>4108.833</v>
      </c>
      <c r="AF38" t="n">
        <v>4975.307</v>
      </c>
    </row>
    <row r="39">
      <c r="A39" t="s">
        <v>30</v>
      </c>
      <c r="B39" t="s">
        <v>348</v>
      </c>
      <c r="C39" t="s">
        <v>209</v>
      </c>
      <c r="D39" t="s">
        <v>349</v>
      </c>
      <c r="E39" t="s">
        <v>210</v>
      </c>
      <c r="F39"/>
      <c r="G39" t="n">
        <v>997</v>
      </c>
      <c r="H39" t="n">
        <v>995</v>
      </c>
      <c r="I39" t="n">
        <v>1059</v>
      </c>
      <c r="J39" t="n">
        <v>1159</v>
      </c>
      <c r="K39" t="n">
        <v>1204</v>
      </c>
      <c r="L39" t="n">
        <v>1165</v>
      </c>
      <c r="M39" t="n">
        <v>1284</v>
      </c>
      <c r="N39" t="n">
        <v>1278</v>
      </c>
      <c r="O39" t="n">
        <v>1413</v>
      </c>
      <c r="P39" t="n">
        <v>1395</v>
      </c>
      <c r="Q39" t="n">
        <v>1386</v>
      </c>
      <c r="R39" t="n">
        <v>1612</v>
      </c>
      <c r="S39" t="n">
        <v>1484</v>
      </c>
      <c r="T39" t="n">
        <v>1372</v>
      </c>
      <c r="U39" t="n">
        <v>1302</v>
      </c>
      <c r="V39" t="n">
        <v>1490</v>
      </c>
      <c r="W39" t="n">
        <v>1326</v>
      </c>
      <c r="X39" t="n">
        <v>1354</v>
      </c>
      <c r="Y39" t="n">
        <v>1356</v>
      </c>
      <c r="Z39" t="n">
        <v>1480</v>
      </c>
      <c r="AA39" t="n">
        <v>1471</v>
      </c>
      <c r="AB39" t="n">
        <v>1599</v>
      </c>
      <c r="AC39" t="n">
        <v>1632</v>
      </c>
      <c r="AD39" t="n">
        <v>1570</v>
      </c>
      <c r="AE39" t="n">
        <v>1500</v>
      </c>
      <c r="AF39" t="n">
        <v>1887</v>
      </c>
    </row>
    <row r="40">
      <c r="A40" t="s">
        <v>30</v>
      </c>
      <c r="B40" t="s">
        <v>350</v>
      </c>
      <c r="C40" t="s">
        <v>209</v>
      </c>
      <c r="D40" t="s">
        <v>351</v>
      </c>
      <c r="E40" t="s">
        <v>210</v>
      </c>
      <c r="F40"/>
      <c r="G40" t="n">
        <v>64</v>
      </c>
      <c r="H40" t="n">
        <v>80</v>
      </c>
      <c r="I40" t="n">
        <v>67</v>
      </c>
      <c r="J40" t="n">
        <v>73</v>
      </c>
      <c r="K40" t="n">
        <v>80</v>
      </c>
      <c r="L40" t="n">
        <v>72</v>
      </c>
      <c r="M40" t="n">
        <v>74</v>
      </c>
      <c r="N40" t="n">
        <v>77</v>
      </c>
      <c r="O40" t="n">
        <v>71</v>
      </c>
      <c r="P40" t="n">
        <v>79</v>
      </c>
      <c r="Q40" t="n">
        <v>100</v>
      </c>
      <c r="R40" t="n">
        <v>179</v>
      </c>
      <c r="S40" t="n">
        <v>113</v>
      </c>
      <c r="T40" t="n">
        <v>103</v>
      </c>
      <c r="U40" t="n">
        <v>93</v>
      </c>
      <c r="V40" t="n">
        <v>122</v>
      </c>
      <c r="W40" t="n">
        <v>114</v>
      </c>
      <c r="X40" t="n">
        <v>85</v>
      </c>
      <c r="Y40" t="n">
        <v>88</v>
      </c>
      <c r="Z40" t="n">
        <v>107</v>
      </c>
      <c r="AA40" t="n">
        <v>123</v>
      </c>
      <c r="AB40" t="n">
        <v>142</v>
      </c>
      <c r="AC40" t="n">
        <v>123</v>
      </c>
      <c r="AD40" t="n">
        <v>159</v>
      </c>
      <c r="AE40" t="n">
        <v>170</v>
      </c>
      <c r="AF40" t="n">
        <v>174</v>
      </c>
    </row>
    <row r="41">
      <c r="A41" t="s">
        <v>30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30</v>
      </c>
      <c r="B42" t="s">
        <v>354</v>
      </c>
      <c r="C42" t="s">
        <v>209</v>
      </c>
      <c r="D42" t="s">
        <v>355</v>
      </c>
      <c r="E42" t="s">
        <v>210</v>
      </c>
      <c r="F42"/>
      <c r="G42" t="n">
        <v>742</v>
      </c>
      <c r="H42" t="n">
        <v>742</v>
      </c>
      <c r="I42" t="n">
        <v>768</v>
      </c>
      <c r="J42" t="n">
        <v>918</v>
      </c>
      <c r="K42" t="n">
        <v>908</v>
      </c>
      <c r="L42" t="n">
        <v>912</v>
      </c>
      <c r="M42" t="n">
        <v>979</v>
      </c>
      <c r="N42" t="n">
        <v>934</v>
      </c>
      <c r="O42" t="n">
        <v>877</v>
      </c>
      <c r="P42" t="n">
        <v>946</v>
      </c>
      <c r="Q42" t="n">
        <v>1096</v>
      </c>
      <c r="R42" t="n">
        <v>1176</v>
      </c>
      <c r="S42" t="n">
        <v>1348</v>
      </c>
      <c r="T42" t="n">
        <v>1240</v>
      </c>
      <c r="U42" t="n">
        <v>1444</v>
      </c>
      <c r="V42" t="n">
        <v>1327</v>
      </c>
      <c r="W42" t="n">
        <v>1299</v>
      </c>
      <c r="X42" t="n">
        <v>1552</v>
      </c>
      <c r="Y42" t="n">
        <v>1806</v>
      </c>
      <c r="Z42" t="n">
        <v>1767</v>
      </c>
      <c r="AA42" t="n">
        <v>2119</v>
      </c>
      <c r="AB42" t="n">
        <v>2369</v>
      </c>
      <c r="AC42" t="n">
        <v>2775</v>
      </c>
      <c r="AD42" t="n">
        <v>2644</v>
      </c>
      <c r="AE42" t="n">
        <v>2482</v>
      </c>
      <c r="AF42" t="n">
        <v>2502</v>
      </c>
    </row>
    <row r="43">
      <c r="A43" t="s">
        <v>30</v>
      </c>
      <c r="B43" t="s">
        <v>356</v>
      </c>
      <c r="C43" t="s">
        <v>209</v>
      </c>
      <c r="D43" t="s">
        <v>357</v>
      </c>
      <c r="E43" t="s">
        <v>210</v>
      </c>
      <c r="F43"/>
      <c r="G43" t="n">
        <v>1118</v>
      </c>
      <c r="H43" t="n">
        <v>1111</v>
      </c>
      <c r="I43" t="n">
        <v>1169</v>
      </c>
      <c r="J43" t="n">
        <v>1377</v>
      </c>
      <c r="K43" t="n">
        <v>1346</v>
      </c>
      <c r="L43" t="n">
        <v>1360</v>
      </c>
      <c r="M43" t="n">
        <v>1425</v>
      </c>
      <c r="N43" t="n">
        <v>1372</v>
      </c>
      <c r="O43" t="n">
        <v>1286</v>
      </c>
      <c r="P43" t="n">
        <v>1490</v>
      </c>
      <c r="Q43" t="n">
        <v>1700</v>
      </c>
      <c r="R43" t="n">
        <v>1847</v>
      </c>
      <c r="S43" t="n">
        <v>1937</v>
      </c>
      <c r="T43" t="n">
        <v>1787</v>
      </c>
      <c r="U43" t="n">
        <v>2188</v>
      </c>
      <c r="V43" t="n">
        <v>1978</v>
      </c>
      <c r="W43" t="n">
        <v>1956</v>
      </c>
      <c r="X43" t="n">
        <v>2301</v>
      </c>
      <c r="Y43" t="n">
        <v>2607</v>
      </c>
      <c r="Z43" t="n">
        <v>2492</v>
      </c>
      <c r="AA43" t="n">
        <v>2913</v>
      </c>
      <c r="AB43" t="n">
        <v>3259</v>
      </c>
      <c r="AC43" t="n">
        <v>3635</v>
      </c>
      <c r="AD43" t="n">
        <v>3569</v>
      </c>
      <c r="AE43" t="n">
        <v>3308</v>
      </c>
      <c r="AF43" t="n">
        <v>3226</v>
      </c>
    </row>
    <row r="44">
      <c r="A44" t="s">
        <v>30</v>
      </c>
      <c r="B44" t="s">
        <v>358</v>
      </c>
      <c r="C44" t="s">
        <v>209</v>
      </c>
      <c r="D44" t="s">
        <v>359</v>
      </c>
      <c r="E44" t="s">
        <v>210</v>
      </c>
      <c r="F44"/>
      <c r="G44" t="n">
        <v>9019.001</v>
      </c>
      <c r="H44" t="n">
        <v>9397</v>
      </c>
      <c r="I44" t="n">
        <v>10056.999</v>
      </c>
      <c r="J44" t="n">
        <v>11395</v>
      </c>
      <c r="K44" t="n">
        <v>11551</v>
      </c>
      <c r="L44" t="n">
        <v>12169.001</v>
      </c>
      <c r="M44" t="n">
        <v>12119.001</v>
      </c>
      <c r="N44" t="n">
        <v>11638</v>
      </c>
      <c r="O44" t="n">
        <v>11956.999</v>
      </c>
      <c r="P44" t="n">
        <v>12548.997</v>
      </c>
      <c r="Q44" t="n">
        <v>13485.999</v>
      </c>
      <c r="R44" t="n">
        <v>14199.001</v>
      </c>
      <c r="S44" t="n">
        <v>15477.002</v>
      </c>
      <c r="T44" t="n">
        <v>14944.001</v>
      </c>
      <c r="U44" t="n">
        <v>14827</v>
      </c>
      <c r="V44" t="n">
        <v>17936.998</v>
      </c>
      <c r="W44" t="n">
        <v>15703.001</v>
      </c>
      <c r="X44" t="n">
        <v>17438.999</v>
      </c>
      <c r="Y44" t="n">
        <v>18137.001</v>
      </c>
      <c r="Z44" t="n">
        <v>20531.002</v>
      </c>
      <c r="AA44" t="n">
        <v>20815</v>
      </c>
      <c r="AB44" t="n">
        <v>21504.999</v>
      </c>
      <c r="AC44" t="n">
        <v>22693.999</v>
      </c>
      <c r="AD44" t="n">
        <v>24816.999</v>
      </c>
      <c r="AE44" t="n">
        <v>23009.001</v>
      </c>
      <c r="AF44" t="n">
        <v>24119</v>
      </c>
    </row>
    <row r="45">
      <c r="A45" t="s">
        <v>30</v>
      </c>
      <c r="B45" t="s">
        <v>360</v>
      </c>
      <c r="C45" t="s">
        <v>209</v>
      </c>
      <c r="D45" t="s">
        <v>361</v>
      </c>
      <c r="E45" t="s">
        <v>210</v>
      </c>
      <c r="F45"/>
      <c r="G45" t="n">
        <v>8995.001</v>
      </c>
      <c r="H45" t="n">
        <v>9369</v>
      </c>
      <c r="I45" t="n">
        <v>10030.999</v>
      </c>
      <c r="J45" t="n">
        <v>11364</v>
      </c>
      <c r="K45" t="n">
        <v>11511</v>
      </c>
      <c r="L45" t="n">
        <v>12135.001</v>
      </c>
      <c r="M45" t="n">
        <v>12085.001</v>
      </c>
      <c r="N45" t="n">
        <v>11605</v>
      </c>
      <c r="O45" t="n">
        <v>11921.999</v>
      </c>
      <c r="P45" t="n">
        <v>12514.997</v>
      </c>
      <c r="Q45" t="n">
        <v>13445.999</v>
      </c>
      <c r="R45" t="n">
        <v>14167.001</v>
      </c>
      <c r="S45" t="n">
        <v>15442.002</v>
      </c>
      <c r="T45" t="n">
        <v>14905.001</v>
      </c>
      <c r="U45" t="n">
        <v>14789</v>
      </c>
      <c r="V45" t="n">
        <v>17898.998</v>
      </c>
      <c r="W45" t="n">
        <v>15666.001</v>
      </c>
      <c r="X45" t="n">
        <v>17401.999</v>
      </c>
      <c r="Y45" t="n">
        <v>18104.001</v>
      </c>
      <c r="Z45" t="n">
        <v>20499.002</v>
      </c>
      <c r="AA45" t="n">
        <v>20770</v>
      </c>
      <c r="AB45" t="n">
        <v>21463.999</v>
      </c>
      <c r="AC45" t="n">
        <v>22656.999</v>
      </c>
      <c r="AD45" t="n">
        <v>24782.999</v>
      </c>
      <c r="AE45" t="n">
        <v>22972.001</v>
      </c>
      <c r="AF45" t="n">
        <v>24076</v>
      </c>
    </row>
    <row r="46">
      <c r="A46" t="s">
        <v>30</v>
      </c>
      <c r="B46" t="s">
        <v>362</v>
      </c>
      <c r="C46" t="s">
        <v>209</v>
      </c>
      <c r="D46" t="s">
        <v>363</v>
      </c>
      <c r="E46" t="s">
        <v>210</v>
      </c>
      <c r="F46"/>
      <c r="G46" t="n">
        <v>376</v>
      </c>
      <c r="H46" t="n">
        <v>369</v>
      </c>
      <c r="I46" t="n">
        <v>401</v>
      </c>
      <c r="J46" t="n">
        <v>459</v>
      </c>
      <c r="K46" t="n">
        <v>438</v>
      </c>
      <c r="L46" t="n">
        <v>448</v>
      </c>
      <c r="M46" t="n">
        <v>446</v>
      </c>
      <c r="N46" t="n">
        <v>438</v>
      </c>
      <c r="O46" t="n">
        <v>409</v>
      </c>
      <c r="P46" t="n">
        <v>544</v>
      </c>
      <c r="Q46" t="n">
        <v>604</v>
      </c>
      <c r="R46" t="n">
        <v>671</v>
      </c>
      <c r="S46" t="n">
        <v>589</v>
      </c>
      <c r="T46" t="n">
        <v>547</v>
      </c>
      <c r="U46" t="n">
        <v>744</v>
      </c>
      <c r="V46" t="n">
        <v>651</v>
      </c>
      <c r="W46" t="n">
        <v>657</v>
      </c>
      <c r="X46" t="n">
        <v>749</v>
      </c>
      <c r="Y46" t="n">
        <v>801</v>
      </c>
      <c r="Z46" t="n">
        <v>725</v>
      </c>
      <c r="AA46" t="n">
        <v>794</v>
      </c>
      <c r="AB46" t="n">
        <v>890</v>
      </c>
      <c r="AC46" t="n">
        <v>860</v>
      </c>
      <c r="AD46" t="n">
        <v>925</v>
      </c>
      <c r="AE46" t="n">
        <v>826</v>
      </c>
      <c r="AF46" t="n">
        <v>724</v>
      </c>
    </row>
    <row r="47">
      <c r="A47" t="s">
        <v>30</v>
      </c>
      <c r="B47" t="s">
        <v>364</v>
      </c>
      <c r="C47" t="s">
        <v>209</v>
      </c>
      <c r="D47" t="s">
        <v>365</v>
      </c>
      <c r="E47" t="s">
        <v>210</v>
      </c>
      <c r="F47"/>
      <c r="G47" t="n">
        <v>680</v>
      </c>
      <c r="H47" t="n">
        <v>723</v>
      </c>
      <c r="I47" t="n">
        <v>767</v>
      </c>
      <c r="J47" t="n">
        <v>821</v>
      </c>
      <c r="K47" t="n">
        <v>838</v>
      </c>
      <c r="L47" t="n">
        <v>832</v>
      </c>
      <c r="M47" t="n">
        <v>835</v>
      </c>
      <c r="N47" t="n">
        <v>902</v>
      </c>
      <c r="O47" t="n">
        <v>886</v>
      </c>
      <c r="P47" t="n">
        <v>906</v>
      </c>
      <c r="Q47" t="n">
        <v>919</v>
      </c>
      <c r="R47" t="n">
        <v>1052</v>
      </c>
      <c r="S47" t="n">
        <v>990</v>
      </c>
      <c r="T47" t="n">
        <v>988</v>
      </c>
      <c r="U47" t="n">
        <v>921</v>
      </c>
      <c r="V47" t="n">
        <v>978</v>
      </c>
      <c r="W47" t="n">
        <v>938</v>
      </c>
      <c r="X47" t="n">
        <v>910</v>
      </c>
      <c r="Y47" t="n">
        <v>922</v>
      </c>
      <c r="Z47" t="n">
        <v>1032</v>
      </c>
      <c r="AA47" t="n">
        <v>999</v>
      </c>
      <c r="AB47" t="n">
        <v>1028</v>
      </c>
      <c r="AC47" t="n">
        <v>1105</v>
      </c>
      <c r="AD47" t="n">
        <v>1140</v>
      </c>
      <c r="AE47" t="n">
        <v>1053</v>
      </c>
      <c r="AF47" t="n">
        <v>1317</v>
      </c>
    </row>
    <row r="48">
      <c r="A48" t="s">
        <v>30</v>
      </c>
      <c r="B48" t="s">
        <v>366</v>
      </c>
      <c r="C48" t="s">
        <v>209</v>
      </c>
      <c r="D48" t="s">
        <v>367</v>
      </c>
      <c r="E48" t="s">
        <v>210</v>
      </c>
      <c r="F48"/>
      <c r="G48" t="n">
        <v>1454</v>
      </c>
      <c r="H48" t="n">
        <v>1523</v>
      </c>
      <c r="I48" t="n">
        <v>1670</v>
      </c>
      <c r="J48" t="n">
        <v>1866</v>
      </c>
      <c r="K48" t="n">
        <v>1961</v>
      </c>
      <c r="L48" t="n">
        <v>1966</v>
      </c>
      <c r="M48" t="n">
        <v>2006</v>
      </c>
      <c r="N48" t="n">
        <v>2090</v>
      </c>
      <c r="O48" t="n">
        <v>2069</v>
      </c>
      <c r="P48" t="n">
        <v>2120</v>
      </c>
      <c r="Q48" t="n">
        <v>2193</v>
      </c>
      <c r="R48" t="n">
        <v>2440</v>
      </c>
      <c r="S48" t="n">
        <v>2376</v>
      </c>
      <c r="T48" t="n">
        <v>2290</v>
      </c>
      <c r="U48" t="n">
        <v>2261</v>
      </c>
      <c r="V48" t="n">
        <v>2337</v>
      </c>
      <c r="W48" t="n">
        <v>2267</v>
      </c>
      <c r="X48" t="n">
        <v>2201</v>
      </c>
      <c r="Y48" t="n">
        <v>2293</v>
      </c>
      <c r="Z48" t="n">
        <v>2431</v>
      </c>
      <c r="AA48" t="n">
        <v>2380</v>
      </c>
      <c r="AB48" t="n">
        <v>2474</v>
      </c>
      <c r="AC48" t="n">
        <v>2543</v>
      </c>
      <c r="AD48" t="n">
        <v>2570</v>
      </c>
      <c r="AE48" t="n">
        <v>2477</v>
      </c>
      <c r="AF48" t="n">
        <v>2755</v>
      </c>
    </row>
    <row r="49">
      <c r="A49" t="s">
        <v>30</v>
      </c>
      <c r="B49" t="s">
        <v>368</v>
      </c>
      <c r="C49" t="s">
        <v>209</v>
      </c>
      <c r="D49" t="s">
        <v>369</v>
      </c>
      <c r="E49" t="s">
        <v>210</v>
      </c>
      <c r="F49"/>
      <c r="G49" t="n">
        <v>312</v>
      </c>
      <c r="H49" t="n">
        <v>334</v>
      </c>
      <c r="I49" t="n">
        <v>381</v>
      </c>
      <c r="J49" t="n">
        <v>420</v>
      </c>
      <c r="K49" t="n">
        <v>473</v>
      </c>
      <c r="L49" t="n">
        <v>474</v>
      </c>
      <c r="M49" t="n">
        <v>477</v>
      </c>
      <c r="N49" t="n">
        <v>485</v>
      </c>
      <c r="O49" t="n">
        <v>468</v>
      </c>
      <c r="P49" t="n">
        <v>481</v>
      </c>
      <c r="Q49" t="n">
        <v>510</v>
      </c>
      <c r="R49" t="n">
        <v>549</v>
      </c>
      <c r="S49" t="n">
        <v>561</v>
      </c>
      <c r="T49" t="n">
        <v>518</v>
      </c>
      <c r="U49" t="n">
        <v>533</v>
      </c>
      <c r="V49" t="n">
        <v>487</v>
      </c>
      <c r="W49" t="n">
        <v>509</v>
      </c>
      <c r="X49" t="n">
        <v>516</v>
      </c>
      <c r="Y49" t="n">
        <v>586</v>
      </c>
      <c r="Z49" t="n">
        <v>567</v>
      </c>
      <c r="AA49" t="n">
        <v>506</v>
      </c>
      <c r="AB49" t="n">
        <v>562</v>
      </c>
      <c r="AC49" t="n">
        <v>525</v>
      </c>
      <c r="AD49" t="n">
        <v>522</v>
      </c>
      <c r="AE49" t="n">
        <v>540</v>
      </c>
      <c r="AF49" t="n">
        <v>434</v>
      </c>
    </row>
    <row r="50">
      <c r="A50" t="s">
        <v>30</v>
      </c>
      <c r="B50" t="s">
        <v>370</v>
      </c>
      <c r="C50" t="s">
        <v>209</v>
      </c>
      <c r="D50" t="s">
        <v>371</v>
      </c>
      <c r="E50" t="s">
        <v>210</v>
      </c>
      <c r="F50"/>
      <c r="G50" t="n">
        <v>462</v>
      </c>
      <c r="H50" t="n">
        <v>466</v>
      </c>
      <c r="I50" t="n">
        <v>522</v>
      </c>
      <c r="J50" t="n">
        <v>625</v>
      </c>
      <c r="K50" t="n">
        <v>650</v>
      </c>
      <c r="L50" t="n">
        <v>660</v>
      </c>
      <c r="M50" t="n">
        <v>694</v>
      </c>
      <c r="N50" t="n">
        <v>703</v>
      </c>
      <c r="O50" t="n">
        <v>715</v>
      </c>
      <c r="P50" t="n">
        <v>733</v>
      </c>
      <c r="Q50" t="n">
        <v>764</v>
      </c>
      <c r="R50" t="n">
        <v>839</v>
      </c>
      <c r="S50" t="n">
        <v>825</v>
      </c>
      <c r="T50" t="n">
        <v>784</v>
      </c>
      <c r="U50" t="n">
        <v>807</v>
      </c>
      <c r="V50" t="n">
        <v>872</v>
      </c>
      <c r="W50" t="n">
        <v>820</v>
      </c>
      <c r="X50" t="n">
        <v>775</v>
      </c>
      <c r="Y50" t="n">
        <v>785</v>
      </c>
      <c r="Z50" t="n">
        <v>832</v>
      </c>
      <c r="AA50" t="n">
        <v>875</v>
      </c>
      <c r="AB50" t="n">
        <v>884</v>
      </c>
      <c r="AC50" t="n">
        <v>913</v>
      </c>
      <c r="AD50" t="n">
        <v>908</v>
      </c>
      <c r="AE50" t="n">
        <v>884</v>
      </c>
      <c r="AF50" t="n">
        <v>1004</v>
      </c>
    </row>
    <row r="51">
      <c r="A51" t="s">
        <v>30</v>
      </c>
      <c r="B51" t="s">
        <v>372</v>
      </c>
      <c r="C51" t="s">
        <v>209</v>
      </c>
      <c r="D51" t="s">
        <v>373</v>
      </c>
      <c r="E51" t="s">
        <v>210</v>
      </c>
      <c r="F51"/>
      <c r="G51" t="n">
        <v>413.451</v>
      </c>
      <c r="H51" t="n">
        <v>417.615</v>
      </c>
      <c r="I51" t="n">
        <v>468.71</v>
      </c>
      <c r="J51" t="n">
        <v>547.8</v>
      </c>
      <c r="K51" t="n">
        <v>567.189</v>
      </c>
      <c r="L51" t="n">
        <v>580.054</v>
      </c>
      <c r="M51" t="n">
        <v>611.536</v>
      </c>
      <c r="N51" t="n">
        <v>613.583</v>
      </c>
      <c r="O51" t="n">
        <v>657.57</v>
      </c>
      <c r="P51" t="n">
        <v>674.609</v>
      </c>
      <c r="Q51" t="n">
        <v>700.456</v>
      </c>
      <c r="R51" t="n">
        <v>764.403</v>
      </c>
      <c r="S51" t="n">
        <v>758.159</v>
      </c>
      <c r="T51" t="n">
        <v>730.557</v>
      </c>
      <c r="U51" t="n">
        <v>752.97</v>
      </c>
      <c r="V51" t="n">
        <v>813.918</v>
      </c>
      <c r="W51" t="n">
        <v>770.523</v>
      </c>
      <c r="X51" t="n">
        <v>727.781</v>
      </c>
      <c r="Y51" t="n">
        <v>739.892</v>
      </c>
      <c r="Z51" t="n">
        <v>782.391</v>
      </c>
      <c r="AA51" t="n">
        <v>817.371</v>
      </c>
      <c r="AB51" t="n">
        <v>828.75</v>
      </c>
      <c r="AC51" t="n">
        <v>856.048</v>
      </c>
      <c r="AD51" t="n">
        <v>849.972</v>
      </c>
      <c r="AE51" t="n">
        <v>836.742</v>
      </c>
      <c r="AF51" t="n">
        <v>954.931</v>
      </c>
    </row>
    <row r="52">
      <c r="A52" t="s">
        <v>30</v>
      </c>
      <c r="B52" t="s">
        <v>374</v>
      </c>
      <c r="C52" t="s">
        <v>209</v>
      </c>
      <c r="D52" t="s">
        <v>375</v>
      </c>
      <c r="E52" t="s">
        <v>210</v>
      </c>
      <c r="F52"/>
      <c r="G52" t="n">
        <v>48.549</v>
      </c>
      <c r="H52" t="n">
        <v>48.385</v>
      </c>
      <c r="I52" t="n">
        <v>53.29</v>
      </c>
      <c r="J52" t="n">
        <v>77.2</v>
      </c>
      <c r="K52" t="n">
        <v>82.811</v>
      </c>
      <c r="L52" t="n">
        <v>79.946</v>
      </c>
      <c r="M52" t="n">
        <v>82.464</v>
      </c>
      <c r="N52" t="n">
        <v>89.417</v>
      </c>
      <c r="O52" t="n">
        <v>57.43</v>
      </c>
      <c r="P52" t="n">
        <v>58.391</v>
      </c>
      <c r="Q52" t="n">
        <v>63.544</v>
      </c>
      <c r="R52" t="n">
        <v>74.597</v>
      </c>
      <c r="S52" t="n">
        <v>66.841</v>
      </c>
      <c r="T52" t="n">
        <v>53.443</v>
      </c>
      <c r="U52" t="n">
        <v>54.03</v>
      </c>
      <c r="V52" t="n">
        <v>58.082</v>
      </c>
      <c r="W52" t="n">
        <v>49.477</v>
      </c>
      <c r="X52" t="n">
        <v>47.219</v>
      </c>
      <c r="Y52" t="n">
        <v>45.108</v>
      </c>
      <c r="Z52" t="n">
        <v>49.609</v>
      </c>
      <c r="AA52" t="n">
        <v>57.629</v>
      </c>
      <c r="AB52" t="n">
        <v>55.25</v>
      </c>
      <c r="AC52" t="n">
        <v>56.952</v>
      </c>
      <c r="AD52" t="n">
        <v>58.028</v>
      </c>
      <c r="AE52" t="n">
        <v>47.258</v>
      </c>
      <c r="AF52" t="n">
        <v>49.069</v>
      </c>
    </row>
    <row r="53">
      <c r="A53" t="s">
        <v>30</v>
      </c>
      <c r="B53" t="s">
        <v>376</v>
      </c>
      <c r="C53" t="s">
        <v>209</v>
      </c>
      <c r="D53" t="s">
        <v>377</v>
      </c>
      <c r="E53" t="s">
        <v>210</v>
      </c>
      <c r="F53"/>
      <c r="G53" t="n">
        <v>92</v>
      </c>
      <c r="H53" t="n">
        <v>75</v>
      </c>
      <c r="I53" t="n">
        <v>85</v>
      </c>
      <c r="J53" t="n">
        <v>124</v>
      </c>
      <c r="K53" t="n">
        <v>120</v>
      </c>
      <c r="L53" t="n">
        <v>144</v>
      </c>
      <c r="M53" t="n">
        <v>138</v>
      </c>
      <c r="N53" t="n">
        <v>135</v>
      </c>
      <c r="O53" t="n">
        <v>112</v>
      </c>
      <c r="P53" t="n">
        <v>144</v>
      </c>
      <c r="Q53" t="n">
        <v>152</v>
      </c>
      <c r="R53" t="n">
        <v>140</v>
      </c>
      <c r="S53" t="n">
        <v>143</v>
      </c>
      <c r="T53" t="n">
        <v>137</v>
      </c>
      <c r="U53" t="n">
        <v>120</v>
      </c>
      <c r="V53" t="n">
        <v>116</v>
      </c>
      <c r="W53" t="n">
        <v>106</v>
      </c>
      <c r="X53" t="n">
        <v>123</v>
      </c>
      <c r="Y53" t="n">
        <v>113</v>
      </c>
      <c r="Z53" t="n">
        <v>134</v>
      </c>
      <c r="AA53" t="n">
        <v>124</v>
      </c>
      <c r="AB53" t="n">
        <v>137</v>
      </c>
      <c r="AC53" t="n">
        <v>146</v>
      </c>
      <c r="AD53" t="n">
        <v>124</v>
      </c>
      <c r="AE53" t="n">
        <v>124</v>
      </c>
      <c r="AF53" t="n">
        <v>149</v>
      </c>
    </row>
    <row r="54">
      <c r="A54" t="s">
        <v>30</v>
      </c>
      <c r="B54" t="s">
        <v>378</v>
      </c>
      <c r="C54" t="s">
        <v>209</v>
      </c>
      <c r="D54" t="s">
        <v>379</v>
      </c>
      <c r="E54" t="s">
        <v>210</v>
      </c>
      <c r="F54"/>
      <c r="G54" t="n">
        <v>294</v>
      </c>
      <c r="H54" t="n">
        <v>292</v>
      </c>
      <c r="I54" t="n">
        <v>324</v>
      </c>
      <c r="J54" t="n">
        <v>394</v>
      </c>
      <c r="K54" t="n">
        <v>390</v>
      </c>
      <c r="L54" t="n">
        <v>430</v>
      </c>
      <c r="M54" t="n">
        <v>399</v>
      </c>
      <c r="N54" t="n">
        <v>409</v>
      </c>
      <c r="O54" t="n">
        <v>364</v>
      </c>
      <c r="P54" t="n">
        <v>413</v>
      </c>
      <c r="Q54" t="n">
        <v>460</v>
      </c>
      <c r="R54" t="n">
        <v>446</v>
      </c>
      <c r="S54" t="n">
        <v>453</v>
      </c>
      <c r="T54" t="n">
        <v>484</v>
      </c>
      <c r="U54" t="n">
        <v>445</v>
      </c>
      <c r="V54" t="n">
        <v>469</v>
      </c>
      <c r="W54" t="n">
        <v>435</v>
      </c>
      <c r="X54" t="n">
        <v>462</v>
      </c>
      <c r="Y54" t="n">
        <v>480</v>
      </c>
      <c r="Z54" t="n">
        <v>494</v>
      </c>
      <c r="AA54" t="n">
        <v>481</v>
      </c>
      <c r="AB54" t="n">
        <v>509</v>
      </c>
      <c r="AC54" t="n">
        <v>558</v>
      </c>
      <c r="AD54" t="n">
        <v>513</v>
      </c>
      <c r="AE54" t="n">
        <v>494</v>
      </c>
      <c r="AF54" t="n">
        <v>683</v>
      </c>
    </row>
    <row r="55">
      <c r="A55" t="s">
        <v>30</v>
      </c>
      <c r="B55" t="s">
        <v>380</v>
      </c>
      <c r="C55" t="s">
        <v>209</v>
      </c>
      <c r="D55" t="s">
        <v>381</v>
      </c>
      <c r="E55" t="s">
        <v>210</v>
      </c>
      <c r="F55"/>
      <c r="G55" t="n">
        <v>202</v>
      </c>
      <c r="H55" t="n">
        <v>217</v>
      </c>
      <c r="I55" t="n">
        <v>239</v>
      </c>
      <c r="J55" t="n">
        <v>270</v>
      </c>
      <c r="K55" t="n">
        <v>270</v>
      </c>
      <c r="L55" t="n">
        <v>286</v>
      </c>
      <c r="M55" t="n">
        <v>261</v>
      </c>
      <c r="N55" t="n">
        <v>274</v>
      </c>
      <c r="O55" t="n">
        <v>252</v>
      </c>
      <c r="P55" t="n">
        <v>269</v>
      </c>
      <c r="Q55" t="n">
        <v>308</v>
      </c>
      <c r="R55" t="n">
        <v>306</v>
      </c>
      <c r="S55" t="n">
        <v>310</v>
      </c>
      <c r="T55" t="n">
        <v>347</v>
      </c>
      <c r="U55" t="n">
        <v>325</v>
      </c>
      <c r="V55" t="n">
        <v>353</v>
      </c>
      <c r="W55" t="n">
        <v>329</v>
      </c>
      <c r="X55" t="n">
        <v>339</v>
      </c>
      <c r="Y55" t="n">
        <v>367</v>
      </c>
      <c r="Z55" t="n">
        <v>360</v>
      </c>
      <c r="AA55" t="n">
        <v>357</v>
      </c>
      <c r="AB55" t="n">
        <v>372</v>
      </c>
      <c r="AC55" t="n">
        <v>412</v>
      </c>
      <c r="AD55" t="n">
        <v>389</v>
      </c>
      <c r="AE55" t="n">
        <v>370</v>
      </c>
      <c r="AF55" t="n">
        <v>534</v>
      </c>
    </row>
    <row r="56">
      <c r="A56" t="s">
        <v>30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30</v>
      </c>
      <c r="B57" t="s">
        <v>384</v>
      </c>
      <c r="C57" t="s">
        <v>209</v>
      </c>
      <c r="D57" t="s">
        <v>385</v>
      </c>
      <c r="E57" t="s">
        <v>210</v>
      </c>
      <c r="F57"/>
      <c r="G57" t="n">
        <v>10537.001</v>
      </c>
      <c r="H57" t="n">
        <v>11000</v>
      </c>
      <c r="I57" t="n">
        <v>11793.999</v>
      </c>
      <c r="J57" t="n">
        <v>13334</v>
      </c>
      <c r="K57" t="n">
        <v>13592</v>
      </c>
      <c r="L57" t="n">
        <v>14207.001</v>
      </c>
      <c r="M57" t="n">
        <v>14199.001</v>
      </c>
      <c r="N57" t="n">
        <v>13805</v>
      </c>
      <c r="O57" t="n">
        <v>14096.999</v>
      </c>
      <c r="P57" t="n">
        <v>14747.997</v>
      </c>
      <c r="Q57" t="n">
        <v>15778.999</v>
      </c>
      <c r="R57" t="n">
        <v>16818.001</v>
      </c>
      <c r="S57" t="n">
        <v>17966.002</v>
      </c>
      <c r="T57" t="n">
        <v>17337.001</v>
      </c>
      <c r="U57" t="n">
        <v>17181</v>
      </c>
      <c r="V57" t="n">
        <v>20395.998</v>
      </c>
      <c r="W57" t="n">
        <v>18084.001</v>
      </c>
      <c r="X57" t="n">
        <v>19724.999</v>
      </c>
      <c r="Y57" t="n">
        <v>20518.001</v>
      </c>
      <c r="Z57" t="n">
        <v>23069.002</v>
      </c>
      <c r="AA57" t="n">
        <v>23318</v>
      </c>
      <c r="AB57" t="n">
        <v>24120.999</v>
      </c>
      <c r="AC57" t="n">
        <v>25359.999</v>
      </c>
      <c r="AD57" t="n">
        <v>27545.999</v>
      </c>
      <c r="AE57" t="n">
        <v>25656.001</v>
      </c>
      <c r="AF57" t="n">
        <v>27048</v>
      </c>
    </row>
    <row r="58">
      <c r="A58" t="s">
        <v>30</v>
      </c>
      <c r="B58" t="s">
        <v>386</v>
      </c>
      <c r="C58" t="s">
        <v>209</v>
      </c>
      <c r="D58" t="s">
        <v>387</v>
      </c>
      <c r="E58" t="s">
        <v>210</v>
      </c>
      <c r="F58"/>
      <c r="G58" t="n">
        <v>10537.001</v>
      </c>
      <c r="H58" t="n">
        <v>11000</v>
      </c>
      <c r="I58" t="n">
        <v>11793.999</v>
      </c>
      <c r="J58" t="n">
        <v>13334</v>
      </c>
      <c r="K58" t="n">
        <v>13592</v>
      </c>
      <c r="L58" t="n">
        <v>14207.001</v>
      </c>
      <c r="M58" t="n">
        <v>14199.001</v>
      </c>
      <c r="N58" t="n">
        <v>13805</v>
      </c>
      <c r="O58" t="n">
        <v>14096.999</v>
      </c>
      <c r="P58" t="n">
        <v>14747.997</v>
      </c>
      <c r="Q58" t="n">
        <v>15778.999</v>
      </c>
      <c r="R58" t="n">
        <v>16818.001</v>
      </c>
      <c r="S58" t="n">
        <v>17966.002</v>
      </c>
      <c r="T58" t="n">
        <v>17337.001</v>
      </c>
      <c r="U58" t="n">
        <v>17181</v>
      </c>
      <c r="V58" t="n">
        <v>20395.998</v>
      </c>
      <c r="W58" t="n">
        <v>18084.001</v>
      </c>
      <c r="X58" t="n">
        <v>19724.999</v>
      </c>
      <c r="Y58" t="n">
        <v>20518.001</v>
      </c>
      <c r="Z58" t="n">
        <v>23069.002</v>
      </c>
      <c r="AA58" t="n">
        <v>23318</v>
      </c>
      <c r="AB58" t="n">
        <v>24120.999</v>
      </c>
      <c r="AC58" t="n">
        <v>25359.999</v>
      </c>
      <c r="AD58" t="n">
        <v>27545.999</v>
      </c>
      <c r="AE58" t="n">
        <v>25656.001</v>
      </c>
      <c r="AF58" t="n">
        <v>27048</v>
      </c>
    </row>
    <row r="59">
      <c r="A59" t="s">
        <v>30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32</v>
      </c>
      <c r="B2" t="s">
        <v>197</v>
      </c>
      <c r="C2" t="s">
        <v>209</v>
      </c>
      <c r="D2" t="s">
        <v>199</v>
      </c>
      <c r="E2" t="s">
        <v>210</v>
      </c>
      <c r="F2"/>
      <c r="G2" t="n">
        <v>202</v>
      </c>
      <c r="H2" t="n">
        <v>209</v>
      </c>
      <c r="I2" t="n">
        <v>242</v>
      </c>
      <c r="J2" t="n">
        <v>255</v>
      </c>
      <c r="K2" t="n">
        <v>263</v>
      </c>
      <c r="L2" t="n">
        <v>221</v>
      </c>
      <c r="M2" t="n">
        <v>211</v>
      </c>
      <c r="N2" t="n">
        <v>206</v>
      </c>
      <c r="O2" t="n">
        <v>220</v>
      </c>
      <c r="P2" t="n">
        <v>257</v>
      </c>
      <c r="Q2" t="n">
        <v>323</v>
      </c>
      <c r="R2" t="n">
        <v>299</v>
      </c>
      <c r="S2" t="n">
        <v>291</v>
      </c>
      <c r="T2" t="n">
        <v>254</v>
      </c>
      <c r="U2" t="n">
        <v>304</v>
      </c>
      <c r="V2" t="n">
        <v>392</v>
      </c>
      <c r="W2" t="n">
        <v>297</v>
      </c>
      <c r="X2" t="n">
        <v>309</v>
      </c>
      <c r="Y2" t="n">
        <v>272</v>
      </c>
      <c r="Z2" t="n">
        <v>283</v>
      </c>
      <c r="AA2" t="n">
        <v>304</v>
      </c>
      <c r="AB2" t="n">
        <v>308</v>
      </c>
      <c r="AC2" t="n">
        <v>329</v>
      </c>
      <c r="AD2" t="n">
        <v>384</v>
      </c>
      <c r="AE2" t="n">
        <v>348</v>
      </c>
      <c r="AF2" t="n">
        <v>343</v>
      </c>
    </row>
    <row r="3">
      <c r="A3" t="s">
        <v>32</v>
      </c>
      <c r="B3" t="s">
        <v>276</v>
      </c>
      <c r="C3" t="s">
        <v>209</v>
      </c>
      <c r="D3" t="s">
        <v>277</v>
      </c>
      <c r="E3" t="s">
        <v>210</v>
      </c>
      <c r="F3"/>
      <c r="G3" t="n">
        <v>111</v>
      </c>
      <c r="H3" t="n">
        <v>102</v>
      </c>
      <c r="I3" t="n">
        <v>82</v>
      </c>
      <c r="J3" t="n">
        <v>81</v>
      </c>
      <c r="K3" t="n">
        <v>56</v>
      </c>
      <c r="L3" t="n">
        <v>38</v>
      </c>
      <c r="M3" t="n">
        <v>52</v>
      </c>
      <c r="N3" t="n">
        <v>57</v>
      </c>
      <c r="O3" t="n">
        <v>65</v>
      </c>
      <c r="P3" t="n">
        <v>62</v>
      </c>
      <c r="Q3" t="n">
        <v>79</v>
      </c>
      <c r="R3" t="n">
        <v>86</v>
      </c>
      <c r="S3" t="n">
        <v>70</v>
      </c>
      <c r="T3" t="n">
        <v>83</v>
      </c>
      <c r="U3" t="n">
        <v>66</v>
      </c>
      <c r="V3" t="n">
        <v>58</v>
      </c>
      <c r="W3" t="n">
        <v>57</v>
      </c>
      <c r="X3" t="n">
        <v>56</v>
      </c>
      <c r="Y3" t="n">
        <v>52</v>
      </c>
      <c r="Z3" t="n">
        <v>53</v>
      </c>
      <c r="AA3" t="n">
        <v>42</v>
      </c>
      <c r="AB3" t="n">
        <v>44</v>
      </c>
      <c r="AC3" t="n">
        <v>50</v>
      </c>
      <c r="AD3" t="n">
        <v>84</v>
      </c>
      <c r="AE3" t="n">
        <v>59</v>
      </c>
      <c r="AF3" t="n">
        <v>48</v>
      </c>
    </row>
    <row r="4">
      <c r="A4" t="s">
        <v>32</v>
      </c>
      <c r="B4" t="s">
        <v>278</v>
      </c>
      <c r="C4" t="s">
        <v>209</v>
      </c>
      <c r="D4" t="s">
        <v>279</v>
      </c>
      <c r="E4" t="s">
        <v>210</v>
      </c>
      <c r="F4"/>
      <c r="G4" t="n">
        <v>2568.001</v>
      </c>
      <c r="H4" t="n">
        <v>2788</v>
      </c>
      <c r="I4" t="n">
        <v>2764.001</v>
      </c>
      <c r="J4" t="n">
        <v>2964</v>
      </c>
      <c r="K4" t="n">
        <v>2772.999</v>
      </c>
      <c r="L4" t="n">
        <v>2824.999</v>
      </c>
      <c r="M4" t="n">
        <v>2544</v>
      </c>
      <c r="N4" t="n">
        <v>2793.001</v>
      </c>
      <c r="O4" t="n">
        <v>2952.001</v>
      </c>
      <c r="P4" t="n">
        <v>2604.001</v>
      </c>
      <c r="Q4" t="n">
        <v>2876.001</v>
      </c>
      <c r="R4" t="n">
        <v>2829</v>
      </c>
      <c r="S4" t="n">
        <v>2901.999</v>
      </c>
      <c r="T4" t="n">
        <v>2470</v>
      </c>
      <c r="U4" t="n">
        <v>3000.999</v>
      </c>
      <c r="V4" t="n">
        <v>3517</v>
      </c>
      <c r="W4" t="n">
        <v>3489.999</v>
      </c>
      <c r="X4" t="n">
        <v>3631.001</v>
      </c>
      <c r="Y4" t="n">
        <v>3438.001</v>
      </c>
      <c r="Z4" t="n">
        <v>3528.999</v>
      </c>
      <c r="AA4" t="n">
        <v>3953</v>
      </c>
      <c r="AB4" t="n">
        <v>4277.999</v>
      </c>
      <c r="AC4" t="n">
        <v>4406.001</v>
      </c>
      <c r="AD4" t="n">
        <v>5905.999</v>
      </c>
      <c r="AE4" t="n">
        <v>4617.002</v>
      </c>
      <c r="AF4" t="n">
        <v>3940</v>
      </c>
    </row>
    <row r="5">
      <c r="A5" t="s">
        <v>32</v>
      </c>
      <c r="B5" t="s">
        <v>280</v>
      </c>
      <c r="C5" t="s">
        <v>209</v>
      </c>
      <c r="D5" t="s">
        <v>281</v>
      </c>
      <c r="E5" t="s">
        <v>210</v>
      </c>
      <c r="F5"/>
      <c r="G5" t="n">
        <v>249.142</v>
      </c>
      <c r="H5" t="n">
        <v>239.408</v>
      </c>
      <c r="I5" t="n">
        <v>238.926</v>
      </c>
      <c r="J5" t="n">
        <v>245.464</v>
      </c>
      <c r="K5" t="n">
        <v>225.685</v>
      </c>
      <c r="L5" t="n">
        <v>216.196</v>
      </c>
      <c r="M5" t="n">
        <v>229.265</v>
      </c>
      <c r="N5" t="n">
        <v>250.963</v>
      </c>
      <c r="O5" t="n">
        <v>283.297</v>
      </c>
      <c r="P5" t="n">
        <v>252.532</v>
      </c>
      <c r="Q5" t="n">
        <v>266.331</v>
      </c>
      <c r="R5" t="n">
        <v>250.264</v>
      </c>
      <c r="S5" t="n">
        <v>224.96</v>
      </c>
      <c r="T5" t="n">
        <v>242.354</v>
      </c>
      <c r="U5" t="n">
        <v>291.352</v>
      </c>
      <c r="V5" t="n">
        <v>309.485</v>
      </c>
      <c r="W5" t="n">
        <v>314.876</v>
      </c>
      <c r="X5" t="n">
        <v>333.778</v>
      </c>
      <c r="Y5" t="n">
        <v>337.976</v>
      </c>
      <c r="Z5" t="n">
        <v>367.312</v>
      </c>
      <c r="AA5" t="n">
        <v>382.093</v>
      </c>
      <c r="AB5" t="n">
        <v>404.656</v>
      </c>
      <c r="AC5" t="n">
        <v>388.147</v>
      </c>
      <c r="AD5" t="n">
        <v>560.489</v>
      </c>
      <c r="AE5" t="n">
        <v>453.332</v>
      </c>
      <c r="AF5" t="n">
        <v>371.304</v>
      </c>
    </row>
    <row r="6">
      <c r="A6" t="s">
        <v>32</v>
      </c>
      <c r="B6" t="s">
        <v>282</v>
      </c>
      <c r="C6" t="s">
        <v>209</v>
      </c>
      <c r="D6" t="s">
        <v>283</v>
      </c>
      <c r="E6" t="s">
        <v>210</v>
      </c>
      <c r="F6"/>
      <c r="G6" t="n">
        <v>46.558</v>
      </c>
      <c r="H6" t="n">
        <v>49.196</v>
      </c>
      <c r="I6" t="n">
        <v>53.267</v>
      </c>
      <c r="J6" t="n">
        <v>50.142</v>
      </c>
      <c r="K6" t="n">
        <v>43.832</v>
      </c>
      <c r="L6" t="n">
        <v>38.758</v>
      </c>
      <c r="M6" t="n">
        <v>29.463</v>
      </c>
      <c r="N6" t="n">
        <v>31.068</v>
      </c>
      <c r="O6" t="n">
        <v>33.254</v>
      </c>
      <c r="P6" t="n">
        <v>31.706</v>
      </c>
      <c r="Q6" t="n">
        <v>36.707</v>
      </c>
      <c r="R6" t="n">
        <v>37.404</v>
      </c>
      <c r="S6" t="n">
        <v>32.331</v>
      </c>
      <c r="T6" t="n">
        <v>24.664</v>
      </c>
      <c r="U6" t="n">
        <v>32.399</v>
      </c>
      <c r="V6" t="n">
        <v>38.155</v>
      </c>
      <c r="W6" t="n">
        <v>35.281</v>
      </c>
      <c r="X6" t="n">
        <v>38.092</v>
      </c>
      <c r="Y6" t="n">
        <v>34.009</v>
      </c>
      <c r="Z6" t="n">
        <v>37.828</v>
      </c>
      <c r="AA6" t="n">
        <v>48.144</v>
      </c>
      <c r="AB6" t="n">
        <v>50.14</v>
      </c>
      <c r="AC6" t="n">
        <v>50.245</v>
      </c>
      <c r="AD6" t="n">
        <v>43.376</v>
      </c>
      <c r="AE6" t="n">
        <v>37.584</v>
      </c>
      <c r="AF6" t="n">
        <v>27.209</v>
      </c>
    </row>
    <row r="7">
      <c r="A7" t="s">
        <v>32</v>
      </c>
      <c r="B7" t="s">
        <v>284</v>
      </c>
      <c r="C7" t="s">
        <v>209</v>
      </c>
      <c r="D7" t="s">
        <v>285</v>
      </c>
      <c r="E7" t="s">
        <v>210</v>
      </c>
      <c r="F7"/>
      <c r="G7" t="n">
        <v>197.985</v>
      </c>
      <c r="H7" t="n">
        <v>205.116</v>
      </c>
      <c r="I7" t="n">
        <v>213.835</v>
      </c>
      <c r="J7" t="n">
        <v>279.779</v>
      </c>
      <c r="K7" t="n">
        <v>241.11</v>
      </c>
      <c r="L7" t="n">
        <v>201.206</v>
      </c>
      <c r="M7" t="n">
        <v>176.377</v>
      </c>
      <c r="N7" t="n">
        <v>191.064</v>
      </c>
      <c r="O7" t="n">
        <v>230.908</v>
      </c>
      <c r="P7" t="n">
        <v>184.165</v>
      </c>
      <c r="Q7" t="n">
        <v>221.044</v>
      </c>
      <c r="R7" t="n">
        <v>200.381</v>
      </c>
      <c r="S7" t="n">
        <v>197.347</v>
      </c>
      <c r="T7" t="n">
        <v>143.999</v>
      </c>
      <c r="U7" t="n">
        <v>180.427</v>
      </c>
      <c r="V7" t="n">
        <v>184.454</v>
      </c>
      <c r="W7" t="n">
        <v>181.292</v>
      </c>
      <c r="X7" t="n">
        <v>178.659</v>
      </c>
      <c r="Y7" t="n">
        <v>171.845</v>
      </c>
      <c r="Z7" t="n">
        <v>178.576</v>
      </c>
      <c r="AA7" t="n">
        <v>206.647</v>
      </c>
      <c r="AB7" t="n">
        <v>198.361</v>
      </c>
      <c r="AC7" t="n">
        <v>218.18</v>
      </c>
      <c r="AD7" t="n">
        <v>309.276</v>
      </c>
      <c r="AE7" t="n">
        <v>263.187</v>
      </c>
      <c r="AF7" t="n">
        <v>229.763</v>
      </c>
    </row>
    <row r="8">
      <c r="A8" t="s">
        <v>32</v>
      </c>
      <c r="B8" t="s">
        <v>286</v>
      </c>
      <c r="C8" t="s">
        <v>209</v>
      </c>
      <c r="D8" t="s">
        <v>287</v>
      </c>
      <c r="E8" t="s">
        <v>210</v>
      </c>
      <c r="F8"/>
      <c r="G8" t="n">
        <v>68.585</v>
      </c>
      <c r="H8" t="n">
        <v>69.208</v>
      </c>
      <c r="I8" t="n">
        <v>38.617</v>
      </c>
      <c r="J8" t="n">
        <v>29.2</v>
      </c>
      <c r="K8" t="n">
        <v>35.745</v>
      </c>
      <c r="L8" t="n">
        <v>29.986</v>
      </c>
      <c r="M8" t="n">
        <v>27.515</v>
      </c>
      <c r="N8" t="n">
        <v>35.984</v>
      </c>
      <c r="O8" t="n">
        <v>35.523</v>
      </c>
      <c r="P8" t="n">
        <v>37.576</v>
      </c>
      <c r="Q8" t="n">
        <v>67.506</v>
      </c>
      <c r="R8" t="n">
        <v>85.212</v>
      </c>
      <c r="S8" t="n">
        <v>58.82</v>
      </c>
      <c r="T8" t="n">
        <v>54.897</v>
      </c>
      <c r="U8" t="n">
        <v>57.719</v>
      </c>
      <c r="V8" t="n">
        <v>35.526</v>
      </c>
      <c r="W8" t="n">
        <v>49.882</v>
      </c>
      <c r="X8" t="n">
        <v>47.443</v>
      </c>
      <c r="Y8" t="n">
        <v>60.725</v>
      </c>
      <c r="Z8" t="n">
        <v>46.073</v>
      </c>
      <c r="AA8" t="n">
        <v>54.032</v>
      </c>
      <c r="AB8" t="n">
        <v>64.316</v>
      </c>
      <c r="AC8" t="n">
        <v>72.442</v>
      </c>
      <c r="AD8" t="n">
        <v>125.716</v>
      </c>
      <c r="AE8" t="n">
        <v>101.524</v>
      </c>
      <c r="AF8" t="n">
        <v>83.616</v>
      </c>
    </row>
    <row r="9">
      <c r="A9" t="s">
        <v>32</v>
      </c>
      <c r="B9" t="s">
        <v>288</v>
      </c>
      <c r="C9" t="s">
        <v>209</v>
      </c>
      <c r="D9" t="s">
        <v>289</v>
      </c>
      <c r="E9" t="s">
        <v>210</v>
      </c>
      <c r="F9"/>
      <c r="G9" t="n">
        <v>276.385</v>
      </c>
      <c r="H9" t="n">
        <v>298.595</v>
      </c>
      <c r="I9" t="n">
        <v>312.12</v>
      </c>
      <c r="J9" t="n">
        <v>332.744</v>
      </c>
      <c r="K9" t="n">
        <v>287.908</v>
      </c>
      <c r="L9" t="n">
        <v>259.805</v>
      </c>
      <c r="M9" t="n">
        <v>241.683</v>
      </c>
      <c r="N9" t="n">
        <v>256.364</v>
      </c>
      <c r="O9" t="n">
        <v>226.814</v>
      </c>
      <c r="P9" t="n">
        <v>214.512</v>
      </c>
      <c r="Q9" t="n">
        <v>255.87</v>
      </c>
      <c r="R9" t="n">
        <v>235.106</v>
      </c>
      <c r="S9" t="n">
        <v>258.903</v>
      </c>
      <c r="T9" t="n">
        <v>260.452</v>
      </c>
      <c r="U9" t="n">
        <v>279.65</v>
      </c>
      <c r="V9" t="n">
        <v>307.907</v>
      </c>
      <c r="W9" t="n">
        <v>296.45</v>
      </c>
      <c r="X9" t="n">
        <v>343.936</v>
      </c>
      <c r="Y9" t="n">
        <v>310.355</v>
      </c>
      <c r="Z9" t="n">
        <v>287.709</v>
      </c>
      <c r="AA9" t="n">
        <v>317.826</v>
      </c>
      <c r="AB9" t="n">
        <v>384.363</v>
      </c>
      <c r="AC9" t="n">
        <v>341.92</v>
      </c>
      <c r="AD9" t="n">
        <v>504.703</v>
      </c>
      <c r="AE9" t="n">
        <v>463.794</v>
      </c>
      <c r="AF9" t="n">
        <v>414.604</v>
      </c>
    </row>
    <row r="10">
      <c r="A10" t="s">
        <v>32</v>
      </c>
      <c r="B10" t="s">
        <v>290</v>
      </c>
      <c r="C10" t="s">
        <v>209</v>
      </c>
      <c r="D10" t="s">
        <v>291</v>
      </c>
      <c r="E10" t="s">
        <v>210</v>
      </c>
      <c r="F10"/>
      <c r="G10" t="n">
        <v>338.533</v>
      </c>
      <c r="H10" t="n">
        <v>359.414</v>
      </c>
      <c r="I10" t="n">
        <v>378.064</v>
      </c>
      <c r="J10" t="n">
        <v>395.589</v>
      </c>
      <c r="K10" t="n">
        <v>356.157</v>
      </c>
      <c r="L10" t="n">
        <v>332.458</v>
      </c>
      <c r="M10" t="n">
        <v>317.481</v>
      </c>
      <c r="N10" t="n">
        <v>340.712</v>
      </c>
      <c r="O10" t="n">
        <v>315.046</v>
      </c>
      <c r="P10" t="n">
        <v>290.356</v>
      </c>
      <c r="Q10" t="n">
        <v>350.367</v>
      </c>
      <c r="R10" t="n">
        <v>325.861</v>
      </c>
      <c r="S10" t="n">
        <v>342.725</v>
      </c>
      <c r="T10" t="n">
        <v>336.696</v>
      </c>
      <c r="U10" t="n">
        <v>358.308</v>
      </c>
      <c r="V10" t="n">
        <v>389.763</v>
      </c>
      <c r="W10" t="n">
        <v>379.979</v>
      </c>
      <c r="X10" t="n">
        <v>439.59</v>
      </c>
      <c r="Y10" t="n">
        <v>419.313</v>
      </c>
      <c r="Z10" t="n">
        <v>393.945</v>
      </c>
      <c r="AA10" t="n">
        <v>458.259</v>
      </c>
      <c r="AB10" t="n">
        <v>500.049</v>
      </c>
      <c r="AC10" t="n">
        <v>481.489</v>
      </c>
      <c r="AD10" t="n">
        <v>696.818</v>
      </c>
      <c r="AE10" t="n">
        <v>637.113</v>
      </c>
      <c r="AF10" t="n">
        <v>567.812</v>
      </c>
    </row>
    <row r="11">
      <c r="A11" t="s">
        <v>32</v>
      </c>
      <c r="B11" t="s">
        <v>292</v>
      </c>
      <c r="C11" t="s">
        <v>209</v>
      </c>
      <c r="D11" t="s">
        <v>293</v>
      </c>
      <c r="E11" t="s">
        <v>210</v>
      </c>
      <c r="F11"/>
      <c r="G11" t="n">
        <v>62.148</v>
      </c>
      <c r="H11" t="n">
        <v>60.819</v>
      </c>
      <c r="I11" t="n">
        <v>65.944</v>
      </c>
      <c r="J11" t="n">
        <v>62.845</v>
      </c>
      <c r="K11" t="n">
        <v>68.249</v>
      </c>
      <c r="L11" t="n">
        <v>72.653</v>
      </c>
      <c r="M11" t="n">
        <v>75.798</v>
      </c>
      <c r="N11" t="n">
        <v>84.348</v>
      </c>
      <c r="O11" t="n">
        <v>88.232</v>
      </c>
      <c r="P11" t="n">
        <v>75.844</v>
      </c>
      <c r="Q11" t="n">
        <v>94.497</v>
      </c>
      <c r="R11" t="n">
        <v>90.755</v>
      </c>
      <c r="S11" t="n">
        <v>83.822</v>
      </c>
      <c r="T11" t="n">
        <v>76.244</v>
      </c>
      <c r="U11" t="n">
        <v>78.658</v>
      </c>
      <c r="V11" t="n">
        <v>81.856</v>
      </c>
      <c r="W11" t="n">
        <v>83.529</v>
      </c>
      <c r="X11" t="n">
        <v>95.654</v>
      </c>
      <c r="Y11" t="n">
        <v>108.958</v>
      </c>
      <c r="Z11" t="n">
        <v>106.236</v>
      </c>
      <c r="AA11" t="n">
        <v>140.433</v>
      </c>
      <c r="AB11" t="n">
        <v>115.686</v>
      </c>
      <c r="AC11" t="n">
        <v>139.569</v>
      </c>
      <c r="AD11" t="n">
        <v>192.115</v>
      </c>
      <c r="AE11" t="n">
        <v>173.319</v>
      </c>
      <c r="AF11" t="n">
        <v>153.208</v>
      </c>
    </row>
    <row r="12">
      <c r="A12" t="s">
        <v>32</v>
      </c>
      <c r="B12" t="s">
        <v>294</v>
      </c>
      <c r="C12" t="s">
        <v>209</v>
      </c>
      <c r="D12" t="s">
        <v>295</v>
      </c>
      <c r="E12" t="s">
        <v>210</v>
      </c>
      <c r="F12"/>
      <c r="G12" t="n">
        <v>271.932</v>
      </c>
      <c r="H12" t="n">
        <v>284.425</v>
      </c>
      <c r="I12" t="n">
        <v>264.381</v>
      </c>
      <c r="J12" t="n">
        <v>268.474</v>
      </c>
      <c r="K12" t="n">
        <v>241.682</v>
      </c>
      <c r="L12" t="n">
        <v>227.358</v>
      </c>
      <c r="M12" t="n">
        <v>201.321</v>
      </c>
      <c r="N12" t="n">
        <v>215.418</v>
      </c>
      <c r="O12" t="n">
        <v>239.202</v>
      </c>
      <c r="P12" t="n">
        <v>218.487</v>
      </c>
      <c r="Q12" t="n">
        <v>240.099</v>
      </c>
      <c r="R12" t="n">
        <v>227.87</v>
      </c>
      <c r="S12" t="n">
        <v>230.146</v>
      </c>
      <c r="T12" t="n">
        <v>200.989</v>
      </c>
      <c r="U12" t="n">
        <v>243.894</v>
      </c>
      <c r="V12" t="n">
        <v>280.274</v>
      </c>
      <c r="W12" t="n">
        <v>287.588</v>
      </c>
      <c r="X12" t="n">
        <v>288.607</v>
      </c>
      <c r="Y12" t="n">
        <v>285.901</v>
      </c>
      <c r="Z12" t="n">
        <v>315.158</v>
      </c>
      <c r="AA12" t="n">
        <v>327.721</v>
      </c>
      <c r="AB12" t="n">
        <v>361.235</v>
      </c>
      <c r="AC12" t="n">
        <v>388.106</v>
      </c>
      <c r="AD12" t="n">
        <v>503.854</v>
      </c>
      <c r="AE12" t="n">
        <v>404.636</v>
      </c>
      <c r="AF12" t="n">
        <v>358.59</v>
      </c>
    </row>
    <row r="13">
      <c r="A13" t="s">
        <v>32</v>
      </c>
      <c r="B13" t="s">
        <v>296</v>
      </c>
      <c r="C13" t="s">
        <v>209</v>
      </c>
      <c r="D13" t="s">
        <v>297</v>
      </c>
      <c r="E13" t="s">
        <v>210</v>
      </c>
      <c r="F13"/>
      <c r="G13" t="n">
        <v>311.306</v>
      </c>
      <c r="H13" t="n">
        <v>326.711</v>
      </c>
      <c r="I13" t="n">
        <v>379.608</v>
      </c>
      <c r="J13" t="n">
        <v>418.398</v>
      </c>
      <c r="K13" t="n">
        <v>359.849</v>
      </c>
      <c r="L13" t="n">
        <v>349.397</v>
      </c>
      <c r="M13" t="n">
        <v>306.154</v>
      </c>
      <c r="N13" t="n">
        <v>319.163</v>
      </c>
      <c r="O13" t="n">
        <v>338.967</v>
      </c>
      <c r="P13" t="n">
        <v>315.672</v>
      </c>
      <c r="Q13" t="n">
        <v>376.745</v>
      </c>
      <c r="R13" t="n">
        <v>399.837</v>
      </c>
      <c r="S13" t="n">
        <v>418.669</v>
      </c>
      <c r="T13" t="n">
        <v>322.626</v>
      </c>
      <c r="U13" t="n">
        <v>358.664</v>
      </c>
      <c r="V13" t="n">
        <v>464.622</v>
      </c>
      <c r="W13" t="n">
        <v>467.109</v>
      </c>
      <c r="X13" t="n">
        <v>480.652</v>
      </c>
      <c r="Y13" t="n">
        <v>438.743</v>
      </c>
      <c r="Z13" t="n">
        <v>440.273</v>
      </c>
      <c r="AA13" t="n">
        <v>487.332</v>
      </c>
      <c r="AB13" t="n">
        <v>520.906</v>
      </c>
      <c r="AC13" t="n">
        <v>546.749</v>
      </c>
      <c r="AD13" t="n">
        <v>692.638</v>
      </c>
      <c r="AE13" t="n">
        <v>484.766</v>
      </c>
      <c r="AF13" t="n">
        <v>451.673</v>
      </c>
    </row>
    <row r="14">
      <c r="A14" t="s">
        <v>32</v>
      </c>
      <c r="B14" t="s">
        <v>298</v>
      </c>
      <c r="C14" t="s">
        <v>209</v>
      </c>
      <c r="D14" t="s">
        <v>299</v>
      </c>
      <c r="E14" t="s">
        <v>210</v>
      </c>
      <c r="F14"/>
      <c r="G14" t="n">
        <v>141.102</v>
      </c>
      <c r="H14" t="n">
        <v>155.543</v>
      </c>
      <c r="I14" t="n">
        <v>163.978</v>
      </c>
      <c r="J14" t="n">
        <v>174.127</v>
      </c>
      <c r="K14" t="n">
        <v>213.343</v>
      </c>
      <c r="L14" t="n">
        <v>256.41</v>
      </c>
      <c r="M14" t="n">
        <v>138.707</v>
      </c>
      <c r="N14" t="n">
        <v>130.142</v>
      </c>
      <c r="O14" t="n">
        <v>158.093</v>
      </c>
      <c r="P14" t="n">
        <v>166.719</v>
      </c>
      <c r="Q14" t="n">
        <v>192.889</v>
      </c>
      <c r="R14" t="n">
        <v>167.105</v>
      </c>
      <c r="S14" t="n">
        <v>145.074</v>
      </c>
      <c r="T14" t="n">
        <v>94.888</v>
      </c>
      <c r="U14" t="n">
        <v>185.35</v>
      </c>
      <c r="V14" t="n">
        <v>264.61</v>
      </c>
      <c r="W14" t="n">
        <v>197.612</v>
      </c>
      <c r="X14" t="n">
        <v>160.073</v>
      </c>
      <c r="Y14" t="n">
        <v>132.689</v>
      </c>
      <c r="Z14" t="n">
        <v>142.803</v>
      </c>
      <c r="AA14" t="n">
        <v>157.199</v>
      </c>
      <c r="AB14" t="n">
        <v>210.485</v>
      </c>
      <c r="AC14" t="n">
        <v>222.053</v>
      </c>
      <c r="AD14" t="n">
        <v>349.327</v>
      </c>
      <c r="AE14" t="n">
        <v>235.001</v>
      </c>
      <c r="AF14" t="n">
        <v>241.152</v>
      </c>
    </row>
    <row r="15">
      <c r="A15" t="s">
        <v>32</v>
      </c>
      <c r="B15" t="s">
        <v>300</v>
      </c>
      <c r="C15" t="s">
        <v>209</v>
      </c>
      <c r="D15" t="s">
        <v>301</v>
      </c>
      <c r="E15" t="s">
        <v>210</v>
      </c>
      <c r="F15"/>
      <c r="G15" t="n">
        <v>279.759</v>
      </c>
      <c r="H15" t="n">
        <v>308.605</v>
      </c>
      <c r="I15" t="n">
        <v>331.27</v>
      </c>
      <c r="J15" t="n">
        <v>333.554</v>
      </c>
      <c r="K15" t="n">
        <v>383.69</v>
      </c>
      <c r="L15" t="n">
        <v>435.869</v>
      </c>
      <c r="M15" t="n">
        <v>298.577</v>
      </c>
      <c r="N15" t="n">
        <v>282.234</v>
      </c>
      <c r="O15" t="n">
        <v>316.656</v>
      </c>
      <c r="P15" t="n">
        <v>320.09</v>
      </c>
      <c r="Q15" t="n">
        <v>356.507</v>
      </c>
      <c r="R15" t="n">
        <v>309.899</v>
      </c>
      <c r="S15" t="n">
        <v>289.552</v>
      </c>
      <c r="T15" t="n">
        <v>224.901</v>
      </c>
      <c r="U15" t="n">
        <v>340.484</v>
      </c>
      <c r="V15" t="n">
        <v>464.018</v>
      </c>
      <c r="W15" t="n">
        <v>400.338</v>
      </c>
      <c r="X15" t="n">
        <v>350.06</v>
      </c>
      <c r="Y15" t="n">
        <v>300.21</v>
      </c>
      <c r="Z15" t="n">
        <v>301.391</v>
      </c>
      <c r="AA15" t="n">
        <v>329.431</v>
      </c>
      <c r="AB15" t="n">
        <v>415.468</v>
      </c>
      <c r="AC15" t="n">
        <v>422.938</v>
      </c>
      <c r="AD15" t="n">
        <v>604.554</v>
      </c>
      <c r="AE15" t="n">
        <v>475.616</v>
      </c>
      <c r="AF15" t="n">
        <v>421.282</v>
      </c>
    </row>
    <row r="16">
      <c r="A16" t="s">
        <v>32</v>
      </c>
      <c r="B16" t="s">
        <v>302</v>
      </c>
      <c r="C16" t="s">
        <v>209</v>
      </c>
      <c r="D16" t="s">
        <v>303</v>
      </c>
      <c r="E16" t="s">
        <v>210</v>
      </c>
      <c r="F16"/>
      <c r="G16" t="n">
        <v>138.657</v>
      </c>
      <c r="H16" t="n">
        <v>153.062</v>
      </c>
      <c r="I16" t="n">
        <v>167.292</v>
      </c>
      <c r="J16" t="n">
        <v>159.427</v>
      </c>
      <c r="K16" t="n">
        <v>170.347</v>
      </c>
      <c r="L16" t="n">
        <v>179.459</v>
      </c>
      <c r="M16" t="n">
        <v>159.87</v>
      </c>
      <c r="N16" t="n">
        <v>152.092</v>
      </c>
      <c r="O16" t="n">
        <v>158.563</v>
      </c>
      <c r="P16" t="n">
        <v>153.371</v>
      </c>
      <c r="Q16" t="n">
        <v>163.618</v>
      </c>
      <c r="R16" t="n">
        <v>142.794</v>
      </c>
      <c r="S16" t="n">
        <v>144.478</v>
      </c>
      <c r="T16" t="n">
        <v>130.013</v>
      </c>
      <c r="U16" t="n">
        <v>155.134</v>
      </c>
      <c r="V16" t="n">
        <v>199.408</v>
      </c>
      <c r="W16" t="n">
        <v>202.726</v>
      </c>
      <c r="X16" t="n">
        <v>189.987</v>
      </c>
      <c r="Y16" t="n">
        <v>167.521</v>
      </c>
      <c r="Z16" t="n">
        <v>158.588</v>
      </c>
      <c r="AA16" t="n">
        <v>172.232</v>
      </c>
      <c r="AB16" t="n">
        <v>204.983</v>
      </c>
      <c r="AC16" t="n">
        <v>200.885</v>
      </c>
      <c r="AD16" t="n">
        <v>255.227</v>
      </c>
      <c r="AE16" t="n">
        <v>240.615</v>
      </c>
      <c r="AF16" t="n">
        <v>180.13</v>
      </c>
    </row>
    <row r="17">
      <c r="A17" t="s">
        <v>32</v>
      </c>
      <c r="B17" t="s">
        <v>304</v>
      </c>
      <c r="C17" t="s">
        <v>209</v>
      </c>
      <c r="D17" t="s">
        <v>305</v>
      </c>
      <c r="E17" t="s">
        <v>210</v>
      </c>
      <c r="F17"/>
      <c r="G17" t="n">
        <v>247.167</v>
      </c>
      <c r="H17" t="n">
        <v>267.599</v>
      </c>
      <c r="I17" t="n">
        <v>302.548</v>
      </c>
      <c r="J17" t="n">
        <v>321.475</v>
      </c>
      <c r="K17" t="n">
        <v>284.011</v>
      </c>
      <c r="L17" t="n">
        <v>288.404</v>
      </c>
      <c r="M17" t="n">
        <v>264.015</v>
      </c>
      <c r="N17" t="n">
        <v>279.839</v>
      </c>
      <c r="O17" t="n">
        <v>307.369</v>
      </c>
      <c r="P17" t="n">
        <v>277.51</v>
      </c>
      <c r="Q17" t="n">
        <v>316.612</v>
      </c>
      <c r="R17" t="n">
        <v>339.496</v>
      </c>
      <c r="S17" t="n">
        <v>371.291</v>
      </c>
      <c r="T17" t="n">
        <v>267.801</v>
      </c>
      <c r="U17" t="n">
        <v>285.635</v>
      </c>
      <c r="V17" t="n">
        <v>356.13</v>
      </c>
      <c r="W17" t="n">
        <v>362.42</v>
      </c>
      <c r="X17" t="n">
        <v>379.658</v>
      </c>
      <c r="Y17" t="n">
        <v>371.865</v>
      </c>
      <c r="Z17" t="n">
        <v>389.128</v>
      </c>
      <c r="AA17" t="n">
        <v>438.833</v>
      </c>
      <c r="AB17" t="n">
        <v>459.859</v>
      </c>
      <c r="AC17" t="n">
        <v>505.66</v>
      </c>
      <c r="AD17" t="n">
        <v>611.537</v>
      </c>
      <c r="AE17" t="n">
        <v>425.456</v>
      </c>
      <c r="AF17" t="n">
        <v>366.679</v>
      </c>
    </row>
    <row r="18">
      <c r="A18" t="s">
        <v>32</v>
      </c>
      <c r="B18" t="s">
        <v>306</v>
      </c>
      <c r="C18" t="s">
        <v>209</v>
      </c>
      <c r="D18" t="s">
        <v>307</v>
      </c>
      <c r="E18" t="s">
        <v>210</v>
      </c>
      <c r="F18"/>
      <c r="G18" t="n">
        <v>462.053</v>
      </c>
      <c r="H18" t="n">
        <v>578.036</v>
      </c>
      <c r="I18" t="n">
        <v>471.734</v>
      </c>
      <c r="J18" t="n">
        <v>521.792</v>
      </c>
      <c r="K18" t="n">
        <v>510.857</v>
      </c>
      <c r="L18" t="n">
        <v>618.617</v>
      </c>
      <c r="M18" t="n">
        <v>614.493</v>
      </c>
      <c r="N18" t="n">
        <v>769.442</v>
      </c>
      <c r="O18" t="n">
        <v>770.902</v>
      </c>
      <c r="P18" t="n">
        <v>595.974</v>
      </c>
      <c r="Q18" t="n">
        <v>553.157</v>
      </c>
      <c r="R18" t="n">
        <v>563.284</v>
      </c>
      <c r="S18" t="n">
        <v>639.569</v>
      </c>
      <c r="T18" t="n">
        <v>551.105</v>
      </c>
      <c r="U18" t="n">
        <v>726.84</v>
      </c>
      <c r="V18" t="n">
        <v>850.58</v>
      </c>
      <c r="W18" t="n">
        <v>872.754</v>
      </c>
      <c r="X18" t="n">
        <v>946.086</v>
      </c>
      <c r="Y18" t="n">
        <v>880.479</v>
      </c>
      <c r="Z18" t="n">
        <v>913.228</v>
      </c>
      <c r="AA18" t="n">
        <v>1069.985</v>
      </c>
      <c r="AB18" t="n">
        <v>1133.685</v>
      </c>
      <c r="AC18" t="n">
        <v>1139.541</v>
      </c>
      <c r="AD18" t="n">
        <v>1520.382</v>
      </c>
      <c r="AE18" t="n">
        <v>1128.81</v>
      </c>
      <c r="AF18" t="n">
        <v>894.932</v>
      </c>
    </row>
    <row r="19">
      <c r="A19" t="s">
        <v>32</v>
      </c>
      <c r="B19" t="s">
        <v>308</v>
      </c>
      <c r="C19" t="s">
        <v>209</v>
      </c>
      <c r="D19" t="s">
        <v>309</v>
      </c>
      <c r="E19" t="s">
        <v>210</v>
      </c>
      <c r="F19"/>
      <c r="G19" t="n">
        <v>94.981</v>
      </c>
      <c r="H19" t="n">
        <v>100.282</v>
      </c>
      <c r="I19" t="n">
        <v>91.751</v>
      </c>
      <c r="J19" t="n">
        <v>100.133</v>
      </c>
      <c r="K19" t="n">
        <v>90.381</v>
      </c>
      <c r="L19" t="n">
        <v>86.75</v>
      </c>
      <c r="M19" t="n">
        <v>79.339</v>
      </c>
      <c r="N19" t="n">
        <v>77.114</v>
      </c>
      <c r="O19" t="n">
        <v>80.877</v>
      </c>
      <c r="P19" t="n">
        <v>79.933</v>
      </c>
      <c r="Q19" t="n">
        <v>90.926</v>
      </c>
      <c r="R19" t="n">
        <v>89.492</v>
      </c>
      <c r="S19" t="n">
        <v>96.589</v>
      </c>
      <c r="T19" t="n">
        <v>99.968</v>
      </c>
      <c r="U19" t="n">
        <v>125.277</v>
      </c>
      <c r="V19" t="n">
        <v>143.993</v>
      </c>
      <c r="W19" t="n">
        <v>138.48</v>
      </c>
      <c r="X19" t="n">
        <v>148.376</v>
      </c>
      <c r="Y19" t="n">
        <v>136.935</v>
      </c>
      <c r="Z19" t="n">
        <v>146.087</v>
      </c>
      <c r="AA19" t="n">
        <v>150.523</v>
      </c>
      <c r="AB19" t="n">
        <v>169.324</v>
      </c>
      <c r="AC19" t="n">
        <v>192.504</v>
      </c>
      <c r="AD19" t="n">
        <v>237.359</v>
      </c>
      <c r="AE19" t="n">
        <v>204.978</v>
      </c>
      <c r="AF19" t="n">
        <v>167.14</v>
      </c>
    </row>
    <row r="20">
      <c r="A20" t="s">
        <v>32</v>
      </c>
      <c r="B20" t="s">
        <v>310</v>
      </c>
      <c r="C20" t="s">
        <v>209</v>
      </c>
      <c r="D20" t="s">
        <v>311</v>
      </c>
      <c r="E20" t="s">
        <v>210</v>
      </c>
      <c r="F20"/>
      <c r="G20" t="n">
        <v>394</v>
      </c>
      <c r="H20" t="n">
        <v>397</v>
      </c>
      <c r="I20" t="n">
        <v>385</v>
      </c>
      <c r="J20" t="n">
        <v>378</v>
      </c>
      <c r="K20" t="n">
        <v>354</v>
      </c>
      <c r="L20" t="n">
        <v>260</v>
      </c>
      <c r="M20" t="n">
        <v>298</v>
      </c>
      <c r="N20" t="n">
        <v>292</v>
      </c>
      <c r="O20" t="n">
        <v>307</v>
      </c>
      <c r="P20" t="n">
        <v>302</v>
      </c>
      <c r="Q20" t="n">
        <v>338</v>
      </c>
      <c r="R20" t="n">
        <v>308</v>
      </c>
      <c r="S20" t="n">
        <v>351</v>
      </c>
      <c r="T20" t="n">
        <v>207</v>
      </c>
      <c r="U20" t="n">
        <v>378</v>
      </c>
      <c r="V20" t="n">
        <v>410</v>
      </c>
      <c r="W20" t="n">
        <v>365</v>
      </c>
      <c r="X20" t="n">
        <v>367</v>
      </c>
      <c r="Y20" t="n">
        <v>479</v>
      </c>
      <c r="Z20" t="n">
        <v>428</v>
      </c>
      <c r="AA20" t="n">
        <v>476</v>
      </c>
      <c r="AB20" t="n">
        <v>551</v>
      </c>
      <c r="AC20" t="n">
        <v>610</v>
      </c>
      <c r="AD20" t="n">
        <v>1043</v>
      </c>
      <c r="AE20" t="n">
        <v>1002</v>
      </c>
      <c r="AF20" t="n">
        <v>996</v>
      </c>
    </row>
    <row r="21">
      <c r="A21" t="s">
        <v>32</v>
      </c>
      <c r="B21" t="s">
        <v>312</v>
      </c>
      <c r="C21" t="s">
        <v>209</v>
      </c>
      <c r="D21" t="s">
        <v>313</v>
      </c>
      <c r="E21" t="s">
        <v>210</v>
      </c>
      <c r="F21"/>
      <c r="G21" t="n">
        <v>793</v>
      </c>
      <c r="H21" t="n">
        <v>798</v>
      </c>
      <c r="I21" t="n">
        <v>757</v>
      </c>
      <c r="J21" t="n">
        <v>835</v>
      </c>
      <c r="K21" t="n">
        <v>771</v>
      </c>
      <c r="L21" t="n">
        <v>620</v>
      </c>
      <c r="M21" t="n">
        <v>659</v>
      </c>
      <c r="N21" t="n">
        <v>680</v>
      </c>
      <c r="O21" t="n">
        <v>798</v>
      </c>
      <c r="P21" t="n">
        <v>728</v>
      </c>
      <c r="Q21" t="n">
        <v>793</v>
      </c>
      <c r="R21" t="n">
        <v>699</v>
      </c>
      <c r="S21" t="n">
        <v>746</v>
      </c>
      <c r="T21" t="n">
        <v>519</v>
      </c>
      <c r="U21" t="n">
        <v>755</v>
      </c>
      <c r="V21" t="n">
        <v>801</v>
      </c>
      <c r="W21" t="n">
        <v>762</v>
      </c>
      <c r="X21" t="n">
        <v>748</v>
      </c>
      <c r="Y21" t="n">
        <v>864</v>
      </c>
      <c r="Z21" t="n">
        <v>847</v>
      </c>
      <c r="AA21" t="n">
        <v>919</v>
      </c>
      <c r="AB21" t="n">
        <v>1039</v>
      </c>
      <c r="AC21" t="n">
        <v>1213</v>
      </c>
      <c r="AD21" t="n">
        <v>1827</v>
      </c>
      <c r="AE21" t="n">
        <v>1769</v>
      </c>
      <c r="AF21" t="n">
        <v>1664</v>
      </c>
    </row>
    <row r="22">
      <c r="A22" t="s">
        <v>32</v>
      </c>
      <c r="B22" t="s">
        <v>314</v>
      </c>
      <c r="C22" t="s">
        <v>209</v>
      </c>
      <c r="D22" t="s">
        <v>315</v>
      </c>
      <c r="E22" t="s">
        <v>210</v>
      </c>
      <c r="F22"/>
      <c r="G22" t="n">
        <v>399</v>
      </c>
      <c r="H22" t="n">
        <v>401</v>
      </c>
      <c r="I22" t="n">
        <v>372</v>
      </c>
      <c r="J22" t="n">
        <v>457</v>
      </c>
      <c r="K22" t="n">
        <v>417</v>
      </c>
      <c r="L22" t="n">
        <v>360</v>
      </c>
      <c r="M22" t="n">
        <v>361</v>
      </c>
      <c r="N22" t="n">
        <v>388</v>
      </c>
      <c r="O22" t="n">
        <v>491</v>
      </c>
      <c r="P22" t="n">
        <v>426</v>
      </c>
      <c r="Q22" t="n">
        <v>455</v>
      </c>
      <c r="R22" t="n">
        <v>391</v>
      </c>
      <c r="S22" t="n">
        <v>395</v>
      </c>
      <c r="T22" t="n">
        <v>312</v>
      </c>
      <c r="U22" t="n">
        <v>377</v>
      </c>
      <c r="V22" t="n">
        <v>391</v>
      </c>
      <c r="W22" t="n">
        <v>397</v>
      </c>
      <c r="X22" t="n">
        <v>381</v>
      </c>
      <c r="Y22" t="n">
        <v>385</v>
      </c>
      <c r="Z22" t="n">
        <v>419</v>
      </c>
      <c r="AA22" t="n">
        <v>443</v>
      </c>
      <c r="AB22" t="n">
        <v>488</v>
      </c>
      <c r="AC22" t="n">
        <v>603</v>
      </c>
      <c r="AD22" t="n">
        <v>784</v>
      </c>
      <c r="AE22" t="n">
        <v>767</v>
      </c>
      <c r="AF22" t="n">
        <v>668</v>
      </c>
    </row>
    <row r="23">
      <c r="A23" t="s">
        <v>32</v>
      </c>
      <c r="B23" t="s">
        <v>316</v>
      </c>
      <c r="C23" t="s">
        <v>209</v>
      </c>
      <c r="D23" t="s">
        <v>317</v>
      </c>
      <c r="E23" t="s">
        <v>210</v>
      </c>
      <c r="F23"/>
      <c r="G23" t="n">
        <v>1607</v>
      </c>
      <c r="H23" t="n">
        <v>1338</v>
      </c>
      <c r="I23" t="n">
        <v>1312</v>
      </c>
      <c r="J23" t="n">
        <v>1396</v>
      </c>
      <c r="K23" t="n">
        <v>1250</v>
      </c>
      <c r="L23" t="n">
        <v>866</v>
      </c>
      <c r="M23" t="n">
        <v>824</v>
      </c>
      <c r="N23" t="n">
        <v>708</v>
      </c>
      <c r="O23" t="n">
        <v>695</v>
      </c>
      <c r="P23" t="n">
        <v>612</v>
      </c>
      <c r="Q23" t="n">
        <v>711</v>
      </c>
      <c r="R23" t="n">
        <v>838</v>
      </c>
      <c r="S23" t="n">
        <v>782</v>
      </c>
      <c r="T23" t="n">
        <v>699</v>
      </c>
      <c r="U23" t="n">
        <v>991</v>
      </c>
      <c r="V23" t="n">
        <v>996</v>
      </c>
      <c r="W23" t="n">
        <v>1214</v>
      </c>
      <c r="X23" t="n">
        <v>1222</v>
      </c>
      <c r="Y23" t="n">
        <v>1183</v>
      </c>
      <c r="Z23" t="n">
        <v>1247</v>
      </c>
      <c r="AA23" t="n">
        <v>1507</v>
      </c>
      <c r="AB23" t="n">
        <v>1572</v>
      </c>
      <c r="AC23" t="n">
        <v>1772</v>
      </c>
      <c r="AD23" t="n">
        <v>1994</v>
      </c>
      <c r="AE23" t="n">
        <v>2077</v>
      </c>
      <c r="AF23" t="n">
        <v>1893</v>
      </c>
    </row>
    <row r="24">
      <c r="A24" t="s">
        <v>32</v>
      </c>
      <c r="B24" t="s">
        <v>318</v>
      </c>
      <c r="C24" t="s">
        <v>209</v>
      </c>
      <c r="D24" t="s">
        <v>319</v>
      </c>
      <c r="E24" t="s">
        <v>210</v>
      </c>
      <c r="F24"/>
      <c r="G24" t="n">
        <v>2708</v>
      </c>
      <c r="H24" t="n">
        <v>3051</v>
      </c>
      <c r="I24" t="n">
        <v>3151</v>
      </c>
      <c r="J24" t="n">
        <v>3147</v>
      </c>
      <c r="K24" t="n">
        <v>2994</v>
      </c>
      <c r="L24" t="n">
        <v>2436</v>
      </c>
      <c r="M24" t="n">
        <v>2389</v>
      </c>
      <c r="N24" t="n">
        <v>2206</v>
      </c>
      <c r="O24" t="n">
        <v>2532.001</v>
      </c>
      <c r="P24" t="n">
        <v>2526</v>
      </c>
      <c r="Q24" t="n">
        <v>2712</v>
      </c>
      <c r="R24" t="n">
        <v>2936</v>
      </c>
      <c r="S24" t="n">
        <v>2788</v>
      </c>
      <c r="T24" t="n">
        <v>2331</v>
      </c>
      <c r="U24" t="n">
        <v>3229</v>
      </c>
      <c r="V24" t="n">
        <v>4381</v>
      </c>
      <c r="W24" t="n">
        <v>4098</v>
      </c>
      <c r="X24" t="n">
        <v>3751</v>
      </c>
      <c r="Y24" t="n">
        <v>3891</v>
      </c>
      <c r="Z24" t="n">
        <v>4384</v>
      </c>
      <c r="AA24" t="n">
        <v>4912</v>
      </c>
      <c r="AB24" t="n">
        <v>4618</v>
      </c>
      <c r="AC24" t="n">
        <v>4832.999</v>
      </c>
      <c r="AD24" t="n">
        <v>6601.001</v>
      </c>
      <c r="AE24" t="n">
        <v>5477</v>
      </c>
      <c r="AF24" t="n">
        <v>5795</v>
      </c>
    </row>
    <row r="25">
      <c r="A25" t="s">
        <v>32</v>
      </c>
      <c r="B25" t="s">
        <v>320</v>
      </c>
      <c r="C25" t="s">
        <v>209</v>
      </c>
      <c r="D25" t="s">
        <v>321</v>
      </c>
      <c r="E25" t="s">
        <v>210</v>
      </c>
      <c r="F25"/>
      <c r="G25" t="n">
        <v>450.156</v>
      </c>
      <c r="H25" t="n">
        <v>517.934</v>
      </c>
      <c r="I25" t="n">
        <v>589.555</v>
      </c>
      <c r="J25" t="n">
        <v>505.707</v>
      </c>
      <c r="K25" t="n">
        <v>456.487</v>
      </c>
      <c r="L25" t="n">
        <v>466.575</v>
      </c>
      <c r="M25" t="n">
        <v>539.327</v>
      </c>
      <c r="N25" t="n">
        <v>485.822</v>
      </c>
      <c r="O25" t="n">
        <v>611.158</v>
      </c>
      <c r="P25" t="n">
        <v>582.237</v>
      </c>
      <c r="Q25" t="n">
        <v>621.09</v>
      </c>
      <c r="R25" t="n">
        <v>591.488</v>
      </c>
      <c r="S25" t="n">
        <v>540.023</v>
      </c>
      <c r="T25" t="n">
        <v>427.996</v>
      </c>
      <c r="U25" t="n">
        <v>677.119</v>
      </c>
      <c r="V25" t="n">
        <v>907.882</v>
      </c>
      <c r="W25" t="n">
        <v>768.227</v>
      </c>
      <c r="X25" t="n">
        <v>720.674</v>
      </c>
      <c r="Y25" t="n">
        <v>762.487</v>
      </c>
      <c r="Z25" t="n">
        <v>1055.794</v>
      </c>
      <c r="AA25" t="n">
        <v>1167.294</v>
      </c>
      <c r="AB25" t="n">
        <v>912.113</v>
      </c>
      <c r="AC25" t="n">
        <v>1038.781</v>
      </c>
      <c r="AD25" t="n">
        <v>1488.758</v>
      </c>
      <c r="AE25" t="n">
        <v>1308.832</v>
      </c>
      <c r="AF25" t="n">
        <v>1256.57</v>
      </c>
    </row>
    <row r="26">
      <c r="A26" t="s">
        <v>32</v>
      </c>
      <c r="B26" t="s">
        <v>322</v>
      </c>
      <c r="C26" t="s">
        <v>209</v>
      </c>
      <c r="D26" t="s">
        <v>323</v>
      </c>
      <c r="E26" t="s">
        <v>210</v>
      </c>
      <c r="F26"/>
      <c r="G26" t="n">
        <v>1216.78</v>
      </c>
      <c r="H26" t="n">
        <v>1405.622</v>
      </c>
      <c r="I26" t="n">
        <v>1330.941</v>
      </c>
      <c r="J26" t="n">
        <v>1373.004</v>
      </c>
      <c r="K26" t="n">
        <v>1191.989</v>
      </c>
      <c r="L26" t="n">
        <v>1101.702</v>
      </c>
      <c r="M26" t="n">
        <v>1072.114</v>
      </c>
      <c r="N26" t="n">
        <v>885.219</v>
      </c>
      <c r="O26" t="n">
        <v>1085.984</v>
      </c>
      <c r="P26" t="n">
        <v>1071.558</v>
      </c>
      <c r="Q26" t="n">
        <v>1208.684</v>
      </c>
      <c r="R26" t="n">
        <v>1371.529</v>
      </c>
      <c r="S26" t="n">
        <v>1327.571</v>
      </c>
      <c r="T26" t="n">
        <v>1097.628</v>
      </c>
      <c r="U26" t="n">
        <v>1511.305</v>
      </c>
      <c r="V26" t="n">
        <v>2039.085</v>
      </c>
      <c r="W26" t="n">
        <v>1947.761</v>
      </c>
      <c r="X26" t="n">
        <v>1778.908</v>
      </c>
      <c r="Y26" t="n">
        <v>1736.298</v>
      </c>
      <c r="Z26" t="n">
        <v>1909.364</v>
      </c>
      <c r="AA26" t="n">
        <v>2201.794</v>
      </c>
      <c r="AB26" t="n">
        <v>2298.535</v>
      </c>
      <c r="AC26" t="n">
        <v>2302.232</v>
      </c>
      <c r="AD26" t="n">
        <v>3286.016</v>
      </c>
      <c r="AE26" t="n">
        <v>2570.087</v>
      </c>
      <c r="AF26" t="n">
        <v>2433.613</v>
      </c>
    </row>
    <row r="27">
      <c r="A27" t="s">
        <v>32</v>
      </c>
      <c r="B27" t="s">
        <v>324</v>
      </c>
      <c r="C27" t="s">
        <v>209</v>
      </c>
      <c r="D27" t="s">
        <v>325</v>
      </c>
      <c r="E27" t="s">
        <v>210</v>
      </c>
      <c r="F27"/>
      <c r="G27" t="n">
        <v>1041.064</v>
      </c>
      <c r="H27" t="n">
        <v>1127.444</v>
      </c>
      <c r="I27" t="n">
        <v>1230.504</v>
      </c>
      <c r="J27" t="n">
        <v>1268.289</v>
      </c>
      <c r="K27" t="n">
        <v>1345.524</v>
      </c>
      <c r="L27" t="n">
        <v>867.723</v>
      </c>
      <c r="M27" t="n">
        <v>777.559</v>
      </c>
      <c r="N27" t="n">
        <v>834.959</v>
      </c>
      <c r="O27" t="n">
        <v>834.859</v>
      </c>
      <c r="P27" t="n">
        <v>872.205</v>
      </c>
      <c r="Q27" t="n">
        <v>882.226</v>
      </c>
      <c r="R27" t="n">
        <v>972.983</v>
      </c>
      <c r="S27" t="n">
        <v>920.406</v>
      </c>
      <c r="T27" t="n">
        <v>805.376</v>
      </c>
      <c r="U27" t="n">
        <v>1040.576</v>
      </c>
      <c r="V27" t="n">
        <v>1434.033</v>
      </c>
      <c r="W27" t="n">
        <v>1382.012</v>
      </c>
      <c r="X27" t="n">
        <v>1251.418</v>
      </c>
      <c r="Y27" t="n">
        <v>1392.215</v>
      </c>
      <c r="Z27" t="n">
        <v>1418.842</v>
      </c>
      <c r="AA27" t="n">
        <v>1542.912</v>
      </c>
      <c r="AB27" t="n">
        <v>1407.352</v>
      </c>
      <c r="AC27" t="n">
        <v>1491.986</v>
      </c>
      <c r="AD27" t="n">
        <v>1826.227</v>
      </c>
      <c r="AE27" t="n">
        <v>1598.081</v>
      </c>
      <c r="AF27" t="n">
        <v>2104.817</v>
      </c>
    </row>
    <row r="28">
      <c r="A28" t="s">
        <v>32</v>
      </c>
      <c r="B28" t="s">
        <v>326</v>
      </c>
      <c r="C28" t="s">
        <v>209</v>
      </c>
      <c r="D28" t="s">
        <v>327</v>
      </c>
      <c r="E28" t="s">
        <v>210</v>
      </c>
      <c r="F28"/>
      <c r="G28" t="n">
        <v>5458.999</v>
      </c>
      <c r="H28" t="n">
        <v>6704.001</v>
      </c>
      <c r="I28" t="n">
        <v>6245</v>
      </c>
      <c r="J28" t="n">
        <v>6693</v>
      </c>
      <c r="K28" t="n">
        <v>8370</v>
      </c>
      <c r="L28" t="n">
        <v>7092</v>
      </c>
      <c r="M28" t="n">
        <v>6963</v>
      </c>
      <c r="N28" t="n">
        <v>7906.999</v>
      </c>
      <c r="O28" t="n">
        <v>8361.001</v>
      </c>
      <c r="P28" t="n">
        <v>9288.001</v>
      </c>
      <c r="Q28" t="n">
        <v>13413.001</v>
      </c>
      <c r="R28" t="n">
        <v>13036</v>
      </c>
      <c r="S28" t="n">
        <v>11202</v>
      </c>
      <c r="T28" t="n">
        <v>8447.002</v>
      </c>
      <c r="U28" t="n">
        <v>14748</v>
      </c>
      <c r="V28" t="n">
        <v>11136.001</v>
      </c>
      <c r="W28" t="n">
        <v>9655</v>
      </c>
      <c r="X28" t="n">
        <v>9980</v>
      </c>
      <c r="Y28" t="n">
        <v>10939.999</v>
      </c>
      <c r="Z28" t="n">
        <v>10997</v>
      </c>
      <c r="AA28" t="n">
        <v>10875</v>
      </c>
      <c r="AB28" t="n">
        <v>11041</v>
      </c>
      <c r="AC28" t="n">
        <v>12008.001</v>
      </c>
      <c r="AD28" t="n">
        <v>13698</v>
      </c>
      <c r="AE28" t="n">
        <v>11968</v>
      </c>
      <c r="AF28" t="n">
        <v>10361</v>
      </c>
    </row>
    <row r="29">
      <c r="A29" t="s">
        <v>32</v>
      </c>
      <c r="B29" t="s">
        <v>328</v>
      </c>
      <c r="C29" t="s">
        <v>209</v>
      </c>
      <c r="D29" t="s">
        <v>329</v>
      </c>
      <c r="E29" t="s">
        <v>210</v>
      </c>
      <c r="F29"/>
      <c r="G29" t="n">
        <v>2621.03</v>
      </c>
      <c r="H29" t="n">
        <v>3105.564</v>
      </c>
      <c r="I29" t="n">
        <v>2687.649</v>
      </c>
      <c r="J29" t="n">
        <v>2709.995</v>
      </c>
      <c r="K29" t="n">
        <v>3616.071</v>
      </c>
      <c r="L29" t="n">
        <v>3023.513</v>
      </c>
      <c r="M29" t="n">
        <v>3121.126</v>
      </c>
      <c r="N29" t="n">
        <v>3010.087</v>
      </c>
      <c r="O29" t="n">
        <v>2608.463</v>
      </c>
      <c r="P29" t="n">
        <v>2519.139</v>
      </c>
      <c r="Q29" t="n">
        <v>2922.474</v>
      </c>
      <c r="R29" t="n">
        <v>2900.697</v>
      </c>
      <c r="S29" t="n">
        <v>3169.339</v>
      </c>
      <c r="T29" t="n">
        <v>2613.423</v>
      </c>
      <c r="U29" t="n">
        <v>3916.495</v>
      </c>
      <c r="V29" t="n">
        <v>3473.821</v>
      </c>
      <c r="W29" t="n">
        <v>3055.924</v>
      </c>
      <c r="X29" t="n">
        <v>3199.96</v>
      </c>
      <c r="Y29" t="n">
        <v>4121.408</v>
      </c>
      <c r="Z29" t="n">
        <v>3898.838</v>
      </c>
      <c r="AA29" t="n">
        <v>3597.629</v>
      </c>
      <c r="AB29" t="n">
        <v>4074.876</v>
      </c>
      <c r="AC29" t="n">
        <v>4542.288</v>
      </c>
      <c r="AD29" t="n">
        <v>4971.048</v>
      </c>
      <c r="AE29" t="n">
        <v>4151.525</v>
      </c>
      <c r="AF29" t="n">
        <v>5494.614</v>
      </c>
    </row>
    <row r="30">
      <c r="A30" t="s">
        <v>32</v>
      </c>
      <c r="B30" t="s">
        <v>330</v>
      </c>
      <c r="C30" t="s">
        <v>209</v>
      </c>
      <c r="D30" t="s">
        <v>331</v>
      </c>
      <c r="E30" t="s">
        <v>210</v>
      </c>
      <c r="F30"/>
      <c r="G30" t="n">
        <v>1030.519</v>
      </c>
      <c r="H30" t="n">
        <v>1425.177</v>
      </c>
      <c r="I30" t="n">
        <v>1138.932</v>
      </c>
      <c r="J30" t="n">
        <v>1361.443</v>
      </c>
      <c r="K30" t="n">
        <v>1634.861</v>
      </c>
      <c r="L30" t="n">
        <v>1615.657</v>
      </c>
      <c r="M30" t="n">
        <v>1501.471</v>
      </c>
      <c r="N30" t="n">
        <v>2268.094</v>
      </c>
      <c r="O30" t="n">
        <v>2056.445</v>
      </c>
      <c r="P30" t="n">
        <v>2431.561</v>
      </c>
      <c r="Q30" t="n">
        <v>4756.148</v>
      </c>
      <c r="R30" t="n">
        <v>5056.292</v>
      </c>
      <c r="S30" t="n">
        <v>4206.914</v>
      </c>
      <c r="T30" t="n">
        <v>2488.728</v>
      </c>
      <c r="U30" t="n">
        <v>6629.375</v>
      </c>
      <c r="V30" t="n">
        <v>3276.271</v>
      </c>
      <c r="W30" t="n">
        <v>2582.762</v>
      </c>
      <c r="X30" t="n">
        <v>2374.948</v>
      </c>
      <c r="Y30" t="n">
        <v>2035.85</v>
      </c>
      <c r="Z30" t="n">
        <v>2225.882</v>
      </c>
      <c r="AA30" t="n">
        <v>2370.7</v>
      </c>
      <c r="AB30" t="n">
        <v>2362.281</v>
      </c>
      <c r="AC30" t="n">
        <v>2729.123</v>
      </c>
      <c r="AD30" t="n">
        <v>2907.787</v>
      </c>
      <c r="AE30" t="n">
        <v>1915.646</v>
      </c>
      <c r="AF30" t="n">
        <v>1781.55</v>
      </c>
    </row>
    <row r="31">
      <c r="A31" t="s">
        <v>32</v>
      </c>
      <c r="B31" t="s">
        <v>332</v>
      </c>
      <c r="C31" t="s">
        <v>209</v>
      </c>
      <c r="D31" t="s">
        <v>333</v>
      </c>
      <c r="E31" t="s">
        <v>210</v>
      </c>
      <c r="F31"/>
      <c r="G31" t="n">
        <v>609.818</v>
      </c>
      <c r="H31" t="n">
        <v>668.033</v>
      </c>
      <c r="I31" t="n">
        <v>724.512</v>
      </c>
      <c r="J31" t="n">
        <v>678.76</v>
      </c>
      <c r="K31" t="n">
        <v>1162.039</v>
      </c>
      <c r="L31" t="n">
        <v>677.953</v>
      </c>
      <c r="M31" t="n">
        <v>406.908</v>
      </c>
      <c r="N31" t="n">
        <v>515.35</v>
      </c>
      <c r="O31" t="n">
        <v>734.946</v>
      </c>
      <c r="P31" t="n">
        <v>1175.896</v>
      </c>
      <c r="Q31" t="n">
        <v>1931.764</v>
      </c>
      <c r="R31" t="n">
        <v>1780.157</v>
      </c>
      <c r="S31" t="n">
        <v>623.851</v>
      </c>
      <c r="T31" t="n">
        <v>589.572</v>
      </c>
      <c r="U31" t="n">
        <v>706.222</v>
      </c>
      <c r="V31" t="n">
        <v>684.915</v>
      </c>
      <c r="W31" t="n">
        <v>723.37</v>
      </c>
      <c r="X31" t="n">
        <v>682.348</v>
      </c>
      <c r="Y31" t="n">
        <v>801.265</v>
      </c>
      <c r="Z31" t="n">
        <v>835.972</v>
      </c>
      <c r="AA31" t="n">
        <v>588.42</v>
      </c>
      <c r="AB31" t="n">
        <v>520.792</v>
      </c>
      <c r="AC31" t="n">
        <v>750.954</v>
      </c>
      <c r="AD31" t="n">
        <v>1002.907</v>
      </c>
      <c r="AE31" t="n">
        <v>270.082</v>
      </c>
      <c r="AF31" t="n">
        <v>341.159</v>
      </c>
    </row>
    <row r="32">
      <c r="A32" t="s">
        <v>32</v>
      </c>
      <c r="B32" t="s">
        <v>334</v>
      </c>
      <c r="C32" t="s">
        <v>209</v>
      </c>
      <c r="D32" t="s">
        <v>335</v>
      </c>
      <c r="E32" t="s">
        <v>210</v>
      </c>
      <c r="F32"/>
      <c r="G32" t="n">
        <v>798.369</v>
      </c>
      <c r="H32" t="n">
        <v>1054.182</v>
      </c>
      <c r="I32" t="n">
        <v>1352.808</v>
      </c>
      <c r="J32" t="n">
        <v>1523.427</v>
      </c>
      <c r="K32" t="n">
        <v>1291.993</v>
      </c>
      <c r="L32" t="n">
        <v>1243.173</v>
      </c>
      <c r="M32" t="n">
        <v>1596.217</v>
      </c>
      <c r="N32" t="n">
        <v>1612.547</v>
      </c>
      <c r="O32" t="n">
        <v>2467.626</v>
      </c>
      <c r="P32" t="n">
        <v>2578.269</v>
      </c>
      <c r="Q32" t="n">
        <v>3060.414</v>
      </c>
      <c r="R32" t="n">
        <v>2854.489</v>
      </c>
      <c r="S32" t="n">
        <v>2881.366</v>
      </c>
      <c r="T32" t="n">
        <v>2346.794</v>
      </c>
      <c r="U32" t="n">
        <v>2887.537</v>
      </c>
      <c r="V32" t="n">
        <v>3204.383</v>
      </c>
      <c r="W32" t="n">
        <v>2861.317</v>
      </c>
      <c r="X32" t="n">
        <v>3194.983</v>
      </c>
      <c r="Y32" t="n">
        <v>3507.087</v>
      </c>
      <c r="Z32" t="n">
        <v>3474.017</v>
      </c>
      <c r="AA32" t="n">
        <v>3782.422</v>
      </c>
      <c r="AB32" t="n">
        <v>3330.887</v>
      </c>
      <c r="AC32" t="n">
        <v>3304.292</v>
      </c>
      <c r="AD32" t="n">
        <v>3887.608</v>
      </c>
      <c r="AE32" t="n">
        <v>4824.378</v>
      </c>
      <c r="AF32" t="n">
        <v>2034.584</v>
      </c>
    </row>
    <row r="33">
      <c r="A33" t="s">
        <v>32</v>
      </c>
      <c r="B33" t="s">
        <v>336</v>
      </c>
      <c r="C33" t="s">
        <v>209</v>
      </c>
      <c r="D33" t="s">
        <v>337</v>
      </c>
      <c r="E33" t="s">
        <v>210</v>
      </c>
      <c r="F33"/>
      <c r="G33" t="n">
        <v>399.263</v>
      </c>
      <c r="H33" t="n">
        <v>451.045</v>
      </c>
      <c r="I33" t="n">
        <v>341.099</v>
      </c>
      <c r="J33" t="n">
        <v>419.375</v>
      </c>
      <c r="K33" t="n">
        <v>665.036</v>
      </c>
      <c r="L33" t="n">
        <v>531.704</v>
      </c>
      <c r="M33" t="n">
        <v>337.278</v>
      </c>
      <c r="N33" t="n">
        <v>500.921</v>
      </c>
      <c r="O33" t="n">
        <v>493.521</v>
      </c>
      <c r="P33" t="n">
        <v>583.136</v>
      </c>
      <c r="Q33" t="n">
        <v>742.201</v>
      </c>
      <c r="R33" t="n">
        <v>444.365</v>
      </c>
      <c r="S33" t="n">
        <v>320.53</v>
      </c>
      <c r="T33" t="n">
        <v>408.485</v>
      </c>
      <c r="U33" t="n">
        <v>608.371</v>
      </c>
      <c r="V33" t="n">
        <v>496.611</v>
      </c>
      <c r="W33" t="n">
        <v>431.627</v>
      </c>
      <c r="X33" t="n">
        <v>527.761</v>
      </c>
      <c r="Y33" t="n">
        <v>474.389</v>
      </c>
      <c r="Z33" t="n">
        <v>562.291</v>
      </c>
      <c r="AA33" t="n">
        <v>535.829</v>
      </c>
      <c r="AB33" t="n">
        <v>752.164</v>
      </c>
      <c r="AC33" t="n">
        <v>681.344</v>
      </c>
      <c r="AD33" t="n">
        <v>928.65</v>
      </c>
      <c r="AE33" t="n">
        <v>806.369</v>
      </c>
      <c r="AF33" t="n">
        <v>709.093</v>
      </c>
    </row>
    <row r="34">
      <c r="A34" t="s">
        <v>32</v>
      </c>
      <c r="B34" t="s">
        <v>338</v>
      </c>
      <c r="C34" t="s">
        <v>209</v>
      </c>
      <c r="D34" t="s">
        <v>339</v>
      </c>
      <c r="E34" t="s">
        <v>210</v>
      </c>
      <c r="F34"/>
      <c r="G34" t="n">
        <v>152</v>
      </c>
      <c r="H34" t="n">
        <v>159</v>
      </c>
      <c r="I34" t="n">
        <v>167</v>
      </c>
      <c r="J34" t="n">
        <v>145</v>
      </c>
      <c r="K34" t="n">
        <v>151</v>
      </c>
      <c r="L34" t="n">
        <v>125</v>
      </c>
      <c r="M34" t="n">
        <v>113</v>
      </c>
      <c r="N34" t="n">
        <v>120</v>
      </c>
      <c r="O34" t="n">
        <v>138</v>
      </c>
      <c r="P34" t="n">
        <v>169</v>
      </c>
      <c r="Q34" t="n">
        <v>160</v>
      </c>
      <c r="R34" t="n">
        <v>186</v>
      </c>
      <c r="S34" t="n">
        <v>175</v>
      </c>
      <c r="T34" t="n">
        <v>160</v>
      </c>
      <c r="U34" t="n">
        <v>263</v>
      </c>
      <c r="V34" t="n">
        <v>331</v>
      </c>
      <c r="W34" t="n">
        <v>306</v>
      </c>
      <c r="X34" t="n">
        <v>305</v>
      </c>
      <c r="Y34" t="n">
        <v>290</v>
      </c>
      <c r="Z34" t="n">
        <v>290</v>
      </c>
      <c r="AA34" t="n">
        <v>325</v>
      </c>
      <c r="AB34" t="n">
        <v>286</v>
      </c>
      <c r="AC34" t="n">
        <v>282</v>
      </c>
      <c r="AD34" t="n">
        <v>438</v>
      </c>
      <c r="AE34" t="n">
        <v>235</v>
      </c>
      <c r="AF34" t="n">
        <v>399</v>
      </c>
    </row>
    <row r="35">
      <c r="A35" t="s">
        <v>32</v>
      </c>
      <c r="B35" t="s">
        <v>340</v>
      </c>
      <c r="C35" t="s">
        <v>209</v>
      </c>
      <c r="D35" t="s">
        <v>341</v>
      </c>
      <c r="E35" t="s">
        <v>210</v>
      </c>
      <c r="F35"/>
      <c r="G35" t="n">
        <v>692</v>
      </c>
      <c r="H35" t="n">
        <v>584</v>
      </c>
      <c r="I35" t="n">
        <v>604</v>
      </c>
      <c r="J35" t="n">
        <v>739</v>
      </c>
      <c r="K35" t="n">
        <v>810</v>
      </c>
      <c r="L35" t="n">
        <v>1024</v>
      </c>
      <c r="M35" t="n">
        <v>819</v>
      </c>
      <c r="N35" t="n">
        <v>720</v>
      </c>
      <c r="O35" t="n">
        <v>1186</v>
      </c>
      <c r="P35" t="n">
        <v>953</v>
      </c>
      <c r="Q35" t="n">
        <v>1257</v>
      </c>
      <c r="R35" t="n">
        <v>1081</v>
      </c>
      <c r="S35" t="n">
        <v>1276</v>
      </c>
      <c r="T35" t="n">
        <v>1164</v>
      </c>
      <c r="U35" t="n">
        <v>1267</v>
      </c>
      <c r="V35" t="n">
        <v>1565</v>
      </c>
      <c r="W35" t="n">
        <v>1374</v>
      </c>
      <c r="X35" t="n">
        <v>1639</v>
      </c>
      <c r="Y35" t="n">
        <v>1764</v>
      </c>
      <c r="Z35" t="n">
        <v>1916</v>
      </c>
      <c r="AA35" t="n">
        <v>2105</v>
      </c>
      <c r="AB35" t="n">
        <v>2336.001</v>
      </c>
      <c r="AC35" t="n">
        <v>2215</v>
      </c>
      <c r="AD35" t="n">
        <v>3555</v>
      </c>
      <c r="AE35" t="n">
        <v>2632.001</v>
      </c>
      <c r="AF35" t="n">
        <v>3142.999</v>
      </c>
    </row>
    <row r="36">
      <c r="A36" t="s">
        <v>32</v>
      </c>
      <c r="B36" t="s">
        <v>342</v>
      </c>
      <c r="C36" t="s">
        <v>209</v>
      </c>
      <c r="D36" t="s">
        <v>343</v>
      </c>
      <c r="E36" t="s">
        <v>210</v>
      </c>
      <c r="F36"/>
      <c r="G36" t="n">
        <v>93.048</v>
      </c>
      <c r="H36" t="n">
        <v>90.865</v>
      </c>
      <c r="I36" t="n">
        <v>98.549</v>
      </c>
      <c r="J36" t="n">
        <v>106.513</v>
      </c>
      <c r="K36" t="n">
        <v>96.555</v>
      </c>
      <c r="L36" t="n">
        <v>88.424</v>
      </c>
      <c r="M36" t="n">
        <v>84.48</v>
      </c>
      <c r="N36" t="n">
        <v>73.418</v>
      </c>
      <c r="O36" t="n">
        <v>112.262</v>
      </c>
      <c r="P36" t="n">
        <v>95.905</v>
      </c>
      <c r="Q36" t="n">
        <v>118.267</v>
      </c>
      <c r="R36" t="n">
        <v>103.344</v>
      </c>
      <c r="S36" t="n">
        <v>110.661</v>
      </c>
      <c r="T36" t="n">
        <v>117.199</v>
      </c>
      <c r="U36" t="n">
        <v>125.16</v>
      </c>
      <c r="V36" t="n">
        <v>154.677</v>
      </c>
      <c r="W36" t="n">
        <v>135.51</v>
      </c>
      <c r="X36" t="n">
        <v>143.211</v>
      </c>
      <c r="Y36" t="n">
        <v>106.959</v>
      </c>
      <c r="Z36" t="n">
        <v>109.656</v>
      </c>
      <c r="AA36" t="n">
        <v>134.871</v>
      </c>
      <c r="AB36" t="n">
        <v>114.623</v>
      </c>
      <c r="AC36" t="n">
        <v>113.882</v>
      </c>
      <c r="AD36" t="n">
        <v>153.869</v>
      </c>
      <c r="AE36" t="n">
        <v>136.144</v>
      </c>
      <c r="AF36" t="n">
        <v>104.879</v>
      </c>
    </row>
    <row r="37">
      <c r="A37" t="s">
        <v>32</v>
      </c>
      <c r="B37" t="s">
        <v>344</v>
      </c>
      <c r="C37" t="s">
        <v>209</v>
      </c>
      <c r="D37" t="s">
        <v>345</v>
      </c>
      <c r="E37" t="s">
        <v>210</v>
      </c>
      <c r="F37"/>
      <c r="G37" t="n">
        <v>486.844</v>
      </c>
      <c r="H37" t="n">
        <v>352.258</v>
      </c>
      <c r="I37" t="n">
        <v>322.169</v>
      </c>
      <c r="J37" t="n">
        <v>358.515</v>
      </c>
      <c r="K37" t="n">
        <v>380.666</v>
      </c>
      <c r="L37" t="n">
        <v>483.636</v>
      </c>
      <c r="M37" t="n">
        <v>457.158</v>
      </c>
      <c r="N37" t="n">
        <v>314.877</v>
      </c>
      <c r="O37" t="n">
        <v>667.544</v>
      </c>
      <c r="P37" t="n">
        <v>477.441</v>
      </c>
      <c r="Q37" t="n">
        <v>757.61</v>
      </c>
      <c r="R37" t="n">
        <v>608.282</v>
      </c>
      <c r="S37" t="n">
        <v>741.846</v>
      </c>
      <c r="T37" t="n">
        <v>695.577</v>
      </c>
      <c r="U37" t="n">
        <v>715.808</v>
      </c>
      <c r="V37" t="n">
        <v>885.012</v>
      </c>
      <c r="W37" t="n">
        <v>702.471</v>
      </c>
      <c r="X37" t="n">
        <v>860.51</v>
      </c>
      <c r="Y37" t="n">
        <v>1086.853</v>
      </c>
      <c r="Z37" t="n">
        <v>1222.423</v>
      </c>
      <c r="AA37" t="n">
        <v>1314.19</v>
      </c>
      <c r="AB37" t="n">
        <v>1372.067</v>
      </c>
      <c r="AC37" t="n">
        <v>1128.866</v>
      </c>
      <c r="AD37" t="n">
        <v>1552.77</v>
      </c>
      <c r="AE37" t="n">
        <v>1313.526</v>
      </c>
      <c r="AF37" t="n">
        <v>2063.406</v>
      </c>
    </row>
    <row r="38">
      <c r="A38" t="s">
        <v>32</v>
      </c>
      <c r="B38" t="s">
        <v>346</v>
      </c>
      <c r="C38" t="s">
        <v>209</v>
      </c>
      <c r="D38" t="s">
        <v>347</v>
      </c>
      <c r="E38" t="s">
        <v>210</v>
      </c>
      <c r="F38"/>
      <c r="G38" t="n">
        <v>112.108</v>
      </c>
      <c r="H38" t="n">
        <v>140.877</v>
      </c>
      <c r="I38" t="n">
        <v>183.282</v>
      </c>
      <c r="J38" t="n">
        <v>273.972</v>
      </c>
      <c r="K38" t="n">
        <v>332.779</v>
      </c>
      <c r="L38" t="n">
        <v>451.94</v>
      </c>
      <c r="M38" t="n">
        <v>277.362</v>
      </c>
      <c r="N38" t="n">
        <v>331.705</v>
      </c>
      <c r="O38" t="n">
        <v>406.194</v>
      </c>
      <c r="P38" t="n">
        <v>379.654</v>
      </c>
      <c r="Q38" t="n">
        <v>381.123</v>
      </c>
      <c r="R38" t="n">
        <v>369.374</v>
      </c>
      <c r="S38" t="n">
        <v>423.493</v>
      </c>
      <c r="T38" t="n">
        <v>351.224</v>
      </c>
      <c r="U38" t="n">
        <v>426.032</v>
      </c>
      <c r="V38" t="n">
        <v>525.311</v>
      </c>
      <c r="W38" t="n">
        <v>536.019</v>
      </c>
      <c r="X38" t="n">
        <v>635.279</v>
      </c>
      <c r="Y38" t="n">
        <v>570.188</v>
      </c>
      <c r="Z38" t="n">
        <v>583.921</v>
      </c>
      <c r="AA38" t="n">
        <v>655.939</v>
      </c>
      <c r="AB38" t="n">
        <v>849.311</v>
      </c>
      <c r="AC38" t="n">
        <v>972.252</v>
      </c>
      <c r="AD38" t="n">
        <v>1848.361</v>
      </c>
      <c r="AE38" t="n">
        <v>1182.331</v>
      </c>
      <c r="AF38" t="n">
        <v>974.714</v>
      </c>
    </row>
    <row r="39">
      <c r="A39" t="s">
        <v>32</v>
      </c>
      <c r="B39" t="s">
        <v>348</v>
      </c>
      <c r="C39" t="s">
        <v>209</v>
      </c>
      <c r="D39" t="s">
        <v>349</v>
      </c>
      <c r="E39" t="s">
        <v>210</v>
      </c>
      <c r="F39"/>
      <c r="G39" t="n">
        <v>519</v>
      </c>
      <c r="H39" t="n">
        <v>518</v>
      </c>
      <c r="I39" t="n">
        <v>484</v>
      </c>
      <c r="J39" t="n">
        <v>579</v>
      </c>
      <c r="K39" t="n">
        <v>431</v>
      </c>
      <c r="L39" t="n">
        <v>475</v>
      </c>
      <c r="M39" t="n">
        <v>589</v>
      </c>
      <c r="N39" t="n">
        <v>466</v>
      </c>
      <c r="O39" t="n">
        <v>671</v>
      </c>
      <c r="P39" t="n">
        <v>415</v>
      </c>
      <c r="Q39" t="n">
        <v>269</v>
      </c>
      <c r="R39" t="n">
        <v>355</v>
      </c>
      <c r="S39" t="n">
        <v>390</v>
      </c>
      <c r="T39" t="n">
        <v>468</v>
      </c>
      <c r="U39" t="n">
        <v>504</v>
      </c>
      <c r="V39" t="n">
        <v>818</v>
      </c>
      <c r="W39" t="n">
        <v>820</v>
      </c>
      <c r="X39" t="n">
        <v>887</v>
      </c>
      <c r="Y39" t="n">
        <v>889</v>
      </c>
      <c r="Z39" t="n">
        <v>1090</v>
      </c>
      <c r="AA39" t="n">
        <v>1059</v>
      </c>
      <c r="AB39" t="n">
        <v>1228</v>
      </c>
      <c r="AC39" t="n">
        <v>1336</v>
      </c>
      <c r="AD39" t="n">
        <v>2156</v>
      </c>
      <c r="AE39" t="n">
        <v>2009</v>
      </c>
      <c r="AF39" t="n">
        <v>1916</v>
      </c>
    </row>
    <row r="40">
      <c r="A40" t="s">
        <v>32</v>
      </c>
      <c r="B40" t="s">
        <v>350</v>
      </c>
      <c r="C40" t="s">
        <v>209</v>
      </c>
      <c r="D40" t="s">
        <v>351</v>
      </c>
      <c r="E40" t="s">
        <v>210</v>
      </c>
      <c r="F40"/>
      <c r="G40" t="n">
        <v>347</v>
      </c>
      <c r="H40" t="n">
        <v>354</v>
      </c>
      <c r="I40" t="n">
        <v>341</v>
      </c>
      <c r="J40" t="n">
        <v>341</v>
      </c>
      <c r="K40" t="n">
        <v>499</v>
      </c>
      <c r="L40" t="n">
        <v>528</v>
      </c>
      <c r="M40" t="n">
        <v>515</v>
      </c>
      <c r="N40" t="n">
        <v>618</v>
      </c>
      <c r="O40" t="n">
        <v>417</v>
      </c>
      <c r="P40" t="n">
        <v>466</v>
      </c>
      <c r="Q40" t="n">
        <v>538</v>
      </c>
      <c r="R40" t="n">
        <v>732</v>
      </c>
      <c r="S40" t="n">
        <v>853</v>
      </c>
      <c r="T40" t="n">
        <v>550</v>
      </c>
      <c r="U40" t="n">
        <v>605</v>
      </c>
      <c r="V40" t="n">
        <v>627</v>
      </c>
      <c r="W40" t="n">
        <v>717</v>
      </c>
      <c r="X40" t="n">
        <v>715</v>
      </c>
      <c r="Y40" t="n">
        <v>803</v>
      </c>
      <c r="Z40" t="n">
        <v>661</v>
      </c>
      <c r="AA40" t="n">
        <v>895</v>
      </c>
      <c r="AB40" t="n">
        <v>1266</v>
      </c>
      <c r="AC40" t="n">
        <v>1304</v>
      </c>
      <c r="AD40" t="n">
        <v>1680</v>
      </c>
      <c r="AE40" t="n">
        <v>1220</v>
      </c>
      <c r="AF40" t="n">
        <v>1174</v>
      </c>
    </row>
    <row r="41">
      <c r="A41" t="s">
        <v>32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32</v>
      </c>
      <c r="B42" t="s">
        <v>354</v>
      </c>
      <c r="C42" t="s">
        <v>209</v>
      </c>
      <c r="D42" t="s">
        <v>355</v>
      </c>
      <c r="E42" t="s">
        <v>210</v>
      </c>
      <c r="F42"/>
      <c r="G42" t="n">
        <v>934</v>
      </c>
      <c r="H42" t="n">
        <v>1067</v>
      </c>
      <c r="I42" t="n">
        <v>1091</v>
      </c>
      <c r="J42" t="n">
        <v>1126</v>
      </c>
      <c r="K42" t="n">
        <v>2321</v>
      </c>
      <c r="L42" t="n">
        <v>1040</v>
      </c>
      <c r="M42" t="n">
        <v>1036</v>
      </c>
      <c r="N42" t="n">
        <v>1164</v>
      </c>
      <c r="O42" t="n">
        <v>1192</v>
      </c>
      <c r="P42" t="n">
        <v>1167</v>
      </c>
      <c r="Q42" t="n">
        <v>1243</v>
      </c>
      <c r="R42" t="n">
        <v>1314</v>
      </c>
      <c r="S42" t="n">
        <v>1414</v>
      </c>
      <c r="T42" t="n">
        <v>1113</v>
      </c>
      <c r="U42" t="n">
        <v>1390</v>
      </c>
      <c r="V42" t="n">
        <v>1701</v>
      </c>
      <c r="W42" t="n">
        <v>1545</v>
      </c>
      <c r="X42" t="n">
        <v>1550</v>
      </c>
      <c r="Y42" t="n">
        <v>1825</v>
      </c>
      <c r="Z42" t="n">
        <v>1769</v>
      </c>
      <c r="AA42" t="n">
        <v>2224</v>
      </c>
      <c r="AB42" t="n">
        <v>2316</v>
      </c>
      <c r="AC42" t="n">
        <v>2505</v>
      </c>
      <c r="AD42" t="n">
        <v>3356</v>
      </c>
      <c r="AE42" t="n">
        <v>2906</v>
      </c>
      <c r="AF42" t="n">
        <v>2637</v>
      </c>
    </row>
    <row r="43">
      <c r="A43" t="s">
        <v>32</v>
      </c>
      <c r="B43" t="s">
        <v>356</v>
      </c>
      <c r="C43" t="s">
        <v>209</v>
      </c>
      <c r="D43" t="s">
        <v>357</v>
      </c>
      <c r="E43" t="s">
        <v>210</v>
      </c>
      <c r="F43"/>
      <c r="G43" t="n">
        <v>12804</v>
      </c>
      <c r="H43" t="n">
        <v>15120</v>
      </c>
      <c r="I43" t="n">
        <v>18374</v>
      </c>
      <c r="J43" t="n">
        <v>19219</v>
      </c>
      <c r="K43" t="n">
        <v>23480</v>
      </c>
      <c r="L43" t="n">
        <v>19847</v>
      </c>
      <c r="M43" t="n">
        <v>17437</v>
      </c>
      <c r="N43" t="n">
        <v>19376</v>
      </c>
      <c r="O43" t="n">
        <v>22218</v>
      </c>
      <c r="P43" t="n">
        <v>24970</v>
      </c>
      <c r="Q43" t="n">
        <v>26179</v>
      </c>
      <c r="R43" t="n">
        <v>27649</v>
      </c>
      <c r="S43" t="n">
        <v>28024</v>
      </c>
      <c r="T43" t="n">
        <v>19470</v>
      </c>
      <c r="U43" t="n">
        <v>22826</v>
      </c>
      <c r="V43" t="n">
        <v>25853</v>
      </c>
      <c r="W43" t="n">
        <v>25235</v>
      </c>
      <c r="X43" t="n">
        <v>24924</v>
      </c>
      <c r="Y43" t="n">
        <v>26215</v>
      </c>
      <c r="Z43" t="n">
        <v>28007</v>
      </c>
      <c r="AA43" t="n">
        <v>28319</v>
      </c>
      <c r="AB43" t="n">
        <v>31767</v>
      </c>
      <c r="AC43" t="n">
        <v>32319</v>
      </c>
      <c r="AD43" t="n">
        <v>28300</v>
      </c>
      <c r="AE43" t="n">
        <v>20014</v>
      </c>
      <c r="AF43" t="n">
        <v>19390</v>
      </c>
    </row>
    <row r="44">
      <c r="A44" t="s">
        <v>32</v>
      </c>
      <c r="B44" t="s">
        <v>358</v>
      </c>
      <c r="C44" t="s">
        <v>209</v>
      </c>
      <c r="D44" t="s">
        <v>359</v>
      </c>
      <c r="E44" t="s">
        <v>210</v>
      </c>
      <c r="F44"/>
      <c r="G44" t="n">
        <v>28309</v>
      </c>
      <c r="H44" t="n">
        <v>32082.001</v>
      </c>
      <c r="I44" t="n">
        <v>34913.001</v>
      </c>
      <c r="J44" t="n">
        <v>36824</v>
      </c>
      <c r="K44" t="n">
        <v>42156.999</v>
      </c>
      <c r="L44" t="n">
        <v>36374.999</v>
      </c>
      <c r="M44" t="n">
        <v>33405</v>
      </c>
      <c r="N44" t="n">
        <v>36100</v>
      </c>
      <c r="O44" t="n">
        <v>40752.003</v>
      </c>
      <c r="P44" t="n">
        <v>43619.002</v>
      </c>
      <c r="Q44" t="n">
        <v>49913.002</v>
      </c>
      <c r="R44" t="n">
        <v>51172</v>
      </c>
      <c r="S44" t="n">
        <v>49788.999</v>
      </c>
      <c r="T44" t="n">
        <v>37010.002</v>
      </c>
      <c r="U44" t="n">
        <v>49033.999</v>
      </c>
      <c r="V44" t="n">
        <v>50950.001</v>
      </c>
      <c r="W44" t="n">
        <v>48364.999</v>
      </c>
      <c r="X44" t="n">
        <v>48527.001</v>
      </c>
      <c r="Y44" t="n">
        <v>50841</v>
      </c>
      <c r="Z44" t="n">
        <v>53687.999</v>
      </c>
      <c r="AA44" t="n">
        <v>55388</v>
      </c>
      <c r="AB44" t="n">
        <v>59634</v>
      </c>
      <c r="AC44" t="n">
        <v>61857.001</v>
      </c>
      <c r="AD44" t="n">
        <v>66606</v>
      </c>
      <c r="AE44" t="n">
        <v>52855.003</v>
      </c>
      <c r="AF44" t="n">
        <v>50385.999</v>
      </c>
    </row>
    <row r="45">
      <c r="A45" t="s">
        <v>32</v>
      </c>
      <c r="B45" t="s">
        <v>360</v>
      </c>
      <c r="C45" t="s">
        <v>209</v>
      </c>
      <c r="D45" t="s">
        <v>361</v>
      </c>
      <c r="E45" t="s">
        <v>210</v>
      </c>
      <c r="F45"/>
      <c r="G45" t="n">
        <v>28107</v>
      </c>
      <c r="H45" t="n">
        <v>31873.001</v>
      </c>
      <c r="I45" t="n">
        <v>34671.001</v>
      </c>
      <c r="J45" t="n">
        <v>36569</v>
      </c>
      <c r="K45" t="n">
        <v>41893.999</v>
      </c>
      <c r="L45" t="n">
        <v>36153.999</v>
      </c>
      <c r="M45" t="n">
        <v>33194</v>
      </c>
      <c r="N45" t="n">
        <v>35894</v>
      </c>
      <c r="O45" t="n">
        <v>40532.003</v>
      </c>
      <c r="P45" t="n">
        <v>43362.002</v>
      </c>
      <c r="Q45" t="n">
        <v>49590.002</v>
      </c>
      <c r="R45" t="n">
        <v>50873</v>
      </c>
      <c r="S45" t="n">
        <v>49497.999</v>
      </c>
      <c r="T45" t="n">
        <v>36756.002</v>
      </c>
      <c r="U45" t="n">
        <v>48729.999</v>
      </c>
      <c r="V45" t="n">
        <v>50558.001</v>
      </c>
      <c r="W45" t="n">
        <v>48067.999</v>
      </c>
      <c r="X45" t="n">
        <v>48218.001</v>
      </c>
      <c r="Y45" t="n">
        <v>50569</v>
      </c>
      <c r="Z45" t="n">
        <v>53404.999</v>
      </c>
      <c r="AA45" t="n">
        <v>55084</v>
      </c>
      <c r="AB45" t="n">
        <v>59326</v>
      </c>
      <c r="AC45" t="n">
        <v>61528.001</v>
      </c>
      <c r="AD45" t="n">
        <v>66222</v>
      </c>
      <c r="AE45" t="n">
        <v>52507.003</v>
      </c>
      <c r="AF45" t="n">
        <v>50042.999</v>
      </c>
    </row>
    <row r="46">
      <c r="A46" t="s">
        <v>32</v>
      </c>
      <c r="B46" t="s">
        <v>362</v>
      </c>
      <c r="C46" t="s">
        <v>209</v>
      </c>
      <c r="D46" t="s">
        <v>363</v>
      </c>
      <c r="E46" t="s">
        <v>210</v>
      </c>
      <c r="F46"/>
      <c r="G46" t="n">
        <v>11870</v>
      </c>
      <c r="H46" t="n">
        <v>14053</v>
      </c>
      <c r="I46" t="n">
        <v>17283</v>
      </c>
      <c r="J46" t="n">
        <v>18093</v>
      </c>
      <c r="K46" t="n">
        <v>21159</v>
      </c>
      <c r="L46" t="n">
        <v>18807</v>
      </c>
      <c r="M46" t="n">
        <v>16401</v>
      </c>
      <c r="N46" t="n">
        <v>18212</v>
      </c>
      <c r="O46" t="n">
        <v>21026</v>
      </c>
      <c r="P46" t="n">
        <v>23803</v>
      </c>
      <c r="Q46" t="n">
        <v>24936</v>
      </c>
      <c r="R46" t="n">
        <v>26335</v>
      </c>
      <c r="S46" t="n">
        <v>26610</v>
      </c>
      <c r="T46" t="n">
        <v>18357</v>
      </c>
      <c r="U46" t="n">
        <v>21436</v>
      </c>
      <c r="V46" t="n">
        <v>24152</v>
      </c>
      <c r="W46" t="n">
        <v>23690</v>
      </c>
      <c r="X46" t="n">
        <v>23374</v>
      </c>
      <c r="Y46" t="n">
        <v>24390</v>
      </c>
      <c r="Z46" t="n">
        <v>26238</v>
      </c>
      <c r="AA46" t="n">
        <v>26095</v>
      </c>
      <c r="AB46" t="n">
        <v>29451</v>
      </c>
      <c r="AC46" t="n">
        <v>29814</v>
      </c>
      <c r="AD46" t="n">
        <v>24944</v>
      </c>
      <c r="AE46" t="n">
        <v>17108</v>
      </c>
      <c r="AF46" t="n">
        <v>16753</v>
      </c>
    </row>
    <row r="47">
      <c r="A47" t="s">
        <v>32</v>
      </c>
      <c r="B47" t="s">
        <v>364</v>
      </c>
      <c r="C47" t="s">
        <v>209</v>
      </c>
      <c r="D47" t="s">
        <v>365</v>
      </c>
      <c r="E47" t="s">
        <v>210</v>
      </c>
      <c r="F47"/>
      <c r="G47" t="n">
        <v>952</v>
      </c>
      <c r="H47" t="n">
        <v>737</v>
      </c>
      <c r="I47" t="n">
        <v>894</v>
      </c>
      <c r="J47" t="n">
        <v>1148</v>
      </c>
      <c r="K47" t="n">
        <v>1063</v>
      </c>
      <c r="L47" t="n">
        <v>947</v>
      </c>
      <c r="M47" t="n">
        <v>1128</v>
      </c>
      <c r="N47" t="n">
        <v>863</v>
      </c>
      <c r="O47" t="n">
        <v>1002</v>
      </c>
      <c r="P47" t="n">
        <v>1008</v>
      </c>
      <c r="Q47" t="n">
        <v>933</v>
      </c>
      <c r="R47" t="n">
        <v>548</v>
      </c>
      <c r="S47" t="n">
        <v>832</v>
      </c>
      <c r="T47" t="n">
        <v>1304</v>
      </c>
      <c r="U47" t="n">
        <v>1221</v>
      </c>
      <c r="V47" t="n">
        <v>1376</v>
      </c>
      <c r="W47" t="n">
        <v>1331</v>
      </c>
      <c r="X47" t="n">
        <v>1385</v>
      </c>
      <c r="Y47" t="n">
        <v>1310</v>
      </c>
      <c r="Z47" t="n">
        <v>1753</v>
      </c>
      <c r="AA47" t="n">
        <v>2114</v>
      </c>
      <c r="AB47" t="n">
        <v>2328</v>
      </c>
      <c r="AC47" t="n">
        <v>2649</v>
      </c>
      <c r="AD47" t="n">
        <v>3861</v>
      </c>
      <c r="AE47" t="n">
        <v>5156</v>
      </c>
      <c r="AF47" t="n">
        <v>4970</v>
      </c>
    </row>
    <row r="48">
      <c r="A48" t="s">
        <v>32</v>
      </c>
      <c r="B48" t="s">
        <v>366</v>
      </c>
      <c r="C48" t="s">
        <v>209</v>
      </c>
      <c r="D48" t="s">
        <v>367</v>
      </c>
      <c r="E48" t="s">
        <v>210</v>
      </c>
      <c r="F48"/>
      <c r="G48" t="n">
        <v>1719</v>
      </c>
      <c r="H48" t="n">
        <v>1559</v>
      </c>
      <c r="I48" t="n">
        <v>1719</v>
      </c>
      <c r="J48" t="n">
        <v>2091</v>
      </c>
      <c r="K48" t="n">
        <v>2115</v>
      </c>
      <c r="L48" t="n">
        <v>1904</v>
      </c>
      <c r="M48" t="n">
        <v>2118</v>
      </c>
      <c r="N48" t="n">
        <v>1922</v>
      </c>
      <c r="O48" t="n">
        <v>2324</v>
      </c>
      <c r="P48" t="n">
        <v>2396</v>
      </c>
      <c r="Q48" t="n">
        <v>2311</v>
      </c>
      <c r="R48" t="n">
        <v>1744</v>
      </c>
      <c r="S48" t="n">
        <v>2136</v>
      </c>
      <c r="T48" t="n">
        <v>2600</v>
      </c>
      <c r="U48" t="n">
        <v>2739</v>
      </c>
      <c r="V48" t="n">
        <v>3101</v>
      </c>
      <c r="W48" t="n">
        <v>2976</v>
      </c>
      <c r="X48" t="n">
        <v>3223</v>
      </c>
      <c r="Y48" t="n">
        <v>3139</v>
      </c>
      <c r="Z48" t="n">
        <v>3545</v>
      </c>
      <c r="AA48" t="n">
        <v>4058</v>
      </c>
      <c r="AB48" t="n">
        <v>4510</v>
      </c>
      <c r="AC48" t="n">
        <v>4837</v>
      </c>
      <c r="AD48" t="n">
        <v>7583</v>
      </c>
      <c r="AE48" t="n">
        <v>8462</v>
      </c>
      <c r="AF48" t="n">
        <v>8125</v>
      </c>
    </row>
    <row r="49">
      <c r="A49" t="s">
        <v>32</v>
      </c>
      <c r="B49" t="s">
        <v>368</v>
      </c>
      <c r="C49" t="s">
        <v>209</v>
      </c>
      <c r="D49" t="s">
        <v>369</v>
      </c>
      <c r="E49" t="s">
        <v>210</v>
      </c>
      <c r="F49"/>
      <c r="G49" t="n">
        <v>223</v>
      </c>
      <c r="H49" t="n">
        <v>247</v>
      </c>
      <c r="I49" t="n">
        <v>225</v>
      </c>
      <c r="J49" t="n">
        <v>260</v>
      </c>
      <c r="K49" t="n">
        <v>283</v>
      </c>
      <c r="L49" t="n">
        <v>269</v>
      </c>
      <c r="M49" t="n">
        <v>258</v>
      </c>
      <c r="N49" t="n">
        <v>295</v>
      </c>
      <c r="O49" t="n">
        <v>354</v>
      </c>
      <c r="P49" t="n">
        <v>361</v>
      </c>
      <c r="Q49" t="n">
        <v>395</v>
      </c>
      <c r="R49" t="n">
        <v>350</v>
      </c>
      <c r="S49" t="n">
        <v>393</v>
      </c>
      <c r="T49" t="n">
        <v>488</v>
      </c>
      <c r="U49" t="n">
        <v>586</v>
      </c>
      <c r="V49" t="n">
        <v>621</v>
      </c>
      <c r="W49" t="n">
        <v>516</v>
      </c>
      <c r="X49" t="n">
        <v>570</v>
      </c>
      <c r="Y49" t="n">
        <v>521</v>
      </c>
      <c r="Z49" t="n">
        <v>534</v>
      </c>
      <c r="AA49" t="n">
        <v>556</v>
      </c>
      <c r="AB49" t="n">
        <v>625</v>
      </c>
      <c r="AC49" t="n">
        <v>621</v>
      </c>
      <c r="AD49" t="n">
        <v>1009</v>
      </c>
      <c r="AE49" t="n">
        <v>988</v>
      </c>
      <c r="AF49" t="n">
        <v>962</v>
      </c>
    </row>
    <row r="50">
      <c r="A50" t="s">
        <v>32</v>
      </c>
      <c r="B50" t="s">
        <v>370</v>
      </c>
      <c r="C50" t="s">
        <v>209</v>
      </c>
      <c r="D50" t="s">
        <v>371</v>
      </c>
      <c r="E50" t="s">
        <v>210</v>
      </c>
      <c r="F50"/>
      <c r="G50" t="n">
        <v>544</v>
      </c>
      <c r="H50" t="n">
        <v>575</v>
      </c>
      <c r="I50" t="n">
        <v>600</v>
      </c>
      <c r="J50" t="n">
        <v>683</v>
      </c>
      <c r="K50" t="n">
        <v>769</v>
      </c>
      <c r="L50" t="n">
        <v>688</v>
      </c>
      <c r="M50" t="n">
        <v>732</v>
      </c>
      <c r="N50" t="n">
        <v>764</v>
      </c>
      <c r="O50" t="n">
        <v>968</v>
      </c>
      <c r="P50" t="n">
        <v>1027</v>
      </c>
      <c r="Q50" t="n">
        <v>983</v>
      </c>
      <c r="R50" t="n">
        <v>846</v>
      </c>
      <c r="S50" t="n">
        <v>911</v>
      </c>
      <c r="T50" t="n">
        <v>808</v>
      </c>
      <c r="U50" t="n">
        <v>932</v>
      </c>
      <c r="V50" t="n">
        <v>1104</v>
      </c>
      <c r="W50" t="n">
        <v>1129</v>
      </c>
      <c r="X50" t="n">
        <v>1268</v>
      </c>
      <c r="Y50" t="n">
        <v>1308</v>
      </c>
      <c r="Z50" t="n">
        <v>1258</v>
      </c>
      <c r="AA50" t="n">
        <v>1388</v>
      </c>
      <c r="AB50" t="n">
        <v>1557</v>
      </c>
      <c r="AC50" t="n">
        <v>1567</v>
      </c>
      <c r="AD50" t="n">
        <v>2713</v>
      </c>
      <c r="AE50" t="n">
        <v>2318</v>
      </c>
      <c r="AF50" t="n">
        <v>2193</v>
      </c>
    </row>
    <row r="51">
      <c r="A51" t="s">
        <v>32</v>
      </c>
      <c r="B51" t="s">
        <v>372</v>
      </c>
      <c r="C51" t="s">
        <v>209</v>
      </c>
      <c r="D51" t="s">
        <v>373</v>
      </c>
      <c r="E51" t="s">
        <v>210</v>
      </c>
      <c r="F51"/>
      <c r="G51" t="n">
        <v>409.073</v>
      </c>
      <c r="H51" t="n">
        <v>432.934</v>
      </c>
      <c r="I51" t="n">
        <v>455.531</v>
      </c>
      <c r="J51" t="n">
        <v>515.941</v>
      </c>
      <c r="K51" t="n">
        <v>594.148</v>
      </c>
      <c r="L51" t="n">
        <v>506.618</v>
      </c>
      <c r="M51" t="n">
        <v>531.57</v>
      </c>
      <c r="N51" t="n">
        <v>544.405</v>
      </c>
      <c r="O51" t="n">
        <v>692.5</v>
      </c>
      <c r="P51" t="n">
        <v>716.755</v>
      </c>
      <c r="Q51" t="n">
        <v>663.627</v>
      </c>
      <c r="R51" t="n">
        <v>542.423</v>
      </c>
      <c r="S51" t="n">
        <v>575.566</v>
      </c>
      <c r="T51" t="n">
        <v>473.927</v>
      </c>
      <c r="U51" t="n">
        <v>548.497</v>
      </c>
      <c r="V51" t="n">
        <v>632.896</v>
      </c>
      <c r="W51" t="n">
        <v>632.426</v>
      </c>
      <c r="X51" t="n">
        <v>711.311</v>
      </c>
      <c r="Y51" t="n">
        <v>729.372</v>
      </c>
      <c r="Z51" t="n">
        <v>682.14</v>
      </c>
      <c r="AA51" t="n">
        <v>770.401</v>
      </c>
      <c r="AB51" t="n">
        <v>871.671</v>
      </c>
      <c r="AC51" t="n">
        <v>871.911</v>
      </c>
      <c r="AD51" t="n">
        <v>1554.822</v>
      </c>
      <c r="AE51" t="n">
        <v>1305.982</v>
      </c>
      <c r="AF51" t="n">
        <v>1257.271</v>
      </c>
    </row>
    <row r="52">
      <c r="A52" t="s">
        <v>32</v>
      </c>
      <c r="B52" t="s">
        <v>374</v>
      </c>
      <c r="C52" t="s">
        <v>209</v>
      </c>
      <c r="D52" t="s">
        <v>375</v>
      </c>
      <c r="E52" t="s">
        <v>210</v>
      </c>
      <c r="F52"/>
      <c r="G52" t="n">
        <v>134.927</v>
      </c>
      <c r="H52" t="n">
        <v>142.066</v>
      </c>
      <c r="I52" t="n">
        <v>144.469</v>
      </c>
      <c r="J52" t="n">
        <v>167.059</v>
      </c>
      <c r="K52" t="n">
        <v>174.852</v>
      </c>
      <c r="L52" t="n">
        <v>181.382</v>
      </c>
      <c r="M52" t="n">
        <v>200.43</v>
      </c>
      <c r="N52" t="n">
        <v>219.595</v>
      </c>
      <c r="O52" t="n">
        <v>275.5</v>
      </c>
      <c r="P52" t="n">
        <v>310.245</v>
      </c>
      <c r="Q52" t="n">
        <v>319.373</v>
      </c>
      <c r="R52" t="n">
        <v>303.577</v>
      </c>
      <c r="S52" t="n">
        <v>335.434</v>
      </c>
      <c r="T52" t="n">
        <v>334.073</v>
      </c>
      <c r="U52" t="n">
        <v>383.503</v>
      </c>
      <c r="V52" t="n">
        <v>471.104</v>
      </c>
      <c r="W52" t="n">
        <v>496.574</v>
      </c>
      <c r="X52" t="n">
        <v>556.689</v>
      </c>
      <c r="Y52" t="n">
        <v>578.628</v>
      </c>
      <c r="Z52" t="n">
        <v>575.86</v>
      </c>
      <c r="AA52" t="n">
        <v>617.599</v>
      </c>
      <c r="AB52" t="n">
        <v>685.329</v>
      </c>
      <c r="AC52" t="n">
        <v>695.089</v>
      </c>
      <c r="AD52" t="n">
        <v>1158.178</v>
      </c>
      <c r="AE52" t="n">
        <v>1012.018</v>
      </c>
      <c r="AF52" t="n">
        <v>935.729</v>
      </c>
    </row>
    <row r="53">
      <c r="A53" t="s">
        <v>32</v>
      </c>
      <c r="B53" t="s">
        <v>376</v>
      </c>
      <c r="C53" t="s">
        <v>209</v>
      </c>
      <c r="D53" t="s">
        <v>377</v>
      </c>
      <c r="E53" t="s">
        <v>210</v>
      </c>
      <c r="F53"/>
      <c r="G53" t="n">
        <v>73</v>
      </c>
      <c r="H53" t="n">
        <v>82</v>
      </c>
      <c r="I53" t="n">
        <v>93</v>
      </c>
      <c r="J53" t="n">
        <v>111</v>
      </c>
      <c r="K53" t="n">
        <v>128</v>
      </c>
      <c r="L53" t="n">
        <v>116</v>
      </c>
      <c r="M53" t="n">
        <v>106</v>
      </c>
      <c r="N53" t="n">
        <v>131</v>
      </c>
      <c r="O53" t="n">
        <v>169</v>
      </c>
      <c r="P53" t="n">
        <v>260</v>
      </c>
      <c r="Q53" t="n">
        <v>264</v>
      </c>
      <c r="R53" t="n">
        <v>268</v>
      </c>
      <c r="S53" t="n">
        <v>164</v>
      </c>
      <c r="T53" t="n">
        <v>141</v>
      </c>
      <c r="U53" t="n">
        <v>186</v>
      </c>
      <c r="V53" t="n">
        <v>208</v>
      </c>
      <c r="W53" t="n">
        <v>175</v>
      </c>
      <c r="X53" t="n">
        <v>213</v>
      </c>
      <c r="Y53" t="n">
        <v>196</v>
      </c>
      <c r="Z53" t="n">
        <v>200</v>
      </c>
      <c r="AA53" t="n">
        <v>219</v>
      </c>
      <c r="AB53" t="n">
        <v>243</v>
      </c>
      <c r="AC53" t="n">
        <v>219</v>
      </c>
      <c r="AD53" t="n">
        <v>411</v>
      </c>
      <c r="AE53" t="n">
        <v>342</v>
      </c>
      <c r="AF53" t="n">
        <v>315</v>
      </c>
    </row>
    <row r="54">
      <c r="A54" t="s">
        <v>32</v>
      </c>
      <c r="B54" t="s">
        <v>378</v>
      </c>
      <c r="C54" t="s">
        <v>209</v>
      </c>
      <c r="D54" t="s">
        <v>379</v>
      </c>
      <c r="E54" t="s">
        <v>210</v>
      </c>
      <c r="F54"/>
      <c r="G54" t="n">
        <v>694</v>
      </c>
      <c r="H54" t="n">
        <v>711</v>
      </c>
      <c r="I54" t="n">
        <v>731</v>
      </c>
      <c r="J54" t="n">
        <v>771</v>
      </c>
      <c r="K54" t="n">
        <v>808</v>
      </c>
      <c r="L54" t="n">
        <v>806</v>
      </c>
      <c r="M54" t="n">
        <v>805</v>
      </c>
      <c r="N54" t="n">
        <v>861</v>
      </c>
      <c r="O54" t="n">
        <v>916</v>
      </c>
      <c r="P54" t="n">
        <v>1035</v>
      </c>
      <c r="Q54" t="n">
        <v>1141</v>
      </c>
      <c r="R54" t="n">
        <v>1178</v>
      </c>
      <c r="S54" t="n">
        <v>1143</v>
      </c>
      <c r="T54" t="n">
        <v>945</v>
      </c>
      <c r="U54" t="n">
        <v>1080</v>
      </c>
      <c r="V54" t="n">
        <v>1102</v>
      </c>
      <c r="W54" t="n">
        <v>1057</v>
      </c>
      <c r="X54" t="n">
        <v>1075</v>
      </c>
      <c r="Y54" t="n">
        <v>1043</v>
      </c>
      <c r="Z54" t="n">
        <v>1045</v>
      </c>
      <c r="AA54" t="n">
        <v>1068</v>
      </c>
      <c r="AB54" t="n">
        <v>1117</v>
      </c>
      <c r="AC54" t="n">
        <v>1094</v>
      </c>
      <c r="AD54" t="n">
        <v>1663</v>
      </c>
      <c r="AE54" t="n">
        <v>1650</v>
      </c>
      <c r="AF54" t="n">
        <v>1494</v>
      </c>
    </row>
    <row r="55">
      <c r="A55" t="s">
        <v>32</v>
      </c>
      <c r="B55" t="s">
        <v>380</v>
      </c>
      <c r="C55" t="s">
        <v>209</v>
      </c>
      <c r="D55" t="s">
        <v>381</v>
      </c>
      <c r="E55" t="s">
        <v>210</v>
      </c>
      <c r="F55"/>
      <c r="G55" t="n">
        <v>621</v>
      </c>
      <c r="H55" t="n">
        <v>629</v>
      </c>
      <c r="I55" t="n">
        <v>638</v>
      </c>
      <c r="J55" t="n">
        <v>660</v>
      </c>
      <c r="K55" t="n">
        <v>680</v>
      </c>
      <c r="L55" t="n">
        <v>690</v>
      </c>
      <c r="M55" t="n">
        <v>699</v>
      </c>
      <c r="N55" t="n">
        <v>730</v>
      </c>
      <c r="O55" t="n">
        <v>747</v>
      </c>
      <c r="P55" t="n">
        <v>775</v>
      </c>
      <c r="Q55" t="n">
        <v>877</v>
      </c>
      <c r="R55" t="n">
        <v>910</v>
      </c>
      <c r="S55" t="n">
        <v>979</v>
      </c>
      <c r="T55" t="n">
        <v>804</v>
      </c>
      <c r="U55" t="n">
        <v>894</v>
      </c>
      <c r="V55" t="n">
        <v>894</v>
      </c>
      <c r="W55" t="n">
        <v>882</v>
      </c>
      <c r="X55" t="n">
        <v>862</v>
      </c>
      <c r="Y55" t="n">
        <v>847</v>
      </c>
      <c r="Z55" t="n">
        <v>845</v>
      </c>
      <c r="AA55" t="n">
        <v>849</v>
      </c>
      <c r="AB55" t="n">
        <v>874</v>
      </c>
      <c r="AC55" t="n">
        <v>875</v>
      </c>
      <c r="AD55" t="n">
        <v>1252</v>
      </c>
      <c r="AE55" t="n">
        <v>1308</v>
      </c>
      <c r="AF55" t="n">
        <v>1179</v>
      </c>
    </row>
    <row r="56">
      <c r="A56" t="s">
        <v>32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32</v>
      </c>
      <c r="B57" t="s">
        <v>384</v>
      </c>
      <c r="C57" t="s">
        <v>209</v>
      </c>
      <c r="D57" t="s">
        <v>385</v>
      </c>
      <c r="E57" t="s">
        <v>210</v>
      </c>
      <c r="F57"/>
      <c r="G57" t="n">
        <v>30375</v>
      </c>
      <c r="H57" t="n">
        <v>33995.001</v>
      </c>
      <c r="I57" t="n">
        <v>36973.001</v>
      </c>
      <c r="J57" t="n">
        <v>39256</v>
      </c>
      <c r="K57" t="n">
        <v>44770.999</v>
      </c>
      <c r="L57" t="n">
        <v>38806.999</v>
      </c>
      <c r="M57" t="n">
        <v>36038</v>
      </c>
      <c r="N57" t="n">
        <v>38640</v>
      </c>
      <c r="O57" t="n">
        <v>43493.003</v>
      </c>
      <c r="P57" t="n">
        <v>46481.002</v>
      </c>
      <c r="Q57" t="n">
        <v>52762.002</v>
      </c>
      <c r="R57" t="n">
        <v>53648</v>
      </c>
      <c r="S57" t="n">
        <v>52777.999</v>
      </c>
      <c r="T57" t="n">
        <v>40160.002</v>
      </c>
      <c r="U57" t="n">
        <v>52377.999</v>
      </c>
      <c r="V57" t="n">
        <v>54678.001</v>
      </c>
      <c r="W57" t="n">
        <v>52057.999</v>
      </c>
      <c r="X57" t="n">
        <v>52465.001</v>
      </c>
      <c r="Y57" t="n">
        <v>54783</v>
      </c>
      <c r="Z57" t="n">
        <v>57893.999</v>
      </c>
      <c r="AA57" t="n">
        <v>60341</v>
      </c>
      <c r="AB57" t="n">
        <v>65410</v>
      </c>
      <c r="AC57" t="n">
        <v>67998.001</v>
      </c>
      <c r="AD57" t="n">
        <v>75869</v>
      </c>
      <c r="AE57" t="n">
        <v>62537.003</v>
      </c>
      <c r="AF57" t="n">
        <v>59684.999</v>
      </c>
    </row>
    <row r="58">
      <c r="A58" t="s">
        <v>32</v>
      </c>
      <c r="B58" t="s">
        <v>386</v>
      </c>
      <c r="C58" t="s">
        <v>209</v>
      </c>
      <c r="D58" t="s">
        <v>387</v>
      </c>
      <c r="E58" t="s">
        <v>210</v>
      </c>
      <c r="F58"/>
      <c r="G58" t="n">
        <v>30375</v>
      </c>
      <c r="H58" t="n">
        <v>33995.001</v>
      </c>
      <c r="I58" t="n">
        <v>36973.001</v>
      </c>
      <c r="J58" t="n">
        <v>39256</v>
      </c>
      <c r="K58" t="n">
        <v>44770.999</v>
      </c>
      <c r="L58" t="n">
        <v>38806.999</v>
      </c>
      <c r="M58" t="n">
        <v>36038</v>
      </c>
      <c r="N58" t="n">
        <v>38640</v>
      </c>
      <c r="O58" t="n">
        <v>43493.003</v>
      </c>
      <c r="P58" t="n">
        <v>46481.002</v>
      </c>
      <c r="Q58" t="n">
        <v>52762.002</v>
      </c>
      <c r="R58" t="n">
        <v>53648</v>
      </c>
      <c r="S58" t="n">
        <v>52777.999</v>
      </c>
      <c r="T58" t="n">
        <v>40160.002</v>
      </c>
      <c r="U58" t="n">
        <v>52377.999</v>
      </c>
      <c r="V58" t="n">
        <v>54678.001</v>
      </c>
      <c r="W58" t="n">
        <v>52057.999</v>
      </c>
      <c r="X58" t="n">
        <v>52465.001</v>
      </c>
      <c r="Y58" t="n">
        <v>54783</v>
      </c>
      <c r="Z58" t="n">
        <v>57893.999</v>
      </c>
      <c r="AA58" t="n">
        <v>60341</v>
      </c>
      <c r="AB58" t="n">
        <v>65410</v>
      </c>
      <c r="AC58" t="n">
        <v>67998.001</v>
      </c>
      <c r="AD58" t="n">
        <v>75869</v>
      </c>
      <c r="AE58" t="n">
        <v>62537.003</v>
      </c>
      <c r="AF58" t="n">
        <v>59684.999</v>
      </c>
    </row>
    <row r="59">
      <c r="A59" t="s">
        <v>32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34</v>
      </c>
      <c r="B2" t="s">
        <v>197</v>
      </c>
      <c r="C2" t="s">
        <v>209</v>
      </c>
      <c r="D2" t="s">
        <v>199</v>
      </c>
      <c r="E2" t="s">
        <v>210</v>
      </c>
      <c r="F2"/>
      <c r="G2" t="n">
        <v>3917.283</v>
      </c>
      <c r="H2" t="n">
        <v>3676.139</v>
      </c>
      <c r="I2" t="n">
        <v>4118.959</v>
      </c>
      <c r="J2" t="n">
        <v>4213.923</v>
      </c>
      <c r="K2" t="n">
        <v>4285.489</v>
      </c>
      <c r="L2" t="n">
        <v>4209.075</v>
      </c>
      <c r="M2" t="n">
        <v>4275.871</v>
      </c>
      <c r="N2" t="n">
        <v>3844.309</v>
      </c>
      <c r="O2" t="n">
        <v>3924.253</v>
      </c>
      <c r="P2" t="n">
        <v>4989.522</v>
      </c>
      <c r="Q2" t="n">
        <v>6084.548</v>
      </c>
      <c r="R2" t="n">
        <v>5913.401</v>
      </c>
      <c r="S2" t="n">
        <v>6565.433</v>
      </c>
      <c r="T2" t="n">
        <v>6098.234</v>
      </c>
      <c r="U2" t="n">
        <v>5301.138</v>
      </c>
      <c r="V2" t="n">
        <v>7172.385</v>
      </c>
      <c r="W2" t="n">
        <v>6167.323</v>
      </c>
      <c r="X2" t="n">
        <v>6061.673</v>
      </c>
      <c r="Y2" t="n">
        <v>6083.654</v>
      </c>
      <c r="Z2" t="n">
        <v>6037.808</v>
      </c>
      <c r="AA2" t="n">
        <v>5938.363</v>
      </c>
      <c r="AB2" t="n">
        <v>6051.037</v>
      </c>
      <c r="AC2" t="n">
        <v>6225.066</v>
      </c>
      <c r="AD2" t="n">
        <v>6163.616</v>
      </c>
      <c r="AE2" t="n">
        <v>6093.111</v>
      </c>
      <c r="AF2" t="n">
        <v>6439.863</v>
      </c>
    </row>
    <row r="3">
      <c r="A3" t="s">
        <v>34</v>
      </c>
      <c r="B3" t="s">
        <v>276</v>
      </c>
      <c r="C3" t="s">
        <v>209</v>
      </c>
      <c r="D3" t="s">
        <v>277</v>
      </c>
      <c r="E3" t="s">
        <v>210</v>
      </c>
      <c r="F3"/>
      <c r="G3" t="n">
        <v>1091.685</v>
      </c>
      <c r="H3" t="n">
        <v>918.414</v>
      </c>
      <c r="I3" t="n">
        <v>921.937</v>
      </c>
      <c r="J3" t="n">
        <v>955</v>
      </c>
      <c r="K3" t="n">
        <v>822.96</v>
      </c>
      <c r="L3" t="n">
        <v>683.128</v>
      </c>
      <c r="M3" t="n">
        <v>749.959</v>
      </c>
      <c r="N3" t="n">
        <v>729.705</v>
      </c>
      <c r="O3" t="n">
        <v>900.711</v>
      </c>
      <c r="P3" t="n">
        <v>853.761</v>
      </c>
      <c r="Q3" t="n">
        <v>879.224</v>
      </c>
      <c r="R3" t="n">
        <v>1030.015</v>
      </c>
      <c r="S3" t="n">
        <v>1074.35</v>
      </c>
      <c r="T3" t="n">
        <v>1144.056</v>
      </c>
      <c r="U3" t="n">
        <v>1035.35</v>
      </c>
      <c r="V3" t="n">
        <v>887.533</v>
      </c>
      <c r="W3" t="n">
        <v>883.29</v>
      </c>
      <c r="X3" t="n">
        <v>903.343</v>
      </c>
      <c r="Y3" t="n">
        <v>1129.686</v>
      </c>
      <c r="Z3" t="n">
        <v>914.85</v>
      </c>
      <c r="AA3" t="n">
        <v>884.344</v>
      </c>
      <c r="AB3" t="n">
        <v>813.637</v>
      </c>
      <c r="AC3" t="n">
        <v>766.851</v>
      </c>
      <c r="AD3" t="n">
        <v>860.615</v>
      </c>
      <c r="AE3" t="n">
        <v>625.067</v>
      </c>
      <c r="AF3" t="n">
        <v>671.703</v>
      </c>
    </row>
    <row r="4">
      <c r="A4" t="s">
        <v>34</v>
      </c>
      <c r="B4" t="s">
        <v>278</v>
      </c>
      <c r="C4" t="s">
        <v>209</v>
      </c>
      <c r="D4" t="s">
        <v>279</v>
      </c>
      <c r="E4" t="s">
        <v>210</v>
      </c>
      <c r="F4"/>
      <c r="G4" t="n">
        <v>33527.447</v>
      </c>
      <c r="H4" t="n">
        <v>34851.039</v>
      </c>
      <c r="I4" t="n">
        <v>37462.339</v>
      </c>
      <c r="J4" t="n">
        <v>38759.037</v>
      </c>
      <c r="K4" t="n">
        <v>40068.787</v>
      </c>
      <c r="L4" t="n">
        <v>42270.282</v>
      </c>
      <c r="M4" t="n">
        <v>38134.561</v>
      </c>
      <c r="N4" t="n">
        <v>37738.502</v>
      </c>
      <c r="O4" t="n">
        <v>37188.009</v>
      </c>
      <c r="P4" t="n">
        <v>35280.328</v>
      </c>
      <c r="Q4" t="n">
        <v>37667.041</v>
      </c>
      <c r="R4" t="n">
        <v>43116.195</v>
      </c>
      <c r="S4" t="n">
        <v>46632.015</v>
      </c>
      <c r="T4" t="n">
        <v>36354.632</v>
      </c>
      <c r="U4" t="n">
        <v>36607.656</v>
      </c>
      <c r="V4" t="n">
        <v>43750.405</v>
      </c>
      <c r="W4" t="n">
        <v>43477.669</v>
      </c>
      <c r="X4" t="n">
        <v>43357.604</v>
      </c>
      <c r="Y4" t="n">
        <v>44216.398</v>
      </c>
      <c r="Z4" t="n">
        <v>46061.259</v>
      </c>
      <c r="AA4" t="n">
        <v>47892.496</v>
      </c>
      <c r="AB4" t="n">
        <v>49590.307</v>
      </c>
      <c r="AC4" t="n">
        <v>52322.558</v>
      </c>
      <c r="AD4" t="n">
        <v>52437.164</v>
      </c>
      <c r="AE4" t="n">
        <v>44654.491</v>
      </c>
      <c r="AF4" t="n">
        <v>48284.834</v>
      </c>
    </row>
    <row r="5">
      <c r="A5" t="s">
        <v>34</v>
      </c>
      <c r="B5" t="s">
        <v>280</v>
      </c>
      <c r="C5" t="s">
        <v>209</v>
      </c>
      <c r="D5" t="s">
        <v>281</v>
      </c>
      <c r="E5" t="s">
        <v>210</v>
      </c>
      <c r="F5"/>
      <c r="G5" t="n">
        <v>3401.233</v>
      </c>
      <c r="H5" t="n">
        <v>3126.018</v>
      </c>
      <c r="I5" t="n">
        <v>3379.598</v>
      </c>
      <c r="J5" t="n">
        <v>3355.335</v>
      </c>
      <c r="K5" t="n">
        <v>3419.148</v>
      </c>
      <c r="L5" t="n">
        <v>3389.147</v>
      </c>
      <c r="M5" t="n">
        <v>3572.803</v>
      </c>
      <c r="N5" t="n">
        <v>3508.785</v>
      </c>
      <c r="O5" t="n">
        <v>3682.282</v>
      </c>
      <c r="P5" t="n">
        <v>3532.571</v>
      </c>
      <c r="Q5" t="n">
        <v>3608.542</v>
      </c>
      <c r="R5" t="n">
        <v>3920.56</v>
      </c>
      <c r="S5" t="n">
        <v>3714.208</v>
      </c>
      <c r="T5" t="n">
        <v>3647.338</v>
      </c>
      <c r="U5" t="n">
        <v>3637.188</v>
      </c>
      <c r="V5" t="n">
        <v>3941.014</v>
      </c>
      <c r="W5" t="n">
        <v>4014.109</v>
      </c>
      <c r="X5" t="n">
        <v>4076.539</v>
      </c>
      <c r="Y5" t="n">
        <v>4444.687</v>
      </c>
      <c r="Z5" t="n">
        <v>4902.573</v>
      </c>
      <c r="AA5" t="n">
        <v>4735.31</v>
      </c>
      <c r="AB5" t="n">
        <v>4797.87</v>
      </c>
      <c r="AC5" t="n">
        <v>4716.323</v>
      </c>
      <c r="AD5" t="n">
        <v>5091.316</v>
      </c>
      <c r="AE5" t="n">
        <v>4484.884</v>
      </c>
      <c r="AF5" t="n">
        <v>4653.75</v>
      </c>
    </row>
    <row r="6">
      <c r="A6" t="s">
        <v>34</v>
      </c>
      <c r="B6" t="s">
        <v>282</v>
      </c>
      <c r="C6" t="s">
        <v>209</v>
      </c>
      <c r="D6" t="s">
        <v>283</v>
      </c>
      <c r="E6" t="s">
        <v>210</v>
      </c>
      <c r="F6"/>
      <c r="G6" t="n">
        <v>616.199</v>
      </c>
      <c r="H6" t="n">
        <v>623.594</v>
      </c>
      <c r="I6" t="n">
        <v>732.249</v>
      </c>
      <c r="J6" t="n">
        <v>665.03</v>
      </c>
      <c r="K6" t="n">
        <v>643.055</v>
      </c>
      <c r="L6" t="n">
        <v>588.194</v>
      </c>
      <c r="M6" t="n">
        <v>445.141</v>
      </c>
      <c r="N6" t="n">
        <v>424.825</v>
      </c>
      <c r="O6" t="n">
        <v>423.415</v>
      </c>
      <c r="P6" t="n">
        <v>434.26</v>
      </c>
      <c r="Q6" t="n">
        <v>484.923</v>
      </c>
      <c r="R6" t="n">
        <v>574.02</v>
      </c>
      <c r="S6" t="n">
        <v>522.835</v>
      </c>
      <c r="T6" t="n">
        <v>363.798</v>
      </c>
      <c r="U6" t="n">
        <v>396.402</v>
      </c>
      <c r="V6" t="n">
        <v>476.193</v>
      </c>
      <c r="W6" t="n">
        <v>440.806</v>
      </c>
      <c r="X6" t="n">
        <v>455.967</v>
      </c>
      <c r="Y6" t="n">
        <v>438.338</v>
      </c>
      <c r="Z6" t="n">
        <v>494.842</v>
      </c>
      <c r="AA6" t="n">
        <v>584.767</v>
      </c>
      <c r="AB6" t="n">
        <v>582.65</v>
      </c>
      <c r="AC6" t="n">
        <v>598.36</v>
      </c>
      <c r="AD6" t="n">
        <v>386.162</v>
      </c>
      <c r="AE6" t="n">
        <v>364.421</v>
      </c>
      <c r="AF6" t="n">
        <v>334.231</v>
      </c>
    </row>
    <row r="7">
      <c r="A7" t="s">
        <v>34</v>
      </c>
      <c r="B7" t="s">
        <v>284</v>
      </c>
      <c r="C7" t="s">
        <v>209</v>
      </c>
      <c r="D7" t="s">
        <v>285</v>
      </c>
      <c r="E7" t="s">
        <v>210</v>
      </c>
      <c r="F7"/>
      <c r="G7" t="n">
        <v>2377.598</v>
      </c>
      <c r="H7" t="n">
        <v>2366.802</v>
      </c>
      <c r="I7" t="n">
        <v>2681.605</v>
      </c>
      <c r="J7" t="n">
        <v>3420.84</v>
      </c>
      <c r="K7" t="n">
        <v>3212.925</v>
      </c>
      <c r="L7" t="n">
        <v>2775.08</v>
      </c>
      <c r="M7" t="n">
        <v>2441.891</v>
      </c>
      <c r="N7" t="n">
        <v>2433.251</v>
      </c>
      <c r="O7" t="n">
        <v>2769.527</v>
      </c>
      <c r="P7" t="n">
        <v>2345.424</v>
      </c>
      <c r="Q7" t="n">
        <v>2689.964</v>
      </c>
      <c r="R7" t="n">
        <v>2897.614</v>
      </c>
      <c r="S7" t="n">
        <v>3022.937</v>
      </c>
      <c r="T7" t="n">
        <v>2025.023</v>
      </c>
      <c r="U7" t="n">
        <v>2104.715</v>
      </c>
      <c r="V7" t="n">
        <v>2194.833</v>
      </c>
      <c r="W7" t="n">
        <v>2159.6</v>
      </c>
      <c r="X7" t="n">
        <v>2038.932</v>
      </c>
      <c r="Y7" t="n">
        <v>2111.713</v>
      </c>
      <c r="Z7" t="n">
        <v>2227.18</v>
      </c>
      <c r="AA7" t="n">
        <v>2393.056</v>
      </c>
      <c r="AB7" t="n">
        <v>2197.674</v>
      </c>
      <c r="AC7" t="n">
        <v>2477.23</v>
      </c>
      <c r="AD7" t="n">
        <v>2625.139</v>
      </c>
      <c r="AE7" t="n">
        <v>2433.011</v>
      </c>
      <c r="AF7" t="n">
        <v>2690.895</v>
      </c>
    </row>
    <row r="8">
      <c r="A8" t="s">
        <v>34</v>
      </c>
      <c r="B8" t="s">
        <v>286</v>
      </c>
      <c r="C8" t="s">
        <v>209</v>
      </c>
      <c r="D8" t="s">
        <v>287</v>
      </c>
      <c r="E8" t="s">
        <v>210</v>
      </c>
      <c r="F8"/>
      <c r="G8" t="n">
        <v>907.577</v>
      </c>
      <c r="H8" t="n">
        <v>876.826</v>
      </c>
      <c r="I8" t="n">
        <v>530.114</v>
      </c>
      <c r="J8" t="n">
        <v>387.686</v>
      </c>
      <c r="K8" t="n">
        <v>524.179</v>
      </c>
      <c r="L8" t="n">
        <v>455.562</v>
      </c>
      <c r="M8" t="n">
        <v>417.413</v>
      </c>
      <c r="N8" t="n">
        <v>490.882</v>
      </c>
      <c r="O8" t="n">
        <v>451.956</v>
      </c>
      <c r="P8" t="n">
        <v>514.155</v>
      </c>
      <c r="Q8" t="n">
        <v>893.596</v>
      </c>
      <c r="R8" t="n">
        <v>1308.836</v>
      </c>
      <c r="S8" t="n">
        <v>952.9</v>
      </c>
      <c r="T8" t="n">
        <v>813.953</v>
      </c>
      <c r="U8" t="n">
        <v>709.902</v>
      </c>
      <c r="V8" t="n">
        <v>445.697</v>
      </c>
      <c r="W8" t="n">
        <v>626.497</v>
      </c>
      <c r="X8" t="n">
        <v>570.868</v>
      </c>
      <c r="Y8" t="n">
        <v>786.773</v>
      </c>
      <c r="Z8" t="n">
        <v>605.848</v>
      </c>
      <c r="AA8" t="n">
        <v>659.721</v>
      </c>
      <c r="AB8" t="n">
        <v>751.29</v>
      </c>
      <c r="AC8" t="n">
        <v>867.212</v>
      </c>
      <c r="AD8" t="n">
        <v>1125.079</v>
      </c>
      <c r="AE8" t="n">
        <v>989.536</v>
      </c>
      <c r="AF8" t="n">
        <v>1032.507</v>
      </c>
    </row>
    <row r="9">
      <c r="A9" t="s">
        <v>34</v>
      </c>
      <c r="B9" t="s">
        <v>288</v>
      </c>
      <c r="C9" t="s">
        <v>209</v>
      </c>
      <c r="D9" t="s">
        <v>289</v>
      </c>
      <c r="E9" t="s">
        <v>210</v>
      </c>
      <c r="F9"/>
      <c r="G9" t="n">
        <v>3700.157</v>
      </c>
      <c r="H9" t="n">
        <v>3825.995</v>
      </c>
      <c r="I9" t="n">
        <v>4332.283</v>
      </c>
      <c r="J9" t="n">
        <v>4462.578</v>
      </c>
      <c r="K9" t="n">
        <v>4276.789</v>
      </c>
      <c r="L9" t="n">
        <v>3994.128</v>
      </c>
      <c r="M9" t="n">
        <v>3708.465</v>
      </c>
      <c r="N9" t="n">
        <v>3532.559</v>
      </c>
      <c r="O9" t="n">
        <v>2907.046</v>
      </c>
      <c r="P9" t="n">
        <v>2959.009</v>
      </c>
      <c r="Q9" t="n">
        <v>3419.083</v>
      </c>
      <c r="R9" t="n">
        <v>3639.975</v>
      </c>
      <c r="S9" t="n">
        <v>4220.39</v>
      </c>
      <c r="T9" t="n">
        <v>3887.328</v>
      </c>
      <c r="U9" t="n">
        <v>3462.274</v>
      </c>
      <c r="V9" t="n">
        <v>3888.539</v>
      </c>
      <c r="W9" t="n">
        <v>3748.002</v>
      </c>
      <c r="X9" t="n">
        <v>4165.91</v>
      </c>
      <c r="Y9" t="n">
        <v>4047.726</v>
      </c>
      <c r="Z9" t="n">
        <v>3808.382</v>
      </c>
      <c r="AA9" t="n">
        <v>3906.311</v>
      </c>
      <c r="AB9" t="n">
        <v>4519.615</v>
      </c>
      <c r="AC9" t="n">
        <v>4120.304</v>
      </c>
      <c r="AD9" t="n">
        <v>4546.707</v>
      </c>
      <c r="AE9" t="n">
        <v>4550.485</v>
      </c>
      <c r="AF9" t="n">
        <v>5153.527</v>
      </c>
    </row>
    <row r="10">
      <c r="A10" t="s">
        <v>34</v>
      </c>
      <c r="B10" t="s">
        <v>290</v>
      </c>
      <c r="C10" t="s">
        <v>209</v>
      </c>
      <c r="D10" t="s">
        <v>291</v>
      </c>
      <c r="E10" t="s">
        <v>210</v>
      </c>
      <c r="F10"/>
      <c r="G10" t="n">
        <v>4532.175</v>
      </c>
      <c r="H10" t="n">
        <v>4605.285</v>
      </c>
      <c r="I10" t="n">
        <v>5247.603</v>
      </c>
      <c r="J10" t="n">
        <v>5305.414</v>
      </c>
      <c r="K10" t="n">
        <v>5290.604</v>
      </c>
      <c r="L10" t="n">
        <v>5111.064</v>
      </c>
      <c r="M10" t="n">
        <v>4871.531</v>
      </c>
      <c r="N10" t="n">
        <v>4694.824</v>
      </c>
      <c r="O10" t="n">
        <v>4037.9</v>
      </c>
      <c r="P10" t="n">
        <v>4005.211</v>
      </c>
      <c r="Q10" t="n">
        <v>4681.807</v>
      </c>
      <c r="R10" t="n">
        <v>5045.064</v>
      </c>
      <c r="S10" t="n">
        <v>5586.773</v>
      </c>
      <c r="T10" t="n">
        <v>5025.299</v>
      </c>
      <c r="U10" t="n">
        <v>4436.12</v>
      </c>
      <c r="V10" t="n">
        <v>4922.29</v>
      </c>
      <c r="W10" t="n">
        <v>4804.059</v>
      </c>
      <c r="X10" t="n">
        <v>5324.513</v>
      </c>
      <c r="Y10" t="n">
        <v>5468.783</v>
      </c>
      <c r="Z10" t="n">
        <v>5214.622</v>
      </c>
      <c r="AA10" t="n">
        <v>5632.335</v>
      </c>
      <c r="AB10" t="n">
        <v>5879.938</v>
      </c>
      <c r="AC10" t="n">
        <v>5802.186</v>
      </c>
      <c r="AD10" t="n">
        <v>6277.411</v>
      </c>
      <c r="AE10" t="n">
        <v>6250.992</v>
      </c>
      <c r="AF10" t="n">
        <v>7057.903</v>
      </c>
    </row>
    <row r="11">
      <c r="A11" t="s">
        <v>34</v>
      </c>
      <c r="B11" t="s">
        <v>292</v>
      </c>
      <c r="C11" t="s">
        <v>209</v>
      </c>
      <c r="D11" t="s">
        <v>293</v>
      </c>
      <c r="E11" t="s">
        <v>210</v>
      </c>
      <c r="F11"/>
      <c r="G11" t="n">
        <v>832.018</v>
      </c>
      <c r="H11" t="n">
        <v>779.29</v>
      </c>
      <c r="I11" t="n">
        <v>915.32</v>
      </c>
      <c r="J11" t="n">
        <v>842.836</v>
      </c>
      <c r="K11" t="n">
        <v>1013.815</v>
      </c>
      <c r="L11" t="n">
        <v>1116.936</v>
      </c>
      <c r="M11" t="n">
        <v>1163.066</v>
      </c>
      <c r="N11" t="n">
        <v>1162.265</v>
      </c>
      <c r="O11" t="n">
        <v>1130.854</v>
      </c>
      <c r="P11" t="n">
        <v>1046.202</v>
      </c>
      <c r="Q11" t="n">
        <v>1262.724</v>
      </c>
      <c r="R11" t="n">
        <v>1405.089</v>
      </c>
      <c r="S11" t="n">
        <v>1366.383</v>
      </c>
      <c r="T11" t="n">
        <v>1137.971</v>
      </c>
      <c r="U11" t="n">
        <v>973.846</v>
      </c>
      <c r="V11" t="n">
        <v>1033.751</v>
      </c>
      <c r="W11" t="n">
        <v>1056.057</v>
      </c>
      <c r="X11" t="n">
        <v>1158.603</v>
      </c>
      <c r="Y11" t="n">
        <v>1421.057</v>
      </c>
      <c r="Z11" t="n">
        <v>1406.24</v>
      </c>
      <c r="AA11" t="n">
        <v>1726.024</v>
      </c>
      <c r="AB11" t="n">
        <v>1360.323</v>
      </c>
      <c r="AC11" t="n">
        <v>1681.882</v>
      </c>
      <c r="AD11" t="n">
        <v>1730.704</v>
      </c>
      <c r="AE11" t="n">
        <v>1700.507</v>
      </c>
      <c r="AF11" t="n">
        <v>1904.376</v>
      </c>
    </row>
    <row r="12">
      <c r="A12" t="s">
        <v>34</v>
      </c>
      <c r="B12" t="s">
        <v>294</v>
      </c>
      <c r="C12" t="s">
        <v>209</v>
      </c>
      <c r="D12" t="s">
        <v>295</v>
      </c>
      <c r="E12" t="s">
        <v>210</v>
      </c>
      <c r="F12"/>
      <c r="G12" t="n">
        <v>3628.794</v>
      </c>
      <c r="H12" t="n">
        <v>3643.159</v>
      </c>
      <c r="I12" t="n">
        <v>3674.567</v>
      </c>
      <c r="J12" t="n">
        <v>3606.857</v>
      </c>
      <c r="K12" t="n">
        <v>3597.783</v>
      </c>
      <c r="L12" t="n">
        <v>3504.266</v>
      </c>
      <c r="M12" t="n">
        <v>3096.144</v>
      </c>
      <c r="N12" t="n">
        <v>2978.235</v>
      </c>
      <c r="O12" t="n">
        <v>3076.362</v>
      </c>
      <c r="P12" t="n">
        <v>3021.773</v>
      </c>
      <c r="Q12" t="n">
        <v>3216.493</v>
      </c>
      <c r="R12" t="n">
        <v>3535.622</v>
      </c>
      <c r="S12" t="n">
        <v>3758.998</v>
      </c>
      <c r="T12" t="n">
        <v>2994.797</v>
      </c>
      <c r="U12" t="n">
        <v>3014.515</v>
      </c>
      <c r="V12" t="n">
        <v>3533.623</v>
      </c>
      <c r="W12" t="n">
        <v>3629.853</v>
      </c>
      <c r="X12" t="n">
        <v>3489.874</v>
      </c>
      <c r="Y12" t="n">
        <v>3722.535</v>
      </c>
      <c r="Z12" t="n">
        <v>4164.72</v>
      </c>
      <c r="AA12" t="n">
        <v>4021.17</v>
      </c>
      <c r="AB12" t="n">
        <v>4240.527</v>
      </c>
      <c r="AC12" t="n">
        <v>4669.012</v>
      </c>
      <c r="AD12" t="n">
        <v>4531.435</v>
      </c>
      <c r="AE12" t="n">
        <v>3963.393</v>
      </c>
      <c r="AF12" t="n">
        <v>4449.788</v>
      </c>
    </row>
    <row r="13">
      <c r="A13" t="s">
        <v>34</v>
      </c>
      <c r="B13" t="s">
        <v>296</v>
      </c>
      <c r="C13" t="s">
        <v>209</v>
      </c>
      <c r="D13" t="s">
        <v>297</v>
      </c>
      <c r="E13" t="s">
        <v>210</v>
      </c>
      <c r="F13"/>
      <c r="G13" t="n">
        <v>4198.117</v>
      </c>
      <c r="H13" t="n">
        <v>4216.417</v>
      </c>
      <c r="I13" t="n">
        <v>5307.308</v>
      </c>
      <c r="J13" t="n">
        <v>5651.667</v>
      </c>
      <c r="K13" t="n">
        <v>5382.712</v>
      </c>
      <c r="L13" t="n">
        <v>5408.71</v>
      </c>
      <c r="M13" t="n">
        <v>4724.571</v>
      </c>
      <c r="N13" t="n">
        <v>4421.802</v>
      </c>
      <c r="O13" t="n">
        <v>4367.463</v>
      </c>
      <c r="P13" t="n">
        <v>4377.149</v>
      </c>
      <c r="Q13" t="n">
        <v>5055.367</v>
      </c>
      <c r="R13" t="n">
        <v>6216.505</v>
      </c>
      <c r="S13" t="n">
        <v>6860.156</v>
      </c>
      <c r="T13" t="n">
        <v>4819.404</v>
      </c>
      <c r="U13" t="n">
        <v>4444.298</v>
      </c>
      <c r="V13" t="n">
        <v>5872.681</v>
      </c>
      <c r="W13" t="n">
        <v>5910.647</v>
      </c>
      <c r="X13" t="n">
        <v>5826.828</v>
      </c>
      <c r="Y13" t="n">
        <v>5727.075</v>
      </c>
      <c r="Z13" t="n">
        <v>5832.815</v>
      </c>
      <c r="AA13" t="n">
        <v>5994.767</v>
      </c>
      <c r="AB13" t="n">
        <v>6130.401</v>
      </c>
      <c r="AC13" t="n">
        <v>6594.202</v>
      </c>
      <c r="AD13" t="n">
        <v>6245.057</v>
      </c>
      <c r="AE13" t="n">
        <v>4760.299</v>
      </c>
      <c r="AF13" t="n">
        <v>5619.069</v>
      </c>
    </row>
    <row r="14">
      <c r="A14" t="s">
        <v>34</v>
      </c>
      <c r="B14" t="s">
        <v>298</v>
      </c>
      <c r="C14" t="s">
        <v>209</v>
      </c>
      <c r="D14" t="s">
        <v>299</v>
      </c>
      <c r="E14" t="s">
        <v>210</v>
      </c>
      <c r="F14"/>
      <c r="G14" t="n">
        <v>1770.512</v>
      </c>
      <c r="H14" t="n">
        <v>1866.373</v>
      </c>
      <c r="I14" t="n">
        <v>2133.471</v>
      </c>
      <c r="J14" t="n">
        <v>2182.787</v>
      </c>
      <c r="K14" t="n">
        <v>2978.002</v>
      </c>
      <c r="L14" t="n">
        <v>3728.147</v>
      </c>
      <c r="M14" t="n">
        <v>2020.714</v>
      </c>
      <c r="N14" t="n">
        <v>1712.406</v>
      </c>
      <c r="O14" t="n">
        <v>1948.116</v>
      </c>
      <c r="P14" t="n">
        <v>2209.914</v>
      </c>
      <c r="Q14" t="n">
        <v>2470.658</v>
      </c>
      <c r="R14" t="n">
        <v>2493.358</v>
      </c>
      <c r="S14" t="n">
        <v>2282.772</v>
      </c>
      <c r="T14" t="n">
        <v>1372.85</v>
      </c>
      <c r="U14" t="n">
        <v>2224.456</v>
      </c>
      <c r="V14" t="n">
        <v>3239.363</v>
      </c>
      <c r="W14" t="n">
        <v>2421.854</v>
      </c>
      <c r="X14" t="n">
        <v>1879.47</v>
      </c>
      <c r="Y14" t="n">
        <v>1677.538</v>
      </c>
      <c r="Z14" t="n">
        <v>1832.355</v>
      </c>
      <c r="AA14" t="n">
        <v>1872.899</v>
      </c>
      <c r="AB14" t="n">
        <v>2399.205</v>
      </c>
      <c r="AC14" t="n">
        <v>2593.869</v>
      </c>
      <c r="AD14" t="n">
        <v>3050.556</v>
      </c>
      <c r="AE14" t="n">
        <v>2235.058</v>
      </c>
      <c r="AF14" t="n">
        <v>2905.678</v>
      </c>
    </row>
    <row r="15">
      <c r="A15" t="s">
        <v>34</v>
      </c>
      <c r="B15" t="s">
        <v>300</v>
      </c>
      <c r="C15" t="s">
        <v>209</v>
      </c>
      <c r="D15" t="s">
        <v>301</v>
      </c>
      <c r="E15" t="s">
        <v>210</v>
      </c>
      <c r="F15"/>
      <c r="G15" t="n">
        <v>3510.345</v>
      </c>
      <c r="H15" t="n">
        <v>3702.968</v>
      </c>
      <c r="I15" t="n">
        <v>4310.058</v>
      </c>
      <c r="J15" t="n">
        <v>4181.292</v>
      </c>
      <c r="K15" t="n">
        <v>5355.831</v>
      </c>
      <c r="L15" t="n">
        <v>6337.442</v>
      </c>
      <c r="M15" t="n">
        <v>4349.727</v>
      </c>
      <c r="N15" t="n">
        <v>3713.622</v>
      </c>
      <c r="O15" t="n">
        <v>3902.03</v>
      </c>
      <c r="P15" t="n">
        <v>4242.901</v>
      </c>
      <c r="Q15" t="n">
        <v>4566.395</v>
      </c>
      <c r="R15" t="n">
        <v>4623.968</v>
      </c>
      <c r="S15" t="n">
        <v>4556.168</v>
      </c>
      <c r="T15" t="n">
        <v>3253.878</v>
      </c>
      <c r="U15" t="n">
        <v>4086.284</v>
      </c>
      <c r="V15" t="n">
        <v>5680.512</v>
      </c>
      <c r="W15" t="n">
        <v>4906.371</v>
      </c>
      <c r="X15" t="n">
        <v>4110.171</v>
      </c>
      <c r="Y15" t="n">
        <v>3795.451</v>
      </c>
      <c r="Z15" t="n">
        <v>3867.255</v>
      </c>
      <c r="AA15" t="n">
        <v>3924.9</v>
      </c>
      <c r="AB15" t="n">
        <v>4735.697</v>
      </c>
      <c r="AC15" t="n">
        <v>4940.459</v>
      </c>
      <c r="AD15" t="n">
        <v>5279.364</v>
      </c>
      <c r="AE15" t="n">
        <v>4523.507</v>
      </c>
      <c r="AF15" t="n">
        <v>5076.093</v>
      </c>
    </row>
    <row r="16">
      <c r="A16" t="s">
        <v>34</v>
      </c>
      <c r="B16" t="s">
        <v>302</v>
      </c>
      <c r="C16" t="s">
        <v>209</v>
      </c>
      <c r="D16" t="s">
        <v>303</v>
      </c>
      <c r="E16" t="s">
        <v>210</v>
      </c>
      <c r="F16"/>
      <c r="G16" t="n">
        <v>1739.833</v>
      </c>
      <c r="H16" t="n">
        <v>1836.595</v>
      </c>
      <c r="I16" t="n">
        <v>2176.587</v>
      </c>
      <c r="J16" t="n">
        <v>1998.505</v>
      </c>
      <c r="K16" t="n">
        <v>2377.829</v>
      </c>
      <c r="L16" t="n">
        <v>2609.295</v>
      </c>
      <c r="M16" t="n">
        <v>2329.013</v>
      </c>
      <c r="N16" t="n">
        <v>2001.216</v>
      </c>
      <c r="O16" t="n">
        <v>1953.914</v>
      </c>
      <c r="P16" t="n">
        <v>2032.987</v>
      </c>
      <c r="Q16" t="n">
        <v>2095.737</v>
      </c>
      <c r="R16" t="n">
        <v>2130.61</v>
      </c>
      <c r="S16" t="n">
        <v>2273.396</v>
      </c>
      <c r="T16" t="n">
        <v>1881.028</v>
      </c>
      <c r="U16" t="n">
        <v>1861.828</v>
      </c>
      <c r="V16" t="n">
        <v>2441.149</v>
      </c>
      <c r="W16" t="n">
        <v>2484.517</v>
      </c>
      <c r="X16" t="n">
        <v>2230.701</v>
      </c>
      <c r="Y16" t="n">
        <v>2117.913</v>
      </c>
      <c r="Z16" t="n">
        <v>2034.9</v>
      </c>
      <c r="AA16" t="n">
        <v>2052.001</v>
      </c>
      <c r="AB16" t="n">
        <v>2336.492</v>
      </c>
      <c r="AC16" t="n">
        <v>2346.59</v>
      </c>
      <c r="AD16" t="n">
        <v>2228.808</v>
      </c>
      <c r="AE16" t="n">
        <v>2288.449</v>
      </c>
      <c r="AF16" t="n">
        <v>2170.415</v>
      </c>
    </row>
    <row r="17">
      <c r="A17" t="s">
        <v>34</v>
      </c>
      <c r="B17" t="s">
        <v>304</v>
      </c>
      <c r="C17" t="s">
        <v>209</v>
      </c>
      <c r="D17" t="s">
        <v>305</v>
      </c>
      <c r="E17" t="s">
        <v>210</v>
      </c>
      <c r="F17"/>
      <c r="G17" t="n">
        <v>3159.173</v>
      </c>
      <c r="H17" t="n">
        <v>3283.203</v>
      </c>
      <c r="I17" t="n">
        <v>4025.843</v>
      </c>
      <c r="J17" t="n">
        <v>4121.744</v>
      </c>
      <c r="K17" t="n">
        <v>4027.995</v>
      </c>
      <c r="L17" t="n">
        <v>4239.366</v>
      </c>
      <c r="M17" t="n">
        <v>3894.06</v>
      </c>
      <c r="N17" t="n">
        <v>3722.192</v>
      </c>
      <c r="O17" t="n">
        <v>3819.622</v>
      </c>
      <c r="P17" t="n">
        <v>3711.063</v>
      </c>
      <c r="Q17" t="n">
        <v>4090.212</v>
      </c>
      <c r="R17" t="n">
        <v>5108.085</v>
      </c>
      <c r="S17" t="n">
        <v>5893.074</v>
      </c>
      <c r="T17" t="n">
        <v>3890.323</v>
      </c>
      <c r="U17" t="n">
        <v>3441.97</v>
      </c>
      <c r="V17" t="n">
        <v>4377.476</v>
      </c>
      <c r="W17" t="n">
        <v>4459.731</v>
      </c>
      <c r="X17" t="n">
        <v>4475.835</v>
      </c>
      <c r="Y17" t="n">
        <v>4720.486</v>
      </c>
      <c r="Z17" t="n">
        <v>5013.355</v>
      </c>
      <c r="AA17" t="n">
        <v>5249.605</v>
      </c>
      <c r="AB17" t="n">
        <v>5263.004</v>
      </c>
      <c r="AC17" t="n">
        <v>5930.785</v>
      </c>
      <c r="AD17" t="n">
        <v>5362.068</v>
      </c>
      <c r="AE17" t="n">
        <v>4062.903</v>
      </c>
      <c r="AF17" t="n">
        <v>4436.146</v>
      </c>
    </row>
    <row r="18">
      <c r="A18" t="s">
        <v>34</v>
      </c>
      <c r="B18" t="s">
        <v>306</v>
      </c>
      <c r="C18" t="s">
        <v>209</v>
      </c>
      <c r="D18" t="s">
        <v>307</v>
      </c>
      <c r="E18" t="s">
        <v>210</v>
      </c>
      <c r="F18"/>
      <c r="G18" t="n">
        <v>5957.867</v>
      </c>
      <c r="H18" t="n">
        <v>7152.561</v>
      </c>
      <c r="I18" t="n">
        <v>6330.9</v>
      </c>
      <c r="J18" t="n">
        <v>6753.819</v>
      </c>
      <c r="K18" t="n">
        <v>7309.202</v>
      </c>
      <c r="L18" t="n">
        <v>9163.051</v>
      </c>
      <c r="M18" t="n">
        <v>9132.381</v>
      </c>
      <c r="N18" t="n">
        <v>10310.827</v>
      </c>
      <c r="O18" t="n">
        <v>9639.427</v>
      </c>
      <c r="P18" t="n">
        <v>8013.415</v>
      </c>
      <c r="Q18" t="n">
        <v>7189.971</v>
      </c>
      <c r="R18" t="n">
        <v>8524.977</v>
      </c>
      <c r="S18" t="n">
        <v>10214.075</v>
      </c>
      <c r="T18" t="n">
        <v>8057.571</v>
      </c>
      <c r="U18" t="n">
        <v>8815.176</v>
      </c>
      <c r="V18" t="n">
        <v>10522.707</v>
      </c>
      <c r="W18" t="n">
        <v>10808.999</v>
      </c>
      <c r="X18" t="n">
        <v>11225.572</v>
      </c>
      <c r="Y18" t="n">
        <v>11249.095</v>
      </c>
      <c r="Z18" t="n">
        <v>11841.639</v>
      </c>
      <c r="AA18" t="n">
        <v>12882.54</v>
      </c>
      <c r="AB18" t="n">
        <v>13058.654</v>
      </c>
      <c r="AC18" t="n">
        <v>13451.804</v>
      </c>
      <c r="AD18" t="n">
        <v>13417.117</v>
      </c>
      <c r="AE18" t="n">
        <v>10849.241</v>
      </c>
      <c r="AF18" t="n">
        <v>10897.003</v>
      </c>
    </row>
    <row r="19">
      <c r="A19" t="s">
        <v>34</v>
      </c>
      <c r="B19" t="s">
        <v>308</v>
      </c>
      <c r="C19" t="s">
        <v>209</v>
      </c>
      <c r="D19" t="s">
        <v>309</v>
      </c>
      <c r="E19" t="s">
        <v>210</v>
      </c>
      <c r="F19"/>
      <c r="G19" t="n">
        <v>1238.369</v>
      </c>
      <c r="H19" t="n">
        <v>1254.206</v>
      </c>
      <c r="I19" t="n">
        <v>1242.494</v>
      </c>
      <c r="J19" t="n">
        <v>1309.353</v>
      </c>
      <c r="K19" t="n">
        <v>1305.353</v>
      </c>
      <c r="L19" t="n">
        <v>1298.4</v>
      </c>
      <c r="M19" t="n">
        <v>1188.899</v>
      </c>
      <c r="N19" t="n">
        <v>1039.257</v>
      </c>
      <c r="O19" t="n">
        <v>1018.025</v>
      </c>
      <c r="P19" t="n">
        <v>1082.406</v>
      </c>
      <c r="Q19" t="n">
        <v>1189.771</v>
      </c>
      <c r="R19" t="n">
        <v>1360.944</v>
      </c>
      <c r="S19" t="n">
        <v>1549.891</v>
      </c>
      <c r="T19" t="n">
        <v>1463.248</v>
      </c>
      <c r="U19" t="n">
        <v>1521.086</v>
      </c>
      <c r="V19" t="n">
        <v>1783.379</v>
      </c>
      <c r="W19" t="n">
        <v>1716.997</v>
      </c>
      <c r="X19" t="n">
        <v>1762.505</v>
      </c>
      <c r="Y19" t="n">
        <v>1751.462</v>
      </c>
      <c r="Z19" t="n">
        <v>1896.41</v>
      </c>
      <c r="AA19" t="n">
        <v>1814.325</v>
      </c>
      <c r="AB19" t="n">
        <v>1952.602</v>
      </c>
      <c r="AC19" t="n">
        <v>2274.985</v>
      </c>
      <c r="AD19" t="n">
        <v>2097.016</v>
      </c>
      <c r="AE19" t="n">
        <v>1972.304</v>
      </c>
      <c r="AF19" t="n">
        <v>2037.449</v>
      </c>
    </row>
    <row r="20">
      <c r="A20" t="s">
        <v>34</v>
      </c>
      <c r="B20" t="s">
        <v>310</v>
      </c>
      <c r="C20" t="s">
        <v>209</v>
      </c>
      <c r="D20" t="s">
        <v>311</v>
      </c>
      <c r="E20" t="s">
        <v>210</v>
      </c>
      <c r="F20"/>
      <c r="G20" t="n">
        <v>5122.586</v>
      </c>
      <c r="H20" t="n">
        <v>4637.228</v>
      </c>
      <c r="I20" t="n">
        <v>4459.855</v>
      </c>
      <c r="J20" t="n">
        <v>4526.73</v>
      </c>
      <c r="K20" t="n">
        <v>4411.384</v>
      </c>
      <c r="L20" t="n">
        <v>3731.932</v>
      </c>
      <c r="M20" t="n">
        <v>4110.505</v>
      </c>
      <c r="N20" t="n">
        <v>3947.29</v>
      </c>
      <c r="O20" t="n">
        <v>4021.64</v>
      </c>
      <c r="P20" t="n">
        <v>4269.344</v>
      </c>
      <c r="Q20" t="n">
        <v>4622.631</v>
      </c>
      <c r="R20" t="n">
        <v>4958.137</v>
      </c>
      <c r="S20" t="n">
        <v>5706.284</v>
      </c>
      <c r="T20" t="n">
        <v>3848.13</v>
      </c>
      <c r="U20" t="n">
        <v>5842.044</v>
      </c>
      <c r="V20" t="n">
        <v>6024.331</v>
      </c>
      <c r="W20" t="n">
        <v>5668.186</v>
      </c>
      <c r="X20" t="n">
        <v>5078.757</v>
      </c>
      <c r="Y20" t="n">
        <v>6547.189</v>
      </c>
      <c r="Z20" t="n">
        <v>5921.76</v>
      </c>
      <c r="AA20" t="n">
        <v>6013.706</v>
      </c>
      <c r="AB20" t="n">
        <v>6418.806</v>
      </c>
      <c r="AC20" t="n">
        <v>6321.398</v>
      </c>
      <c r="AD20" t="n">
        <v>7189.509</v>
      </c>
      <c r="AE20" t="n">
        <v>8156.009</v>
      </c>
      <c r="AF20" t="n">
        <v>8911.539</v>
      </c>
    </row>
    <row r="21">
      <c r="A21" t="s">
        <v>34</v>
      </c>
      <c r="B21" t="s">
        <v>312</v>
      </c>
      <c r="C21" t="s">
        <v>209</v>
      </c>
      <c r="D21" t="s">
        <v>313</v>
      </c>
      <c r="E21" t="s">
        <v>210</v>
      </c>
      <c r="F21"/>
      <c r="G21" t="n">
        <v>7138.397</v>
      </c>
      <c r="H21" t="n">
        <v>6563.848</v>
      </c>
      <c r="I21" t="n">
        <v>6310.806</v>
      </c>
      <c r="J21" t="n">
        <v>6624.771</v>
      </c>
      <c r="K21" t="n">
        <v>6512.567</v>
      </c>
      <c r="L21" t="n">
        <v>5819.238</v>
      </c>
      <c r="M21" t="n">
        <v>6058.037</v>
      </c>
      <c r="N21" t="n">
        <v>5939.738</v>
      </c>
      <c r="O21" t="n">
        <v>6493.51</v>
      </c>
      <c r="P21" t="n">
        <v>6573.649</v>
      </c>
      <c r="Q21" t="n">
        <v>6984.549</v>
      </c>
      <c r="R21" t="n">
        <v>7104.416</v>
      </c>
      <c r="S21" t="n">
        <v>7933.401</v>
      </c>
      <c r="T21" t="n">
        <v>5786.152</v>
      </c>
      <c r="U21" t="n">
        <v>7831.915</v>
      </c>
      <c r="V21" t="n">
        <v>8102.685</v>
      </c>
      <c r="W21" t="n">
        <v>7716.757</v>
      </c>
      <c r="X21" t="n">
        <v>7036.403</v>
      </c>
      <c r="Y21" t="n">
        <v>8644.203</v>
      </c>
      <c r="Z21" t="n">
        <v>8139.326</v>
      </c>
      <c r="AA21" t="n">
        <v>8303.274</v>
      </c>
      <c r="AB21" t="n">
        <v>8863.89</v>
      </c>
      <c r="AC21" t="n">
        <v>9183.781</v>
      </c>
      <c r="AD21" t="n">
        <v>10152.661</v>
      </c>
      <c r="AE21" t="n">
        <v>11246.312</v>
      </c>
      <c r="AF21" t="n">
        <v>12253.366</v>
      </c>
    </row>
    <row r="22">
      <c r="A22" t="s">
        <v>34</v>
      </c>
      <c r="B22" t="s">
        <v>314</v>
      </c>
      <c r="C22" t="s">
        <v>209</v>
      </c>
      <c r="D22" t="s">
        <v>315</v>
      </c>
      <c r="E22" t="s">
        <v>210</v>
      </c>
      <c r="F22"/>
      <c r="G22" t="n">
        <v>2015.811</v>
      </c>
      <c r="H22" t="n">
        <v>1926.62</v>
      </c>
      <c r="I22" t="n">
        <v>1850.951</v>
      </c>
      <c r="J22" t="n">
        <v>2098.041</v>
      </c>
      <c r="K22" t="n">
        <v>2101.183</v>
      </c>
      <c r="L22" t="n">
        <v>2087.306</v>
      </c>
      <c r="M22" t="n">
        <v>1947.532</v>
      </c>
      <c r="N22" t="n">
        <v>1992.448</v>
      </c>
      <c r="O22" t="n">
        <v>2471.87</v>
      </c>
      <c r="P22" t="n">
        <v>2304.305</v>
      </c>
      <c r="Q22" t="n">
        <v>2361.918</v>
      </c>
      <c r="R22" t="n">
        <v>2146.279</v>
      </c>
      <c r="S22" t="n">
        <v>2227.117</v>
      </c>
      <c r="T22" t="n">
        <v>1938.022</v>
      </c>
      <c r="U22" t="n">
        <v>1989.871</v>
      </c>
      <c r="V22" t="n">
        <v>2078.354</v>
      </c>
      <c r="W22" t="n">
        <v>2048.571</v>
      </c>
      <c r="X22" t="n">
        <v>1957.646</v>
      </c>
      <c r="Y22" t="n">
        <v>2097.014</v>
      </c>
      <c r="Z22" t="n">
        <v>2217.566</v>
      </c>
      <c r="AA22" t="n">
        <v>2289.568</v>
      </c>
      <c r="AB22" t="n">
        <v>2445.084</v>
      </c>
      <c r="AC22" t="n">
        <v>2862.383</v>
      </c>
      <c r="AD22" t="n">
        <v>2963.152</v>
      </c>
      <c r="AE22" t="n">
        <v>3090.303</v>
      </c>
      <c r="AF22" t="n">
        <v>3341.827</v>
      </c>
    </row>
    <row r="23">
      <c r="A23" t="s">
        <v>34</v>
      </c>
      <c r="B23" t="s">
        <v>316</v>
      </c>
      <c r="C23" t="s">
        <v>209</v>
      </c>
      <c r="D23" t="s">
        <v>317</v>
      </c>
      <c r="E23" t="s">
        <v>210</v>
      </c>
      <c r="F23"/>
      <c r="G23" t="n">
        <v>2955.258</v>
      </c>
      <c r="H23" t="n">
        <v>2343.037</v>
      </c>
      <c r="I23" t="n">
        <v>2442.98</v>
      </c>
      <c r="J23" t="n">
        <v>2594.614</v>
      </c>
      <c r="K23" t="n">
        <v>2660.25</v>
      </c>
      <c r="L23" t="n">
        <v>2144.512</v>
      </c>
      <c r="M23" t="n">
        <v>1911.364</v>
      </c>
      <c r="N23" t="n">
        <v>1663.425</v>
      </c>
      <c r="O23" t="n">
        <v>1676.409</v>
      </c>
      <c r="P23" t="n">
        <v>1622.953</v>
      </c>
      <c r="Q23" t="n">
        <v>1843.507</v>
      </c>
      <c r="R23" t="n">
        <v>2277.706</v>
      </c>
      <c r="S23" t="n">
        <v>2384.539</v>
      </c>
      <c r="T23" t="n">
        <v>2057.864</v>
      </c>
      <c r="U23" t="n">
        <v>2405.586</v>
      </c>
      <c r="V23" t="n">
        <v>2801.518</v>
      </c>
      <c r="W23" t="n">
        <v>3229.566</v>
      </c>
      <c r="X23" t="n">
        <v>3006.562</v>
      </c>
      <c r="Y23" t="n">
        <v>3347.611</v>
      </c>
      <c r="Z23" t="n">
        <v>3242.037</v>
      </c>
      <c r="AA23" t="n">
        <v>3875.374</v>
      </c>
      <c r="AB23" t="n">
        <v>4077.785</v>
      </c>
      <c r="AC23" t="n">
        <v>4644.963</v>
      </c>
      <c r="AD23" t="n">
        <v>4549.965</v>
      </c>
      <c r="AE23" t="n">
        <v>4435.546</v>
      </c>
      <c r="AF23" t="n">
        <v>5030.206</v>
      </c>
    </row>
    <row r="24">
      <c r="A24" t="s">
        <v>34</v>
      </c>
      <c r="B24" t="s">
        <v>318</v>
      </c>
      <c r="C24" t="s">
        <v>209</v>
      </c>
      <c r="D24" t="s">
        <v>319</v>
      </c>
      <c r="E24" t="s">
        <v>210</v>
      </c>
      <c r="F24"/>
      <c r="G24" t="n">
        <v>5165.647</v>
      </c>
      <c r="H24" t="n">
        <v>5510.343</v>
      </c>
      <c r="I24" t="n">
        <v>5756.105</v>
      </c>
      <c r="J24" t="n">
        <v>5838.817</v>
      </c>
      <c r="K24" t="n">
        <v>5788.998</v>
      </c>
      <c r="L24" t="n">
        <v>4946.192</v>
      </c>
      <c r="M24" t="n">
        <v>4533.259</v>
      </c>
      <c r="N24" t="n">
        <v>3810.448</v>
      </c>
      <c r="O24" t="n">
        <v>3894.796</v>
      </c>
      <c r="P24" t="n">
        <v>4034.99</v>
      </c>
      <c r="Q24" t="n">
        <v>4638.825</v>
      </c>
      <c r="R24" t="n">
        <v>5343.682</v>
      </c>
      <c r="S24" t="n">
        <v>5352.972</v>
      </c>
      <c r="T24" t="n">
        <v>4921.147</v>
      </c>
      <c r="U24" t="n">
        <v>5258.219</v>
      </c>
      <c r="V24" t="n">
        <v>6286.053</v>
      </c>
      <c r="W24" t="n">
        <v>6394.966</v>
      </c>
      <c r="X24" t="n">
        <v>5787.982</v>
      </c>
      <c r="Y24" t="n">
        <v>6166.132</v>
      </c>
      <c r="Z24" t="n">
        <v>6615.82</v>
      </c>
      <c r="AA24" t="n">
        <v>6998.125</v>
      </c>
      <c r="AB24" t="n">
        <v>6339.568</v>
      </c>
      <c r="AC24" t="n">
        <v>6680.879</v>
      </c>
      <c r="AD24" t="n">
        <v>6509.032</v>
      </c>
      <c r="AE24" t="n">
        <v>6246.569</v>
      </c>
      <c r="AF24" t="n">
        <v>7763.173</v>
      </c>
    </row>
    <row r="25">
      <c r="A25" t="s">
        <v>34</v>
      </c>
      <c r="B25" t="s">
        <v>320</v>
      </c>
      <c r="C25" t="s">
        <v>209</v>
      </c>
      <c r="D25" t="s">
        <v>321</v>
      </c>
      <c r="E25" t="s">
        <v>210</v>
      </c>
      <c r="F25"/>
      <c r="G25" t="n">
        <v>1108.558</v>
      </c>
      <c r="H25" t="n">
        <v>1212.183</v>
      </c>
      <c r="I25" t="n">
        <v>1389.758</v>
      </c>
      <c r="J25" t="n">
        <v>1242.228</v>
      </c>
      <c r="K25" t="n">
        <v>1190.74</v>
      </c>
      <c r="L25" t="n">
        <v>1250.346</v>
      </c>
      <c r="M25" t="n">
        <v>1321.331</v>
      </c>
      <c r="N25" t="n">
        <v>1054.115</v>
      </c>
      <c r="O25" t="n">
        <v>1146.584</v>
      </c>
      <c r="P25" t="n">
        <v>1151.747</v>
      </c>
      <c r="Q25" t="n">
        <v>1338.32</v>
      </c>
      <c r="R25" t="n">
        <v>1336.501</v>
      </c>
      <c r="S25" t="n">
        <v>1246.01</v>
      </c>
      <c r="T25" t="n">
        <v>1105.491</v>
      </c>
      <c r="U25" t="n">
        <v>1341.2</v>
      </c>
      <c r="V25" t="n">
        <v>1584.892</v>
      </c>
      <c r="W25" t="n">
        <v>1466.203</v>
      </c>
      <c r="X25" t="n">
        <v>1358.558</v>
      </c>
      <c r="Y25" t="n">
        <v>1470.648</v>
      </c>
      <c r="Z25" t="n">
        <v>1918.794</v>
      </c>
      <c r="AA25" t="n">
        <v>2006.804</v>
      </c>
      <c r="AB25" t="n">
        <v>1531.772</v>
      </c>
      <c r="AC25" t="n">
        <v>1746.214</v>
      </c>
      <c r="AD25" t="n">
        <v>1785.223</v>
      </c>
      <c r="AE25" t="n">
        <v>1804.742</v>
      </c>
      <c r="AF25" t="n">
        <v>2034.178</v>
      </c>
    </row>
    <row r="26">
      <c r="A26" t="s">
        <v>34</v>
      </c>
      <c r="B26" t="s">
        <v>322</v>
      </c>
      <c r="C26" t="s">
        <v>209</v>
      </c>
      <c r="D26" t="s">
        <v>323</v>
      </c>
      <c r="E26" t="s">
        <v>210</v>
      </c>
      <c r="F26"/>
      <c r="G26" t="n">
        <v>2084.221</v>
      </c>
      <c r="H26" t="n">
        <v>2282.329</v>
      </c>
      <c r="I26" t="n">
        <v>2167.094</v>
      </c>
      <c r="J26" t="n">
        <v>2277.997</v>
      </c>
      <c r="K26" t="n">
        <v>2046.761</v>
      </c>
      <c r="L26" t="n">
        <v>1975.475</v>
      </c>
      <c r="M26" t="n">
        <v>1794.604</v>
      </c>
      <c r="N26" t="n">
        <v>1361.064</v>
      </c>
      <c r="O26" t="n">
        <v>1499.683</v>
      </c>
      <c r="P26" t="n">
        <v>1534.952</v>
      </c>
      <c r="Q26" t="n">
        <v>1842.623</v>
      </c>
      <c r="R26" t="n">
        <v>2274.265</v>
      </c>
      <c r="S26" t="n">
        <v>2365.934</v>
      </c>
      <c r="T26" t="n">
        <v>2097.149</v>
      </c>
      <c r="U26" t="n">
        <v>2214.314</v>
      </c>
      <c r="V26" t="n">
        <v>2633.082</v>
      </c>
      <c r="W26" t="n">
        <v>2749.783</v>
      </c>
      <c r="X26" t="n">
        <v>2480.57</v>
      </c>
      <c r="Y26" t="n">
        <v>2477.187</v>
      </c>
      <c r="Z26" t="n">
        <v>2566.826</v>
      </c>
      <c r="AA26" t="n">
        <v>2800.013</v>
      </c>
      <c r="AB26" t="n">
        <v>2855.321</v>
      </c>
      <c r="AC26" t="n">
        <v>2862.734</v>
      </c>
      <c r="AD26" t="n">
        <v>2914.718</v>
      </c>
      <c r="AE26" t="n">
        <v>2621.425</v>
      </c>
      <c r="AF26" t="n">
        <v>2914.153</v>
      </c>
    </row>
    <row r="27">
      <c r="A27" t="s">
        <v>34</v>
      </c>
      <c r="B27" t="s">
        <v>324</v>
      </c>
      <c r="C27" t="s">
        <v>209</v>
      </c>
      <c r="D27" t="s">
        <v>325</v>
      </c>
      <c r="E27" t="s">
        <v>210</v>
      </c>
      <c r="F27"/>
      <c r="G27" t="n">
        <v>1972.868</v>
      </c>
      <c r="H27" t="n">
        <v>2015.831</v>
      </c>
      <c r="I27" t="n">
        <v>2199.253</v>
      </c>
      <c r="J27" t="n">
        <v>2318.592</v>
      </c>
      <c r="K27" t="n">
        <v>2551.497</v>
      </c>
      <c r="L27" t="n">
        <v>1720.371</v>
      </c>
      <c r="M27" t="n">
        <v>1417.324</v>
      </c>
      <c r="N27" t="n">
        <v>1395.269</v>
      </c>
      <c r="O27" t="n">
        <v>1248.529</v>
      </c>
      <c r="P27" t="n">
        <v>1348.291</v>
      </c>
      <c r="Q27" t="n">
        <v>1457.882</v>
      </c>
      <c r="R27" t="n">
        <v>1732.916</v>
      </c>
      <c r="S27" t="n">
        <v>1741.028</v>
      </c>
      <c r="T27" t="n">
        <v>1718.507</v>
      </c>
      <c r="U27" t="n">
        <v>1702.705</v>
      </c>
      <c r="V27" t="n">
        <v>2068.079</v>
      </c>
      <c r="W27" t="n">
        <v>2178.98</v>
      </c>
      <c r="X27" t="n">
        <v>1948.854</v>
      </c>
      <c r="Y27" t="n">
        <v>2218.297</v>
      </c>
      <c r="Z27" t="n">
        <v>2130.2</v>
      </c>
      <c r="AA27" t="n">
        <v>2191.308</v>
      </c>
      <c r="AB27" t="n">
        <v>1952.475</v>
      </c>
      <c r="AC27" t="n">
        <v>2071.931</v>
      </c>
      <c r="AD27" t="n">
        <v>1809.091</v>
      </c>
      <c r="AE27" t="n">
        <v>1820.402</v>
      </c>
      <c r="AF27" t="n">
        <v>2814.842</v>
      </c>
    </row>
    <row r="28">
      <c r="A28" t="s">
        <v>34</v>
      </c>
      <c r="B28" t="s">
        <v>326</v>
      </c>
      <c r="C28" t="s">
        <v>209</v>
      </c>
      <c r="D28" t="s">
        <v>327</v>
      </c>
      <c r="E28" t="s">
        <v>210</v>
      </c>
      <c r="F28"/>
      <c r="G28" t="n">
        <v>2501.97</v>
      </c>
      <c r="H28" t="n">
        <v>2584.219</v>
      </c>
      <c r="I28" t="n">
        <v>2596.297</v>
      </c>
      <c r="J28" t="n">
        <v>2901.455</v>
      </c>
      <c r="K28" t="n">
        <v>3358.765</v>
      </c>
      <c r="L28" t="n">
        <v>3671.458</v>
      </c>
      <c r="M28" t="n">
        <v>3854.897</v>
      </c>
      <c r="N28" t="n">
        <v>3737.154</v>
      </c>
      <c r="O28" t="n">
        <v>4451.963</v>
      </c>
      <c r="P28" t="n">
        <v>4715.595</v>
      </c>
      <c r="Q28" t="n">
        <v>5551.434</v>
      </c>
      <c r="R28" t="n">
        <v>6201.181</v>
      </c>
      <c r="S28" t="n">
        <v>6413.847</v>
      </c>
      <c r="T28" t="n">
        <v>4339.766</v>
      </c>
      <c r="U28" t="n">
        <v>5843.129</v>
      </c>
      <c r="V28" t="n">
        <v>5809.556</v>
      </c>
      <c r="W28" t="n">
        <v>5347.435</v>
      </c>
      <c r="X28" t="n">
        <v>5711.773</v>
      </c>
      <c r="Y28" t="n">
        <v>6163.665</v>
      </c>
      <c r="Z28" t="n">
        <v>6993.589</v>
      </c>
      <c r="AA28" t="n">
        <v>7614.655</v>
      </c>
      <c r="AB28" t="n">
        <v>7840.941</v>
      </c>
      <c r="AC28" t="n">
        <v>7885.459</v>
      </c>
      <c r="AD28" t="n">
        <v>7704.064</v>
      </c>
      <c r="AE28" t="n">
        <v>7026.831</v>
      </c>
      <c r="AF28" t="n">
        <v>6604.472</v>
      </c>
    </row>
    <row r="29">
      <c r="A29" t="s">
        <v>34</v>
      </c>
      <c r="B29" t="s">
        <v>328</v>
      </c>
      <c r="C29" t="s">
        <v>209</v>
      </c>
      <c r="D29" t="s">
        <v>329</v>
      </c>
      <c r="E29" t="s">
        <v>210</v>
      </c>
      <c r="F29"/>
      <c r="G29" t="n">
        <v>1251.543</v>
      </c>
      <c r="H29" t="n">
        <v>1242.356</v>
      </c>
      <c r="I29" t="n">
        <v>1151.306</v>
      </c>
      <c r="J29" t="n">
        <v>1216.241</v>
      </c>
      <c r="K29" t="n">
        <v>1515.696</v>
      </c>
      <c r="L29" t="n">
        <v>1631.576</v>
      </c>
      <c r="M29" t="n">
        <v>1771.193</v>
      </c>
      <c r="N29" t="n">
        <v>1469.076</v>
      </c>
      <c r="O29" t="n">
        <v>1432.012</v>
      </c>
      <c r="P29" t="n">
        <v>1320.87</v>
      </c>
      <c r="Q29" t="n">
        <v>1243.953</v>
      </c>
      <c r="R29" t="n">
        <v>1401.785</v>
      </c>
      <c r="S29" t="n">
        <v>1825.402</v>
      </c>
      <c r="T29" t="n">
        <v>1371.143</v>
      </c>
      <c r="U29" t="n">
        <v>1579.677</v>
      </c>
      <c r="V29" t="n">
        <v>1847.628</v>
      </c>
      <c r="W29" t="n">
        <v>1725.639</v>
      </c>
      <c r="X29" t="n">
        <v>1873.942</v>
      </c>
      <c r="Y29" t="n">
        <v>2366.065</v>
      </c>
      <c r="Z29" t="n">
        <v>2535.12</v>
      </c>
      <c r="AA29" t="n">
        <v>2573.478</v>
      </c>
      <c r="AB29" t="n">
        <v>2981.003</v>
      </c>
      <c r="AC29" t="n">
        <v>3057.305</v>
      </c>
      <c r="AD29" t="n">
        <v>2879.623</v>
      </c>
      <c r="AE29" t="n">
        <v>2510.096</v>
      </c>
      <c r="AF29" t="n">
        <v>3608.463</v>
      </c>
    </row>
    <row r="30">
      <c r="A30" t="s">
        <v>34</v>
      </c>
      <c r="B30" t="s">
        <v>330</v>
      </c>
      <c r="C30" t="s">
        <v>209</v>
      </c>
      <c r="D30" t="s">
        <v>331</v>
      </c>
      <c r="E30" t="s">
        <v>210</v>
      </c>
      <c r="F30"/>
      <c r="G30" t="n">
        <v>492.073</v>
      </c>
      <c r="H30" t="n">
        <v>570.131</v>
      </c>
      <c r="I30" t="n">
        <v>487.884</v>
      </c>
      <c r="J30" t="n">
        <v>611.013</v>
      </c>
      <c r="K30" t="n">
        <v>685.261</v>
      </c>
      <c r="L30" t="n">
        <v>871.856</v>
      </c>
      <c r="M30" t="n">
        <v>852.063</v>
      </c>
      <c r="N30" t="n">
        <v>1106.945</v>
      </c>
      <c r="O30" t="n">
        <v>1128.961</v>
      </c>
      <c r="P30" t="n">
        <v>1274.949</v>
      </c>
      <c r="Q30" t="n">
        <v>2024.458</v>
      </c>
      <c r="R30" t="n">
        <v>2443.495</v>
      </c>
      <c r="S30" t="n">
        <v>2423</v>
      </c>
      <c r="T30" t="n">
        <v>1305.721</v>
      </c>
      <c r="U30" t="n">
        <v>2673.889</v>
      </c>
      <c r="V30" t="n">
        <v>1742.557</v>
      </c>
      <c r="W30" t="n">
        <v>1458.452</v>
      </c>
      <c r="X30" t="n">
        <v>1390.803</v>
      </c>
      <c r="Y30" t="n">
        <v>1168.764</v>
      </c>
      <c r="Z30" t="n">
        <v>1447.323</v>
      </c>
      <c r="AA30" t="n">
        <v>1695.824</v>
      </c>
      <c r="AB30" t="n">
        <v>1728.143</v>
      </c>
      <c r="AC30" t="n">
        <v>1836.907</v>
      </c>
      <c r="AD30" t="n">
        <v>1684.419</v>
      </c>
      <c r="AE30" t="n">
        <v>1158.239</v>
      </c>
      <c r="AF30" t="n">
        <v>1169.992</v>
      </c>
    </row>
    <row r="31">
      <c r="A31" t="s">
        <v>34</v>
      </c>
      <c r="B31" t="s">
        <v>332</v>
      </c>
      <c r="C31" t="s">
        <v>209</v>
      </c>
      <c r="D31" t="s">
        <v>333</v>
      </c>
      <c r="E31" t="s">
        <v>210</v>
      </c>
      <c r="F31"/>
      <c r="G31" t="n">
        <v>291.189</v>
      </c>
      <c r="H31" t="n">
        <v>267.241</v>
      </c>
      <c r="I31" t="n">
        <v>310.359</v>
      </c>
      <c r="J31" t="n">
        <v>304.626</v>
      </c>
      <c r="K31" t="n">
        <v>487.075</v>
      </c>
      <c r="L31" t="n">
        <v>365.843</v>
      </c>
      <c r="M31" t="n">
        <v>230.914</v>
      </c>
      <c r="N31" t="n">
        <v>251.517</v>
      </c>
      <c r="O31" t="n">
        <v>403.475</v>
      </c>
      <c r="P31" t="n">
        <v>616.562</v>
      </c>
      <c r="Q31" t="n">
        <v>822.257</v>
      </c>
      <c r="R31" t="n">
        <v>860.275</v>
      </c>
      <c r="S31" t="n">
        <v>359.311</v>
      </c>
      <c r="T31" t="n">
        <v>309.321</v>
      </c>
      <c r="U31" t="n">
        <v>284.847</v>
      </c>
      <c r="V31" t="n">
        <v>364.287</v>
      </c>
      <c r="W31" t="n">
        <v>408.477</v>
      </c>
      <c r="X31" t="n">
        <v>399.593</v>
      </c>
      <c r="Y31" t="n">
        <v>459.999</v>
      </c>
      <c r="Z31" t="n">
        <v>543.569</v>
      </c>
      <c r="AA31" t="n">
        <v>420.912</v>
      </c>
      <c r="AB31" t="n">
        <v>380.989</v>
      </c>
      <c r="AC31" t="n">
        <v>505.449</v>
      </c>
      <c r="AD31" t="n">
        <v>580.963</v>
      </c>
      <c r="AE31" t="n">
        <v>163.297</v>
      </c>
      <c r="AF31" t="n">
        <v>224.048</v>
      </c>
    </row>
    <row r="32">
      <c r="A32" t="s">
        <v>34</v>
      </c>
      <c r="B32" t="s">
        <v>334</v>
      </c>
      <c r="C32" t="s">
        <v>209</v>
      </c>
      <c r="D32" t="s">
        <v>335</v>
      </c>
      <c r="E32" t="s">
        <v>210</v>
      </c>
      <c r="F32"/>
      <c r="G32" t="n">
        <v>381.222</v>
      </c>
      <c r="H32" t="n">
        <v>421.717</v>
      </c>
      <c r="I32" t="n">
        <v>579.502</v>
      </c>
      <c r="J32" t="n">
        <v>683.711</v>
      </c>
      <c r="K32" t="n">
        <v>541.546</v>
      </c>
      <c r="L32" t="n">
        <v>670.852</v>
      </c>
      <c r="M32" t="n">
        <v>905.83</v>
      </c>
      <c r="N32" t="n">
        <v>787.005</v>
      </c>
      <c r="O32" t="n">
        <v>1354.694</v>
      </c>
      <c r="P32" t="n">
        <v>1351.873</v>
      </c>
      <c r="Q32" t="n">
        <v>1302.667</v>
      </c>
      <c r="R32" t="n">
        <v>1379.455</v>
      </c>
      <c r="S32" t="n">
        <v>1659.542</v>
      </c>
      <c r="T32" t="n">
        <v>1231.255</v>
      </c>
      <c r="U32" t="n">
        <v>1164.658</v>
      </c>
      <c r="V32" t="n">
        <v>1704.322</v>
      </c>
      <c r="W32" t="n">
        <v>1615.748</v>
      </c>
      <c r="X32" t="n">
        <v>1871.027</v>
      </c>
      <c r="Y32" t="n">
        <v>2013.389</v>
      </c>
      <c r="Z32" t="n">
        <v>2258.891</v>
      </c>
      <c r="AA32" t="n">
        <v>2705.665</v>
      </c>
      <c r="AB32" t="n">
        <v>2436.734</v>
      </c>
      <c r="AC32" t="n">
        <v>2224.04</v>
      </c>
      <c r="AD32" t="n">
        <v>2252.009</v>
      </c>
      <c r="AE32" t="n">
        <v>2916.917</v>
      </c>
      <c r="AF32" t="n">
        <v>1336.167</v>
      </c>
    </row>
    <row r="33">
      <c r="A33" t="s">
        <v>34</v>
      </c>
      <c r="B33" t="s">
        <v>336</v>
      </c>
      <c r="C33" t="s">
        <v>209</v>
      </c>
      <c r="D33" t="s">
        <v>337</v>
      </c>
      <c r="E33" t="s">
        <v>210</v>
      </c>
      <c r="F33"/>
      <c r="G33" t="n">
        <v>85.943</v>
      </c>
      <c r="H33" t="n">
        <v>82.774</v>
      </c>
      <c r="I33" t="n">
        <v>67.246</v>
      </c>
      <c r="J33" t="n">
        <v>85.864</v>
      </c>
      <c r="K33" t="n">
        <v>129.187</v>
      </c>
      <c r="L33" t="n">
        <v>131.331</v>
      </c>
      <c r="M33" t="n">
        <v>94.897</v>
      </c>
      <c r="N33" t="n">
        <v>122.611</v>
      </c>
      <c r="O33" t="n">
        <v>132.821</v>
      </c>
      <c r="P33" t="n">
        <v>151.341</v>
      </c>
      <c r="Q33" t="n">
        <v>158.099</v>
      </c>
      <c r="R33" t="n">
        <v>116.171</v>
      </c>
      <c r="S33" t="n">
        <v>146.592</v>
      </c>
      <c r="T33" t="n">
        <v>122.326</v>
      </c>
      <c r="U33" t="n">
        <v>140.058</v>
      </c>
      <c r="V33" t="n">
        <v>150.762</v>
      </c>
      <c r="W33" t="n">
        <v>139.119</v>
      </c>
      <c r="X33" t="n">
        <v>176.408</v>
      </c>
      <c r="Y33" t="n">
        <v>155.448</v>
      </c>
      <c r="Z33" t="n">
        <v>208.686</v>
      </c>
      <c r="AA33" t="n">
        <v>218.776</v>
      </c>
      <c r="AB33" t="n">
        <v>314.072</v>
      </c>
      <c r="AC33" t="n">
        <v>261.758</v>
      </c>
      <c r="AD33" t="n">
        <v>307.05</v>
      </c>
      <c r="AE33" t="n">
        <v>278.282</v>
      </c>
      <c r="AF33" t="n">
        <v>265.802</v>
      </c>
    </row>
    <row r="34">
      <c r="A34" t="s">
        <v>34</v>
      </c>
      <c r="B34" t="s">
        <v>338</v>
      </c>
      <c r="C34" t="s">
        <v>209</v>
      </c>
      <c r="D34" t="s">
        <v>339</v>
      </c>
      <c r="E34" t="s">
        <v>210</v>
      </c>
      <c r="F34"/>
      <c r="G34" t="n">
        <v>1161.512</v>
      </c>
      <c r="H34" t="n">
        <v>1099.658</v>
      </c>
      <c r="I34" t="n">
        <v>1148.641</v>
      </c>
      <c r="J34" t="n">
        <v>985.366</v>
      </c>
      <c r="K34" t="n">
        <v>972.051</v>
      </c>
      <c r="L34" t="n">
        <v>897.478</v>
      </c>
      <c r="M34" t="n">
        <v>778.932</v>
      </c>
      <c r="N34" t="n">
        <v>751.853</v>
      </c>
      <c r="O34" t="n">
        <v>775.295</v>
      </c>
      <c r="P34" t="n">
        <v>948.67</v>
      </c>
      <c r="Q34" t="n">
        <v>914.099</v>
      </c>
      <c r="R34" t="n">
        <v>1097.194</v>
      </c>
      <c r="S34" t="n">
        <v>1080.51</v>
      </c>
      <c r="T34" t="n">
        <v>1060.114</v>
      </c>
      <c r="U34" t="n">
        <v>1397.275</v>
      </c>
      <c r="V34" t="n">
        <v>1589.301</v>
      </c>
      <c r="W34" t="n">
        <v>1652.061</v>
      </c>
      <c r="X34" t="n">
        <v>1597.945</v>
      </c>
      <c r="Y34" t="n">
        <v>1624.626</v>
      </c>
      <c r="Z34" t="n">
        <v>1619.61</v>
      </c>
      <c r="AA34" t="n">
        <v>1744.519</v>
      </c>
      <c r="AB34" t="n">
        <v>1439.918</v>
      </c>
      <c r="AC34" t="n">
        <v>1532.702</v>
      </c>
      <c r="AD34" t="n">
        <v>1489.932</v>
      </c>
      <c r="AE34" t="n">
        <v>947.841</v>
      </c>
      <c r="AF34" t="n">
        <v>1847.305</v>
      </c>
    </row>
    <row r="35">
      <c r="A35" t="s">
        <v>34</v>
      </c>
      <c r="B35" t="s">
        <v>340</v>
      </c>
      <c r="C35" t="s">
        <v>209</v>
      </c>
      <c r="D35" t="s">
        <v>341</v>
      </c>
      <c r="E35" t="s">
        <v>210</v>
      </c>
      <c r="F35"/>
      <c r="G35" t="n">
        <v>2439.924</v>
      </c>
      <c r="H35" t="n">
        <v>2307.281</v>
      </c>
      <c r="I35" t="n">
        <v>2473.131</v>
      </c>
      <c r="J35" t="n">
        <v>3148.07</v>
      </c>
      <c r="K35" t="n">
        <v>3692.595</v>
      </c>
      <c r="L35" t="n">
        <v>4905.604</v>
      </c>
      <c r="M35" t="n">
        <v>3207.667</v>
      </c>
      <c r="N35" t="n">
        <v>3189.526</v>
      </c>
      <c r="O35" t="n">
        <v>3649.298</v>
      </c>
      <c r="P35" t="n">
        <v>3537.973</v>
      </c>
      <c r="Q35" t="n">
        <v>4002.093</v>
      </c>
      <c r="R35" t="n">
        <v>4230.827</v>
      </c>
      <c r="S35" t="n">
        <v>5535.089</v>
      </c>
      <c r="T35" t="n">
        <v>4070.162</v>
      </c>
      <c r="U35" t="n">
        <v>3917.684</v>
      </c>
      <c r="V35" t="n">
        <v>4322.154</v>
      </c>
      <c r="W35" t="n">
        <v>4511.823</v>
      </c>
      <c r="X35" t="n">
        <v>4793.792</v>
      </c>
      <c r="Y35" t="n">
        <v>4825.237</v>
      </c>
      <c r="Z35" t="n">
        <v>5111.097</v>
      </c>
      <c r="AA35" t="n">
        <v>5631.409</v>
      </c>
      <c r="AB35" t="n">
        <v>5904.827</v>
      </c>
      <c r="AC35" t="n">
        <v>6018.35</v>
      </c>
      <c r="AD35" t="n">
        <v>6887.207</v>
      </c>
      <c r="AE35" t="n">
        <v>5614.13</v>
      </c>
      <c r="AF35" t="n">
        <v>6304.643</v>
      </c>
    </row>
    <row r="36">
      <c r="A36" t="s">
        <v>34</v>
      </c>
      <c r="B36" t="s">
        <v>342</v>
      </c>
      <c r="C36" t="s">
        <v>209</v>
      </c>
      <c r="D36" t="s">
        <v>343</v>
      </c>
      <c r="E36" t="s">
        <v>210</v>
      </c>
      <c r="F36"/>
      <c r="G36" t="n">
        <v>699.447</v>
      </c>
      <c r="H36" t="n">
        <v>714.948</v>
      </c>
      <c r="I36" t="n">
        <v>766.569</v>
      </c>
      <c r="J36" t="n">
        <v>871.972</v>
      </c>
      <c r="K36" t="n">
        <v>846.016</v>
      </c>
      <c r="L36" t="n">
        <v>831.6</v>
      </c>
      <c r="M36" t="n">
        <v>635.947</v>
      </c>
      <c r="N36" t="n">
        <v>584.054</v>
      </c>
      <c r="O36" t="n">
        <v>661.035</v>
      </c>
      <c r="P36" t="n">
        <v>639.398</v>
      </c>
      <c r="Q36" t="n">
        <v>695.007</v>
      </c>
      <c r="R36" t="n">
        <v>712.969</v>
      </c>
      <c r="S36" t="n">
        <v>716.508</v>
      </c>
      <c r="T36" t="n">
        <v>719.539</v>
      </c>
      <c r="U36" t="n">
        <v>672.835</v>
      </c>
      <c r="V36" t="n">
        <v>745.164</v>
      </c>
      <c r="W36" t="n">
        <v>758.598</v>
      </c>
      <c r="X36" t="n">
        <v>723.176</v>
      </c>
      <c r="Y36" t="n">
        <v>531.478</v>
      </c>
      <c r="Z36" t="n">
        <v>536.847</v>
      </c>
      <c r="AA36" t="n">
        <v>654.909</v>
      </c>
      <c r="AB36" t="n">
        <v>524.083</v>
      </c>
      <c r="AC36" t="n">
        <v>542.984</v>
      </c>
      <c r="AD36" t="n">
        <v>511.893</v>
      </c>
      <c r="AE36" t="n">
        <v>507.524</v>
      </c>
      <c r="AF36" t="n">
        <v>394.723</v>
      </c>
    </row>
    <row r="37">
      <c r="A37" t="s">
        <v>34</v>
      </c>
      <c r="B37" t="s">
        <v>344</v>
      </c>
      <c r="C37" t="s">
        <v>209</v>
      </c>
      <c r="D37" t="s">
        <v>345</v>
      </c>
      <c r="E37" t="s">
        <v>210</v>
      </c>
      <c r="F37"/>
      <c r="G37" t="n">
        <v>1158.195</v>
      </c>
      <c r="H37" t="n">
        <v>901.609</v>
      </c>
      <c r="I37" t="n">
        <v>818.292</v>
      </c>
      <c r="J37" t="n">
        <v>935.023</v>
      </c>
      <c r="K37" t="n">
        <v>1091.52</v>
      </c>
      <c r="L37" t="n">
        <v>1495.948</v>
      </c>
      <c r="M37" t="n">
        <v>1269.139</v>
      </c>
      <c r="N37" t="n">
        <v>921.183</v>
      </c>
      <c r="O37" t="n">
        <v>1457.742</v>
      </c>
      <c r="P37" t="n">
        <v>1239.684</v>
      </c>
      <c r="Q37" t="n">
        <v>1801.63</v>
      </c>
      <c r="R37" t="n">
        <v>1772.725</v>
      </c>
      <c r="S37" t="n">
        <v>2946.546</v>
      </c>
      <c r="T37" t="n">
        <v>1903.524</v>
      </c>
      <c r="U37" t="n">
        <v>1723.325</v>
      </c>
      <c r="V37" t="n">
        <v>1918.662</v>
      </c>
      <c r="W37" t="n">
        <v>1761.873</v>
      </c>
      <c r="X37" t="n">
        <v>1949.612</v>
      </c>
      <c r="Y37" t="n">
        <v>2422.63</v>
      </c>
      <c r="Z37" t="n">
        <v>2691.544</v>
      </c>
      <c r="AA37" t="n">
        <v>2873.934</v>
      </c>
      <c r="AB37" t="n">
        <v>2817.78</v>
      </c>
      <c r="AC37" t="n">
        <v>2420.61</v>
      </c>
      <c r="AD37" t="n">
        <v>2323.199</v>
      </c>
      <c r="AE37" t="n">
        <v>2202.156</v>
      </c>
      <c r="AF37" t="n">
        <v>3492.525</v>
      </c>
    </row>
    <row r="38">
      <c r="A38" t="s">
        <v>34</v>
      </c>
      <c r="B38" t="s">
        <v>346</v>
      </c>
      <c r="C38" t="s">
        <v>209</v>
      </c>
      <c r="D38" t="s">
        <v>347</v>
      </c>
      <c r="E38" t="s">
        <v>210</v>
      </c>
      <c r="F38"/>
      <c r="G38" t="n">
        <v>582.282</v>
      </c>
      <c r="H38" t="n">
        <v>690.724</v>
      </c>
      <c r="I38" t="n">
        <v>888.27</v>
      </c>
      <c r="J38" t="n">
        <v>1341.075</v>
      </c>
      <c r="K38" t="n">
        <v>1755.059</v>
      </c>
      <c r="L38" t="n">
        <v>2578.056</v>
      </c>
      <c r="M38" t="n">
        <v>1302.581</v>
      </c>
      <c r="N38" t="n">
        <v>1684.289</v>
      </c>
      <c r="O38" t="n">
        <v>1530.521</v>
      </c>
      <c r="P38" t="n">
        <v>1658.891</v>
      </c>
      <c r="Q38" t="n">
        <v>1505.456</v>
      </c>
      <c r="R38" t="n">
        <v>1745.133</v>
      </c>
      <c r="S38" t="n">
        <v>1872.035</v>
      </c>
      <c r="T38" t="n">
        <v>1447.099</v>
      </c>
      <c r="U38" t="n">
        <v>1521.524</v>
      </c>
      <c r="V38" t="n">
        <v>1658.328</v>
      </c>
      <c r="W38" t="n">
        <v>1991.352</v>
      </c>
      <c r="X38" t="n">
        <v>2121.004</v>
      </c>
      <c r="Y38" t="n">
        <v>1871.129</v>
      </c>
      <c r="Z38" t="n">
        <v>1882.706</v>
      </c>
      <c r="AA38" t="n">
        <v>2102.566</v>
      </c>
      <c r="AB38" t="n">
        <v>2562.964</v>
      </c>
      <c r="AC38" t="n">
        <v>3054.756</v>
      </c>
      <c r="AD38" t="n">
        <v>4052.115</v>
      </c>
      <c r="AE38" t="n">
        <v>2904.45</v>
      </c>
      <c r="AF38" t="n">
        <v>2417.395</v>
      </c>
    </row>
    <row r="39">
      <c r="A39" t="s">
        <v>34</v>
      </c>
      <c r="B39" t="s">
        <v>348</v>
      </c>
      <c r="C39" t="s">
        <v>209</v>
      </c>
      <c r="D39" t="s">
        <v>349</v>
      </c>
      <c r="E39" t="s">
        <v>210</v>
      </c>
      <c r="F39"/>
      <c r="G39" t="n">
        <v>1159.934</v>
      </c>
      <c r="H39" t="n">
        <v>1061.336</v>
      </c>
      <c r="I39" t="n">
        <v>1040.612</v>
      </c>
      <c r="J39" t="n">
        <v>1177.616</v>
      </c>
      <c r="K39" t="n">
        <v>833.851</v>
      </c>
      <c r="L39" t="n">
        <v>874.697</v>
      </c>
      <c r="M39" t="n">
        <v>1011.877</v>
      </c>
      <c r="N39" t="n">
        <v>751.67</v>
      </c>
      <c r="O39" t="n">
        <v>927.94</v>
      </c>
      <c r="P39" t="n">
        <v>563.347</v>
      </c>
      <c r="Q39" t="n">
        <v>384.612</v>
      </c>
      <c r="R39" t="n">
        <v>626.762</v>
      </c>
      <c r="S39" t="n">
        <v>856.981</v>
      </c>
      <c r="T39" t="n">
        <v>602.175</v>
      </c>
      <c r="U39" t="n">
        <v>598.602</v>
      </c>
      <c r="V39" t="n">
        <v>850.035</v>
      </c>
      <c r="W39" t="n">
        <v>891.406</v>
      </c>
      <c r="X39" t="n">
        <v>918.709</v>
      </c>
      <c r="Y39" t="n">
        <v>929.049</v>
      </c>
      <c r="Z39" t="n">
        <v>1147.802</v>
      </c>
      <c r="AA39" t="n">
        <v>1073.451</v>
      </c>
      <c r="AB39" t="n">
        <v>1170.176</v>
      </c>
      <c r="AC39" t="n">
        <v>1322.444</v>
      </c>
      <c r="AD39" t="n">
        <v>1366.67</v>
      </c>
      <c r="AE39" t="n">
        <v>1291.75</v>
      </c>
      <c r="AF39" t="n">
        <v>1446.677</v>
      </c>
    </row>
    <row r="40">
      <c r="A40" t="s">
        <v>34</v>
      </c>
      <c r="B40" t="s">
        <v>350</v>
      </c>
      <c r="C40" t="s">
        <v>209</v>
      </c>
      <c r="D40" t="s">
        <v>351</v>
      </c>
      <c r="E40" t="s">
        <v>210</v>
      </c>
      <c r="F40"/>
      <c r="G40" t="n">
        <v>527.217</v>
      </c>
      <c r="H40" t="n">
        <v>520.611</v>
      </c>
      <c r="I40" t="n">
        <v>511.756</v>
      </c>
      <c r="J40" t="n">
        <v>504.016</v>
      </c>
      <c r="K40" t="n">
        <v>762.005</v>
      </c>
      <c r="L40" t="n">
        <v>833.231</v>
      </c>
      <c r="M40" t="n">
        <v>759.403</v>
      </c>
      <c r="N40" t="n">
        <v>825.921</v>
      </c>
      <c r="O40" t="n">
        <v>482.338</v>
      </c>
      <c r="P40" t="n">
        <v>551.757</v>
      </c>
      <c r="Q40" t="n">
        <v>694.744</v>
      </c>
      <c r="R40" t="n">
        <v>992.383</v>
      </c>
      <c r="S40" t="n">
        <v>1125.194</v>
      </c>
      <c r="T40" t="n">
        <v>823.511</v>
      </c>
      <c r="U40" t="n">
        <v>744.665</v>
      </c>
      <c r="V40" t="n">
        <v>672.776</v>
      </c>
      <c r="W40" t="n">
        <v>799.054</v>
      </c>
      <c r="X40" t="n">
        <v>817.669</v>
      </c>
      <c r="Y40" t="n">
        <v>908.984</v>
      </c>
      <c r="Z40" t="n">
        <v>738.211</v>
      </c>
      <c r="AA40" t="n">
        <v>916.056</v>
      </c>
      <c r="AB40" t="n">
        <v>1173.151</v>
      </c>
      <c r="AC40" t="n">
        <v>1274.49</v>
      </c>
      <c r="AD40" t="n">
        <v>1078.117</v>
      </c>
      <c r="AE40" t="n">
        <v>916.979</v>
      </c>
      <c r="AF40" t="n">
        <v>1098.745</v>
      </c>
    </row>
    <row r="41">
      <c r="A41" t="s">
        <v>34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34</v>
      </c>
      <c r="B42" t="s">
        <v>354</v>
      </c>
      <c r="C42" t="s">
        <v>209</v>
      </c>
      <c r="D42" t="s">
        <v>355</v>
      </c>
      <c r="E42" t="s">
        <v>210</v>
      </c>
      <c r="F42"/>
      <c r="G42" t="n">
        <v>1690.401</v>
      </c>
      <c r="H42" t="n">
        <v>1728.895</v>
      </c>
      <c r="I42" t="n">
        <v>1775.783</v>
      </c>
      <c r="J42" t="n">
        <v>1783.41</v>
      </c>
      <c r="K42" t="n">
        <v>3227.435</v>
      </c>
      <c r="L42" t="n">
        <v>1949.388</v>
      </c>
      <c r="M42" t="n">
        <v>1897.321</v>
      </c>
      <c r="N42" t="n">
        <v>1903.487</v>
      </c>
      <c r="O42" t="n">
        <v>1835.98</v>
      </c>
      <c r="P42" t="n">
        <v>1898.912</v>
      </c>
      <c r="Q42" t="n">
        <v>2046.041</v>
      </c>
      <c r="R42" t="n">
        <v>2497.309</v>
      </c>
      <c r="S42" t="n">
        <v>2727.742</v>
      </c>
      <c r="T42" t="n">
        <v>2515.338</v>
      </c>
      <c r="U42" t="n">
        <v>2426.721</v>
      </c>
      <c r="V42" t="n">
        <v>2812.98</v>
      </c>
      <c r="W42" t="n">
        <v>2716.284</v>
      </c>
      <c r="X42" t="n">
        <v>2620.047</v>
      </c>
      <c r="Y42" t="n">
        <v>2998.988</v>
      </c>
      <c r="Z42" t="n">
        <v>3109.852</v>
      </c>
      <c r="AA42" t="n">
        <v>3337.277</v>
      </c>
      <c r="AB42" t="n">
        <v>3252.52</v>
      </c>
      <c r="AC42" t="n">
        <v>3335.617</v>
      </c>
      <c r="AD42" t="n">
        <v>3313.013</v>
      </c>
      <c r="AE42" t="n">
        <v>4133.327</v>
      </c>
      <c r="AF42" t="n">
        <v>3327.6</v>
      </c>
    </row>
    <row r="43">
      <c r="A43" t="s">
        <v>34</v>
      </c>
      <c r="B43" t="s">
        <v>356</v>
      </c>
      <c r="C43" t="s">
        <v>209</v>
      </c>
      <c r="D43" t="s">
        <v>357</v>
      </c>
      <c r="E43" t="s">
        <v>210</v>
      </c>
      <c r="F43"/>
      <c r="G43" t="n">
        <v>9691.755</v>
      </c>
      <c r="H43" t="n">
        <v>10777.119</v>
      </c>
      <c r="I43" t="n">
        <v>13037.662</v>
      </c>
      <c r="J43" t="n">
        <v>13266.573</v>
      </c>
      <c r="K43" t="n">
        <v>16725.75</v>
      </c>
      <c r="L43" t="n">
        <v>14949.753</v>
      </c>
      <c r="M43" t="n">
        <v>13199.552</v>
      </c>
      <c r="N43" t="n">
        <v>13611.522</v>
      </c>
      <c r="O43" t="n">
        <v>13006.869</v>
      </c>
      <c r="P43" t="n">
        <v>15007.047</v>
      </c>
      <c r="Q43" t="n">
        <v>16465.488</v>
      </c>
      <c r="R43" t="n">
        <v>20498.637</v>
      </c>
      <c r="S43" t="n">
        <v>20774.283</v>
      </c>
      <c r="T43" t="n">
        <v>15102.472</v>
      </c>
      <c r="U43" t="n">
        <v>14514.785</v>
      </c>
      <c r="V43" t="n">
        <v>14887.166</v>
      </c>
      <c r="W43" t="n">
        <v>15356.868</v>
      </c>
      <c r="X43" t="n">
        <v>14912.292</v>
      </c>
      <c r="Y43" t="n">
        <v>16140.555</v>
      </c>
      <c r="Z43" t="n">
        <v>17263.797</v>
      </c>
      <c r="AA43" t="n">
        <v>16732.694</v>
      </c>
      <c r="AB43" t="n">
        <v>17129.938</v>
      </c>
      <c r="AC43" t="n">
        <v>18541.475</v>
      </c>
      <c r="AD43" t="n">
        <v>12139.267</v>
      </c>
      <c r="AE43" t="n">
        <v>11129.64</v>
      </c>
      <c r="AF43" t="n">
        <v>11420.167</v>
      </c>
    </row>
    <row r="44">
      <c r="A44" t="s">
        <v>34</v>
      </c>
      <c r="B44" t="s">
        <v>358</v>
      </c>
      <c r="C44" t="s">
        <v>209</v>
      </c>
      <c r="D44" t="s">
        <v>359</v>
      </c>
      <c r="E44" t="s">
        <v>210</v>
      </c>
      <c r="F44"/>
      <c r="G44" t="n">
        <v>72163.146</v>
      </c>
      <c r="H44" t="n">
        <v>73101.984</v>
      </c>
      <c r="I44" t="n">
        <v>78820.969</v>
      </c>
      <c r="J44" t="n">
        <v>82125.143</v>
      </c>
      <c r="K44" t="n">
        <v>87592.134</v>
      </c>
      <c r="L44" t="n">
        <v>87281.688</v>
      </c>
      <c r="M44" t="n">
        <v>79461.135</v>
      </c>
      <c r="N44" t="n">
        <v>77610.325</v>
      </c>
      <c r="O44" t="n">
        <v>78759.461</v>
      </c>
      <c r="P44" t="n">
        <v>80667.78</v>
      </c>
      <c r="Q44" t="n">
        <v>88127.414</v>
      </c>
      <c r="R44" t="n">
        <v>100642.578</v>
      </c>
      <c r="S44" t="n">
        <v>107038.221</v>
      </c>
      <c r="T44" t="n">
        <v>83632.595</v>
      </c>
      <c r="U44" t="n">
        <v>86725.829</v>
      </c>
      <c r="V44" t="n">
        <v>98454.582</v>
      </c>
      <c r="W44" t="n">
        <v>97632.603</v>
      </c>
      <c r="X44" t="n">
        <v>96128.469</v>
      </c>
      <c r="Y44" t="n">
        <v>101452.822</v>
      </c>
      <c r="Z44" t="n">
        <v>105349.587</v>
      </c>
      <c r="AA44" t="n">
        <v>108983.6</v>
      </c>
      <c r="AB44" t="n">
        <v>111515.58</v>
      </c>
      <c r="AC44" t="n">
        <v>117479.111</v>
      </c>
      <c r="AD44" t="n">
        <v>112701.224</v>
      </c>
      <c r="AE44" t="n">
        <v>101637.862</v>
      </c>
      <c r="AF44" t="n">
        <v>110629.538</v>
      </c>
    </row>
    <row r="45">
      <c r="A45" t="s">
        <v>34</v>
      </c>
      <c r="B45" t="s">
        <v>360</v>
      </c>
      <c r="C45" t="s">
        <v>209</v>
      </c>
      <c r="D45" t="s">
        <v>361</v>
      </c>
      <c r="E45" t="s">
        <v>210</v>
      </c>
      <c r="F45"/>
      <c r="G45" t="n">
        <v>68245.863</v>
      </c>
      <c r="H45" t="n">
        <v>69425.845</v>
      </c>
      <c r="I45" t="n">
        <v>74702.01</v>
      </c>
      <c r="J45" t="n">
        <v>77911.22</v>
      </c>
      <c r="K45" t="n">
        <v>83306.645</v>
      </c>
      <c r="L45" t="n">
        <v>83072.613</v>
      </c>
      <c r="M45" t="n">
        <v>75185.264</v>
      </c>
      <c r="N45" t="n">
        <v>73766.016</v>
      </c>
      <c r="O45" t="n">
        <v>74835.208</v>
      </c>
      <c r="P45" t="n">
        <v>75678.258</v>
      </c>
      <c r="Q45" t="n">
        <v>82042.866</v>
      </c>
      <c r="R45" t="n">
        <v>94729.177</v>
      </c>
      <c r="S45" t="n">
        <v>100472.788</v>
      </c>
      <c r="T45" t="n">
        <v>77534.361</v>
      </c>
      <c r="U45" t="n">
        <v>81424.691</v>
      </c>
      <c r="V45" t="n">
        <v>91282.197</v>
      </c>
      <c r="W45" t="n">
        <v>91465.28</v>
      </c>
      <c r="X45" t="n">
        <v>90066.796</v>
      </c>
      <c r="Y45" t="n">
        <v>95369.168</v>
      </c>
      <c r="Z45" t="n">
        <v>99311.779</v>
      </c>
      <c r="AA45" t="n">
        <v>103045.237</v>
      </c>
      <c r="AB45" t="n">
        <v>105464.543</v>
      </c>
      <c r="AC45" t="n">
        <v>111254.045</v>
      </c>
      <c r="AD45" t="n">
        <v>106537.608</v>
      </c>
      <c r="AE45" t="n">
        <v>95544.751</v>
      </c>
      <c r="AF45" t="n">
        <v>104189.675</v>
      </c>
    </row>
    <row r="46">
      <c r="A46" t="s">
        <v>34</v>
      </c>
      <c r="B46" t="s">
        <v>362</v>
      </c>
      <c r="C46" t="s">
        <v>209</v>
      </c>
      <c r="D46" t="s">
        <v>363</v>
      </c>
      <c r="E46" t="s">
        <v>210</v>
      </c>
      <c r="F46"/>
      <c r="G46" t="n">
        <v>8001.354</v>
      </c>
      <c r="H46" t="n">
        <v>9048.224</v>
      </c>
      <c r="I46" t="n">
        <v>11261.879</v>
      </c>
      <c r="J46" t="n">
        <v>11483.163</v>
      </c>
      <c r="K46" t="n">
        <v>13498.315</v>
      </c>
      <c r="L46" t="n">
        <v>13000.365</v>
      </c>
      <c r="M46" t="n">
        <v>11302.231</v>
      </c>
      <c r="N46" t="n">
        <v>11708.035</v>
      </c>
      <c r="O46" t="n">
        <v>11170.889</v>
      </c>
      <c r="P46" t="n">
        <v>13108.135</v>
      </c>
      <c r="Q46" t="n">
        <v>14419.447</v>
      </c>
      <c r="R46" t="n">
        <v>18001.328</v>
      </c>
      <c r="S46" t="n">
        <v>18046.541</v>
      </c>
      <c r="T46" t="n">
        <v>12587.134</v>
      </c>
      <c r="U46" t="n">
        <v>12088.064</v>
      </c>
      <c r="V46" t="n">
        <v>12074.186</v>
      </c>
      <c r="W46" t="n">
        <v>12640.584</v>
      </c>
      <c r="X46" t="n">
        <v>12292.245</v>
      </c>
      <c r="Y46" t="n">
        <v>13141.567</v>
      </c>
      <c r="Z46" t="n">
        <v>14153.945</v>
      </c>
      <c r="AA46" t="n">
        <v>13395.417</v>
      </c>
      <c r="AB46" t="n">
        <v>13877.418</v>
      </c>
      <c r="AC46" t="n">
        <v>15205.858</v>
      </c>
      <c r="AD46" t="n">
        <v>8826.254</v>
      </c>
      <c r="AE46" t="n">
        <v>6996.313</v>
      </c>
      <c r="AF46" t="n">
        <v>8092.567</v>
      </c>
    </row>
    <row r="47">
      <c r="A47" t="s">
        <v>34</v>
      </c>
      <c r="B47" t="s">
        <v>364</v>
      </c>
      <c r="C47" t="s">
        <v>209</v>
      </c>
      <c r="D47" t="s">
        <v>365</v>
      </c>
      <c r="E47" t="s">
        <v>210</v>
      </c>
      <c r="F47"/>
      <c r="G47" t="n">
        <v>2206.17</v>
      </c>
      <c r="H47" t="n">
        <v>2118.557</v>
      </c>
      <c r="I47" t="n">
        <v>2261.547</v>
      </c>
      <c r="J47" t="n">
        <v>2471.022</v>
      </c>
      <c r="K47" t="n">
        <v>2281.381</v>
      </c>
      <c r="L47" t="n">
        <v>2303.292</v>
      </c>
      <c r="M47" t="n">
        <v>2316.238</v>
      </c>
      <c r="N47" t="n">
        <v>2573.947</v>
      </c>
      <c r="O47" t="n">
        <v>2317.707</v>
      </c>
      <c r="P47" t="n">
        <v>3416.51</v>
      </c>
      <c r="Q47" t="n">
        <v>4605.897</v>
      </c>
      <c r="R47" t="n">
        <v>2834.57</v>
      </c>
      <c r="S47" t="n">
        <v>3566.281</v>
      </c>
      <c r="T47" t="n">
        <v>4740.876</v>
      </c>
      <c r="U47" t="n">
        <v>5800.124</v>
      </c>
      <c r="V47" t="n">
        <v>6002.19</v>
      </c>
      <c r="W47" t="n">
        <v>5970.714</v>
      </c>
      <c r="X47" t="n">
        <v>5102.755</v>
      </c>
      <c r="Y47" t="n">
        <v>4355.784</v>
      </c>
      <c r="Z47" t="n">
        <v>5502.546</v>
      </c>
      <c r="AA47" t="n">
        <v>5999.513</v>
      </c>
      <c r="AB47" t="n">
        <v>6871.968</v>
      </c>
      <c r="AC47" t="n">
        <v>8356.769</v>
      </c>
      <c r="AD47" t="n">
        <v>7338.211</v>
      </c>
      <c r="AE47" t="n">
        <v>7476.155</v>
      </c>
      <c r="AF47" t="n">
        <v>7462.052</v>
      </c>
    </row>
    <row r="48">
      <c r="A48" t="s">
        <v>34</v>
      </c>
      <c r="B48" t="s">
        <v>366</v>
      </c>
      <c r="C48" t="s">
        <v>209</v>
      </c>
      <c r="D48" t="s">
        <v>367</v>
      </c>
      <c r="E48" t="s">
        <v>210</v>
      </c>
      <c r="F48"/>
      <c r="G48" t="n">
        <v>9595.638</v>
      </c>
      <c r="H48" t="n">
        <v>9557.406</v>
      </c>
      <c r="I48" t="n">
        <v>10077.276</v>
      </c>
      <c r="J48" t="n">
        <v>11073.839</v>
      </c>
      <c r="K48" t="n">
        <v>12019.864</v>
      </c>
      <c r="L48" t="n">
        <v>11874.08</v>
      </c>
      <c r="M48" t="n">
        <v>11996.464</v>
      </c>
      <c r="N48" t="n">
        <v>12481.751</v>
      </c>
      <c r="O48" t="n">
        <v>12455.202</v>
      </c>
      <c r="P48" t="n">
        <v>14029.462</v>
      </c>
      <c r="Q48" t="n">
        <v>16229.844</v>
      </c>
      <c r="R48" t="n">
        <v>15226.039</v>
      </c>
      <c r="S48" t="n">
        <v>16683.583</v>
      </c>
      <c r="T48" t="n">
        <v>15984.896</v>
      </c>
      <c r="U48" t="n">
        <v>17421.506</v>
      </c>
      <c r="V48" t="n">
        <v>18531.645</v>
      </c>
      <c r="W48" t="n">
        <v>19354.345</v>
      </c>
      <c r="X48" t="n">
        <v>18900.862</v>
      </c>
      <c r="Y48" t="n">
        <v>19282.189</v>
      </c>
      <c r="Z48" t="n">
        <v>20713.202</v>
      </c>
      <c r="AA48" t="n">
        <v>22059.345</v>
      </c>
      <c r="AB48" t="n">
        <v>23037.268</v>
      </c>
      <c r="AC48" t="n">
        <v>24921.4</v>
      </c>
      <c r="AD48" t="n">
        <v>26011.659</v>
      </c>
      <c r="AE48" t="n">
        <v>26098.161</v>
      </c>
      <c r="AF48" t="n">
        <v>27016.718</v>
      </c>
    </row>
    <row r="49">
      <c r="A49" t="s">
        <v>34</v>
      </c>
      <c r="B49" t="s">
        <v>368</v>
      </c>
      <c r="C49" t="s">
        <v>209</v>
      </c>
      <c r="D49" t="s">
        <v>369</v>
      </c>
      <c r="E49" t="s">
        <v>210</v>
      </c>
      <c r="F49"/>
      <c r="G49" t="n">
        <v>1266.556</v>
      </c>
      <c r="H49" t="n">
        <v>1221.464</v>
      </c>
      <c r="I49" t="n">
        <v>1204.866</v>
      </c>
      <c r="J49" t="n">
        <v>1344.503</v>
      </c>
      <c r="K49" t="n">
        <v>1418.889</v>
      </c>
      <c r="L49" t="n">
        <v>1548.636</v>
      </c>
      <c r="M49" t="n">
        <v>1462.922</v>
      </c>
      <c r="N49" t="n">
        <v>1480.775</v>
      </c>
      <c r="O49" t="n">
        <v>1459.435</v>
      </c>
      <c r="P49" t="n">
        <v>1487.301</v>
      </c>
      <c r="Q49" t="n">
        <v>1671.99</v>
      </c>
      <c r="R49" t="n">
        <v>1790.703</v>
      </c>
      <c r="S49" t="n">
        <v>1984.307</v>
      </c>
      <c r="T49" t="n">
        <v>2124.386</v>
      </c>
      <c r="U49" t="n">
        <v>2127.659</v>
      </c>
      <c r="V49" t="n">
        <v>2142.857</v>
      </c>
      <c r="W49" t="n">
        <v>2118.504</v>
      </c>
      <c r="X49" t="n">
        <v>2172.552</v>
      </c>
      <c r="Y49" t="n">
        <v>2227.452</v>
      </c>
      <c r="Z49" t="n">
        <v>2325.96</v>
      </c>
      <c r="AA49" t="n">
        <v>2339.958</v>
      </c>
      <c r="AB49" t="n">
        <v>2430.435</v>
      </c>
      <c r="AC49" t="n">
        <v>2460.08</v>
      </c>
      <c r="AD49" t="n">
        <v>2610.161</v>
      </c>
      <c r="AE49" t="n">
        <v>2881.714</v>
      </c>
      <c r="AF49" t="n">
        <v>3235.097</v>
      </c>
    </row>
    <row r="50">
      <c r="A50" t="s">
        <v>34</v>
      </c>
      <c r="B50" t="s">
        <v>370</v>
      </c>
      <c r="C50" t="s">
        <v>209</v>
      </c>
      <c r="D50" t="s">
        <v>371</v>
      </c>
      <c r="E50" t="s">
        <v>210</v>
      </c>
      <c r="F50"/>
      <c r="G50" t="n">
        <v>6122.912</v>
      </c>
      <c r="H50" t="n">
        <v>6217.385</v>
      </c>
      <c r="I50" t="n">
        <v>6610.863</v>
      </c>
      <c r="J50" t="n">
        <v>7258.314</v>
      </c>
      <c r="K50" t="n">
        <v>8319.594</v>
      </c>
      <c r="L50" t="n">
        <v>8022.152</v>
      </c>
      <c r="M50" t="n">
        <v>8217.304</v>
      </c>
      <c r="N50" t="n">
        <v>8427.029</v>
      </c>
      <c r="O50" t="n">
        <v>8678.06</v>
      </c>
      <c r="P50" t="n">
        <v>9125.651</v>
      </c>
      <c r="Q50" t="n">
        <v>9951.957</v>
      </c>
      <c r="R50" t="n">
        <v>10600.766</v>
      </c>
      <c r="S50" t="n">
        <v>11132.995</v>
      </c>
      <c r="T50" t="n">
        <v>9119.634</v>
      </c>
      <c r="U50" t="n">
        <v>9493.723</v>
      </c>
      <c r="V50" t="n">
        <v>10386.598</v>
      </c>
      <c r="W50" t="n">
        <v>11265.127</v>
      </c>
      <c r="X50" t="n">
        <v>11625.555</v>
      </c>
      <c r="Y50" t="n">
        <v>12698.953</v>
      </c>
      <c r="Z50" t="n">
        <v>12884.696</v>
      </c>
      <c r="AA50" t="n">
        <v>13719.874</v>
      </c>
      <c r="AB50" t="n">
        <v>13734.865</v>
      </c>
      <c r="AC50" t="n">
        <v>14104.551</v>
      </c>
      <c r="AD50" t="n">
        <v>16063.287</v>
      </c>
      <c r="AE50" t="n">
        <v>15740.292</v>
      </c>
      <c r="AF50" t="n">
        <v>16319.569</v>
      </c>
    </row>
    <row r="51">
      <c r="A51" t="s">
        <v>34</v>
      </c>
      <c r="B51" t="s">
        <v>372</v>
      </c>
      <c r="C51" t="s">
        <v>209</v>
      </c>
      <c r="D51" t="s">
        <v>373</v>
      </c>
      <c r="E51" t="s">
        <v>210</v>
      </c>
      <c r="F51"/>
      <c r="G51" t="n">
        <v>4604.26</v>
      </c>
      <c r="H51" t="n">
        <v>4681.248</v>
      </c>
      <c r="I51" t="n">
        <v>5019.084</v>
      </c>
      <c r="J51" t="n">
        <v>5482.96</v>
      </c>
      <c r="K51" t="n">
        <v>6427.92</v>
      </c>
      <c r="L51" t="n">
        <v>5907.221</v>
      </c>
      <c r="M51" t="n">
        <v>5967.311</v>
      </c>
      <c r="N51" t="n">
        <v>6004.867</v>
      </c>
      <c r="O51" t="n">
        <v>6208.22</v>
      </c>
      <c r="P51" t="n">
        <v>6368.898</v>
      </c>
      <c r="Q51" t="n">
        <v>6718.608</v>
      </c>
      <c r="R51" t="n">
        <v>6796.805</v>
      </c>
      <c r="S51" t="n">
        <v>7033.774</v>
      </c>
      <c r="T51" t="n">
        <v>5349.063</v>
      </c>
      <c r="U51" t="n">
        <v>5587.207</v>
      </c>
      <c r="V51" t="n">
        <v>5954.379</v>
      </c>
      <c r="W51" t="n">
        <v>6310.324</v>
      </c>
      <c r="X51" t="n">
        <v>6521.593</v>
      </c>
      <c r="Y51" t="n">
        <v>7081.24</v>
      </c>
      <c r="Z51" t="n">
        <v>6986.621</v>
      </c>
      <c r="AA51" t="n">
        <v>7615.133</v>
      </c>
      <c r="AB51" t="n">
        <v>7689.325</v>
      </c>
      <c r="AC51" t="n">
        <v>7848.061</v>
      </c>
      <c r="AD51" t="n">
        <v>9205.878</v>
      </c>
      <c r="AE51" t="n">
        <v>8868.22</v>
      </c>
      <c r="AF51" t="n">
        <v>9356.192</v>
      </c>
    </row>
    <row r="52">
      <c r="A52" t="s">
        <v>34</v>
      </c>
      <c r="B52" t="s">
        <v>374</v>
      </c>
      <c r="C52" t="s">
        <v>209</v>
      </c>
      <c r="D52" t="s">
        <v>375</v>
      </c>
      <c r="E52" t="s">
        <v>210</v>
      </c>
      <c r="F52"/>
      <c r="G52" t="n">
        <v>1518.652</v>
      </c>
      <c r="H52" t="n">
        <v>1536.137</v>
      </c>
      <c r="I52" t="n">
        <v>1591.779</v>
      </c>
      <c r="J52" t="n">
        <v>1775.354</v>
      </c>
      <c r="K52" t="n">
        <v>1891.674</v>
      </c>
      <c r="L52" t="n">
        <v>2114.931</v>
      </c>
      <c r="M52" t="n">
        <v>2249.993</v>
      </c>
      <c r="N52" t="n">
        <v>2422.162</v>
      </c>
      <c r="O52" t="n">
        <v>2469.84</v>
      </c>
      <c r="P52" t="n">
        <v>2756.753</v>
      </c>
      <c r="Q52" t="n">
        <v>3233.349</v>
      </c>
      <c r="R52" t="n">
        <v>3803.961</v>
      </c>
      <c r="S52" t="n">
        <v>4099.221</v>
      </c>
      <c r="T52" t="n">
        <v>3770.571</v>
      </c>
      <c r="U52" t="n">
        <v>3906.516</v>
      </c>
      <c r="V52" t="n">
        <v>4432.219</v>
      </c>
      <c r="W52" t="n">
        <v>4954.803</v>
      </c>
      <c r="X52" t="n">
        <v>5103.962</v>
      </c>
      <c r="Y52" t="n">
        <v>5617.713</v>
      </c>
      <c r="Z52" t="n">
        <v>5898.075</v>
      </c>
      <c r="AA52" t="n">
        <v>6104.741</v>
      </c>
      <c r="AB52" t="n">
        <v>6045.54</v>
      </c>
      <c r="AC52" t="n">
        <v>6256.49</v>
      </c>
      <c r="AD52" t="n">
        <v>6857.409</v>
      </c>
      <c r="AE52" t="n">
        <v>6872.072</v>
      </c>
      <c r="AF52" t="n">
        <v>6963.377</v>
      </c>
    </row>
    <row r="53">
      <c r="A53" t="s">
        <v>34</v>
      </c>
      <c r="B53" t="s">
        <v>376</v>
      </c>
      <c r="C53" t="s">
        <v>209</v>
      </c>
      <c r="D53" t="s">
        <v>377</v>
      </c>
      <c r="E53" t="s">
        <v>210</v>
      </c>
      <c r="F53"/>
      <c r="G53" t="n">
        <v>912.065</v>
      </c>
      <c r="H53" t="n">
        <v>927.707</v>
      </c>
      <c r="I53" t="n">
        <v>1043.226</v>
      </c>
      <c r="J53" t="n">
        <v>1184.768</v>
      </c>
      <c r="K53" t="n">
        <v>1322.723</v>
      </c>
      <c r="L53" t="n">
        <v>1351.702</v>
      </c>
      <c r="M53" t="n">
        <v>1248.86</v>
      </c>
      <c r="N53" t="n">
        <v>1332.772</v>
      </c>
      <c r="O53" t="n">
        <v>1372.443</v>
      </c>
      <c r="P53" t="n">
        <v>2030.156</v>
      </c>
      <c r="Q53" t="n">
        <v>2148.69</v>
      </c>
      <c r="R53" t="n">
        <v>2585.505</v>
      </c>
      <c r="S53" t="n">
        <v>1735.189</v>
      </c>
      <c r="T53" t="n">
        <v>1470.78</v>
      </c>
      <c r="U53" t="n">
        <v>1429.44</v>
      </c>
      <c r="V53" t="n">
        <v>1444.706</v>
      </c>
      <c r="W53" t="n">
        <v>1466.608</v>
      </c>
      <c r="X53" t="n">
        <v>1525.433</v>
      </c>
      <c r="Y53" t="n">
        <v>1627.66</v>
      </c>
      <c r="Z53" t="n">
        <v>1654.402</v>
      </c>
      <c r="AA53" t="n">
        <v>1758.796</v>
      </c>
      <c r="AB53" t="n">
        <v>1765.207</v>
      </c>
      <c r="AC53" t="n">
        <v>1814.877</v>
      </c>
      <c r="AD53" t="n">
        <v>1928.621</v>
      </c>
      <c r="AE53" t="n">
        <v>1774.115</v>
      </c>
      <c r="AF53" t="n">
        <v>1960.831</v>
      </c>
    </row>
    <row r="54">
      <c r="A54" t="s">
        <v>34</v>
      </c>
      <c r="B54" t="s">
        <v>378</v>
      </c>
      <c r="C54" t="s">
        <v>209</v>
      </c>
      <c r="D54" t="s">
        <v>379</v>
      </c>
      <c r="E54" t="s">
        <v>210</v>
      </c>
      <c r="F54"/>
      <c r="G54" t="n">
        <v>1412.334</v>
      </c>
      <c r="H54" t="n">
        <v>1409.551</v>
      </c>
      <c r="I54" t="n">
        <v>1511.5</v>
      </c>
      <c r="J54" t="n">
        <v>1659.901</v>
      </c>
      <c r="K54" t="n">
        <v>1870.071</v>
      </c>
      <c r="L54" t="n">
        <v>1910.271</v>
      </c>
      <c r="M54" t="n">
        <v>1745.159</v>
      </c>
      <c r="N54" t="n">
        <v>1842.473</v>
      </c>
      <c r="O54" t="n">
        <v>1870.408</v>
      </c>
      <c r="P54" t="n">
        <v>2539.945</v>
      </c>
      <c r="Q54" t="n">
        <v>2711.994</v>
      </c>
      <c r="R54" t="n">
        <v>3202.562</v>
      </c>
      <c r="S54" t="n">
        <v>2434.801</v>
      </c>
      <c r="T54" t="n">
        <v>2095.821</v>
      </c>
      <c r="U54" t="n">
        <v>2014.49</v>
      </c>
      <c r="V54" t="n">
        <v>1995.791</v>
      </c>
      <c r="W54" t="n">
        <v>2003.439</v>
      </c>
      <c r="X54" t="n">
        <v>2040.391</v>
      </c>
      <c r="Y54" t="n">
        <v>2182.006</v>
      </c>
      <c r="Z54" t="n">
        <v>2202.592</v>
      </c>
      <c r="AA54" t="n">
        <v>2294.896</v>
      </c>
      <c r="AB54" t="n">
        <v>2293.556</v>
      </c>
      <c r="AC54" t="n">
        <v>2354.583</v>
      </c>
      <c r="AD54" t="n">
        <v>2441.031</v>
      </c>
      <c r="AE54" t="n">
        <v>2326.574</v>
      </c>
      <c r="AF54" t="n">
        <v>2563.129</v>
      </c>
    </row>
    <row r="55">
      <c r="A55" t="s">
        <v>34</v>
      </c>
      <c r="B55" t="s">
        <v>380</v>
      </c>
      <c r="C55" t="s">
        <v>209</v>
      </c>
      <c r="D55" t="s">
        <v>381</v>
      </c>
      <c r="E55" t="s">
        <v>210</v>
      </c>
      <c r="F55"/>
      <c r="G55" t="n">
        <v>500.269</v>
      </c>
      <c r="H55" t="n">
        <v>481.844</v>
      </c>
      <c r="I55" t="n">
        <v>468.274</v>
      </c>
      <c r="J55" t="n">
        <v>475.133</v>
      </c>
      <c r="K55" t="n">
        <v>547.348</v>
      </c>
      <c r="L55" t="n">
        <v>558.569</v>
      </c>
      <c r="M55" t="n">
        <v>496.299</v>
      </c>
      <c r="N55" t="n">
        <v>509.701</v>
      </c>
      <c r="O55" t="n">
        <v>497.965</v>
      </c>
      <c r="P55" t="n">
        <v>509.789</v>
      </c>
      <c r="Q55" t="n">
        <v>563.304</v>
      </c>
      <c r="R55" t="n">
        <v>617.057</v>
      </c>
      <c r="S55" t="n">
        <v>699.612</v>
      </c>
      <c r="T55" t="n">
        <v>625.041</v>
      </c>
      <c r="U55" t="n">
        <v>585.05</v>
      </c>
      <c r="V55" t="n">
        <v>551.085</v>
      </c>
      <c r="W55" t="n">
        <v>536.831</v>
      </c>
      <c r="X55" t="n">
        <v>514.958</v>
      </c>
      <c r="Y55" t="n">
        <v>554.346</v>
      </c>
      <c r="Z55" t="n">
        <v>548.19</v>
      </c>
      <c r="AA55" t="n">
        <v>536.1</v>
      </c>
      <c r="AB55" t="n">
        <v>528.349</v>
      </c>
      <c r="AC55" t="n">
        <v>539.706</v>
      </c>
      <c r="AD55" t="n">
        <v>512.41</v>
      </c>
      <c r="AE55" t="n">
        <v>552.459</v>
      </c>
      <c r="AF55" t="n">
        <v>602.298</v>
      </c>
    </row>
    <row r="56">
      <c r="A56" t="s">
        <v>34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34</v>
      </c>
      <c r="B57" t="s">
        <v>384</v>
      </c>
      <c r="C57" t="s">
        <v>209</v>
      </c>
      <c r="D57" t="s">
        <v>385</v>
      </c>
      <c r="E57" t="s">
        <v>210</v>
      </c>
      <c r="F57"/>
      <c r="G57" t="n">
        <v>82286.001</v>
      </c>
      <c r="H57" t="n">
        <v>83180.001</v>
      </c>
      <c r="I57" t="n">
        <v>89410.001</v>
      </c>
      <c r="J57" t="n">
        <v>93702.998</v>
      </c>
      <c r="K57" t="n">
        <v>100374.003</v>
      </c>
      <c r="L57" t="n">
        <v>99988.999</v>
      </c>
      <c r="M57" t="n">
        <v>92217.002</v>
      </c>
      <c r="N57" t="n">
        <v>90917.997</v>
      </c>
      <c r="O57" t="n">
        <v>91697.001</v>
      </c>
      <c r="P57" t="n">
        <v>95248.999</v>
      </c>
      <c r="Q57" t="n">
        <v>105052.002</v>
      </c>
      <c r="R57" t="n">
        <v>116861</v>
      </c>
      <c r="S57" t="n">
        <v>124846.998</v>
      </c>
      <c r="T57" t="n">
        <v>100441.002</v>
      </c>
      <c r="U57" t="n">
        <v>104892</v>
      </c>
      <c r="V57" t="n">
        <v>117659.003</v>
      </c>
      <c r="W57" t="n">
        <v>117786.002</v>
      </c>
      <c r="X57" t="n">
        <v>115847</v>
      </c>
      <c r="Y57" t="n">
        <v>121643.995</v>
      </c>
      <c r="Z57" t="n">
        <v>126801</v>
      </c>
      <c r="AA57" t="n">
        <v>131959.001</v>
      </c>
      <c r="AB57" t="n">
        <v>135725.999</v>
      </c>
      <c r="AC57" t="n">
        <v>143675.001</v>
      </c>
      <c r="AD57" t="n">
        <v>139791</v>
      </c>
      <c r="AE57" t="n">
        <v>128653.002</v>
      </c>
      <c r="AF57" t="n">
        <v>138745.001</v>
      </c>
    </row>
    <row r="58">
      <c r="A58" t="s">
        <v>34</v>
      </c>
      <c r="B58" t="s">
        <v>386</v>
      </c>
      <c r="C58" t="s">
        <v>209</v>
      </c>
      <c r="D58" t="s">
        <v>387</v>
      </c>
      <c r="E58" t="s">
        <v>210</v>
      </c>
      <c r="F58"/>
      <c r="G58" t="n">
        <v>82286.001</v>
      </c>
      <c r="H58" t="n">
        <v>83180.001</v>
      </c>
      <c r="I58" t="n">
        <v>89410.001</v>
      </c>
      <c r="J58" t="n">
        <v>93702.998</v>
      </c>
      <c r="K58" t="n">
        <v>100374.003</v>
      </c>
      <c r="L58" t="n">
        <v>99988.999</v>
      </c>
      <c r="M58" t="n">
        <v>92217.002</v>
      </c>
      <c r="N58" t="n">
        <v>90917.997</v>
      </c>
      <c r="O58" t="n">
        <v>91697.001</v>
      </c>
      <c r="P58" t="n">
        <v>95248.999</v>
      </c>
      <c r="Q58" t="n">
        <v>105052.002</v>
      </c>
      <c r="R58" t="n">
        <v>116861</v>
      </c>
      <c r="S58" t="n">
        <v>124846.998</v>
      </c>
      <c r="T58" t="n">
        <v>100441.002</v>
      </c>
      <c r="U58" t="n">
        <v>104892</v>
      </c>
      <c r="V58" t="n">
        <v>117659.003</v>
      </c>
      <c r="W58" t="n">
        <v>117786.002</v>
      </c>
      <c r="X58" t="n">
        <v>115847</v>
      </c>
      <c r="Y58" t="n">
        <v>121643.995</v>
      </c>
      <c r="Z58" t="n">
        <v>126801</v>
      </c>
      <c r="AA58" t="n">
        <v>131959.001</v>
      </c>
      <c r="AB58" t="n">
        <v>135725.999</v>
      </c>
      <c r="AC58" t="n">
        <v>143675.001</v>
      </c>
      <c r="AD58" t="n">
        <v>139791</v>
      </c>
      <c r="AE58" t="n">
        <v>128653.002</v>
      </c>
      <c r="AF58" t="n">
        <v>138745.001</v>
      </c>
    </row>
    <row r="59">
      <c r="A59" t="s">
        <v>34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36</v>
      </c>
      <c r="B2" t="s">
        <v>197</v>
      </c>
      <c r="C2" t="s">
        <v>209</v>
      </c>
      <c r="D2" t="s">
        <v>199</v>
      </c>
      <c r="E2" t="s">
        <v>210</v>
      </c>
      <c r="F2" t="n">
        <v>1923</v>
      </c>
      <c r="G2" t="n">
        <v>1903</v>
      </c>
      <c r="H2" t="n">
        <v>1855</v>
      </c>
      <c r="I2" t="n">
        <v>1898</v>
      </c>
      <c r="J2" t="n">
        <v>1878</v>
      </c>
      <c r="K2" t="n">
        <v>1826</v>
      </c>
      <c r="L2" t="n">
        <v>1851</v>
      </c>
      <c r="M2" t="n">
        <v>1784</v>
      </c>
      <c r="N2" t="n">
        <v>1515</v>
      </c>
      <c r="O2" t="n">
        <v>1398</v>
      </c>
      <c r="P2" t="n">
        <v>1487</v>
      </c>
      <c r="Q2" t="n">
        <v>1573</v>
      </c>
      <c r="R2" t="n">
        <v>1578</v>
      </c>
      <c r="S2" t="n">
        <v>1790</v>
      </c>
      <c r="T2" t="n">
        <v>1808</v>
      </c>
      <c r="U2" t="n">
        <v>1900</v>
      </c>
      <c r="V2" t="n">
        <v>2133</v>
      </c>
      <c r="W2" t="n">
        <v>2354</v>
      </c>
      <c r="X2" t="n">
        <v>2382</v>
      </c>
      <c r="Y2" t="n">
        <v>2479</v>
      </c>
      <c r="Z2" t="n">
        <v>2419</v>
      </c>
      <c r="AA2" t="n">
        <v>2267</v>
      </c>
      <c r="AB2" t="n">
        <v>2277</v>
      </c>
      <c r="AC2" t="n">
        <v>2330</v>
      </c>
      <c r="AD2" t="n">
        <v>2463</v>
      </c>
      <c r="AE2" t="n">
        <v>2552</v>
      </c>
      <c r="AF2" t="n">
        <v>2582</v>
      </c>
    </row>
    <row r="3">
      <c r="A3" t="s">
        <v>36</v>
      </c>
      <c r="B3" t="s">
        <v>276</v>
      </c>
      <c r="C3" t="s">
        <v>209</v>
      </c>
      <c r="D3" t="s">
        <v>277</v>
      </c>
      <c r="E3" t="s">
        <v>210</v>
      </c>
      <c r="F3" t="n">
        <v>113</v>
      </c>
      <c r="G3" t="n">
        <v>98</v>
      </c>
      <c r="H3" t="n">
        <v>121</v>
      </c>
      <c r="I3" t="n">
        <v>128</v>
      </c>
      <c r="J3" t="n">
        <v>74</v>
      </c>
      <c r="K3" t="n">
        <v>115</v>
      </c>
      <c r="L3" t="n">
        <v>51</v>
      </c>
      <c r="M3" t="n">
        <v>68</v>
      </c>
      <c r="N3" t="n">
        <v>50</v>
      </c>
      <c r="O3" t="n">
        <v>32</v>
      </c>
      <c r="P3" t="n">
        <v>58</v>
      </c>
      <c r="Q3" t="n">
        <v>54</v>
      </c>
      <c r="R3" t="n">
        <v>58</v>
      </c>
      <c r="S3" t="n">
        <v>65</v>
      </c>
      <c r="T3" t="n">
        <v>65</v>
      </c>
      <c r="U3" t="n">
        <v>53</v>
      </c>
      <c r="V3" t="n">
        <v>58</v>
      </c>
      <c r="W3" t="n">
        <v>61</v>
      </c>
      <c r="X3" t="n">
        <v>62</v>
      </c>
      <c r="Y3" t="n">
        <v>80</v>
      </c>
      <c r="Z3" t="n">
        <v>59</v>
      </c>
      <c r="AA3" t="n">
        <v>62</v>
      </c>
      <c r="AB3" t="n">
        <v>50</v>
      </c>
      <c r="AC3" t="n">
        <v>55</v>
      </c>
      <c r="AD3" t="n">
        <v>51</v>
      </c>
      <c r="AE3" t="n">
        <v>86</v>
      </c>
      <c r="AF3" t="n">
        <v>36</v>
      </c>
    </row>
    <row r="4">
      <c r="A4" t="s">
        <v>36</v>
      </c>
      <c r="B4" t="s">
        <v>278</v>
      </c>
      <c r="C4" t="s">
        <v>209</v>
      </c>
      <c r="D4" t="s">
        <v>279</v>
      </c>
      <c r="E4" t="s">
        <v>210</v>
      </c>
      <c r="F4" t="n">
        <v>6523</v>
      </c>
      <c r="G4" t="n">
        <v>6523</v>
      </c>
      <c r="H4" t="n">
        <v>5570</v>
      </c>
      <c r="I4" t="n">
        <v>6170</v>
      </c>
      <c r="J4" t="n">
        <v>6205</v>
      </c>
      <c r="K4" t="n">
        <v>6296</v>
      </c>
      <c r="L4" t="n">
        <v>6547</v>
      </c>
      <c r="M4" t="n">
        <v>5455</v>
      </c>
      <c r="N4" t="n">
        <v>4636</v>
      </c>
      <c r="O4" t="n">
        <v>4779</v>
      </c>
      <c r="P4" t="n">
        <v>4430</v>
      </c>
      <c r="Q4" t="n">
        <v>4806</v>
      </c>
      <c r="R4" t="n">
        <v>6198</v>
      </c>
      <c r="S4" t="n">
        <v>7093</v>
      </c>
      <c r="T4" t="n">
        <v>5191</v>
      </c>
      <c r="U4" t="n">
        <v>4440</v>
      </c>
      <c r="V4" t="n">
        <v>5347</v>
      </c>
      <c r="W4" t="n">
        <v>6384</v>
      </c>
      <c r="X4" t="n">
        <v>6585</v>
      </c>
      <c r="Y4" t="n">
        <v>6971</v>
      </c>
      <c r="Z4" t="n">
        <v>7159</v>
      </c>
      <c r="AA4" t="n">
        <v>7481</v>
      </c>
      <c r="AB4" t="n">
        <v>6693</v>
      </c>
      <c r="AC4" t="n">
        <v>8427</v>
      </c>
      <c r="AD4" t="n">
        <v>8308</v>
      </c>
      <c r="AE4" t="n">
        <v>7541</v>
      </c>
      <c r="AF4" t="n">
        <v>6588</v>
      </c>
    </row>
    <row r="5">
      <c r="A5" t="s">
        <v>36</v>
      </c>
      <c r="B5" t="s">
        <v>280</v>
      </c>
      <c r="C5" t="s">
        <v>209</v>
      </c>
      <c r="D5" t="s">
        <v>281</v>
      </c>
      <c r="E5" t="s">
        <v>210</v>
      </c>
      <c r="F5" t="n">
        <v>1047</v>
      </c>
      <c r="G5" t="n">
        <v>896</v>
      </c>
      <c r="H5" t="n">
        <v>647</v>
      </c>
      <c r="I5" t="n">
        <v>634</v>
      </c>
      <c r="J5" t="n">
        <v>705</v>
      </c>
      <c r="K5" t="n">
        <v>617</v>
      </c>
      <c r="L5" t="n">
        <v>579</v>
      </c>
      <c r="M5" t="n">
        <v>614</v>
      </c>
      <c r="N5" t="n">
        <v>534</v>
      </c>
      <c r="O5" t="n">
        <v>533</v>
      </c>
      <c r="P5" t="n">
        <v>523</v>
      </c>
      <c r="Q5" t="n">
        <v>549</v>
      </c>
      <c r="R5" t="n">
        <v>633</v>
      </c>
      <c r="S5" t="n">
        <v>627</v>
      </c>
      <c r="T5" t="n">
        <v>671</v>
      </c>
      <c r="U5" t="n">
        <v>552</v>
      </c>
      <c r="V5" t="n">
        <v>633</v>
      </c>
      <c r="W5" t="n">
        <v>692</v>
      </c>
      <c r="X5" t="n">
        <v>653</v>
      </c>
      <c r="Y5" t="n">
        <v>795</v>
      </c>
      <c r="Z5" t="n">
        <v>806</v>
      </c>
      <c r="AA5" t="n">
        <v>1110</v>
      </c>
      <c r="AB5" t="n">
        <v>879</v>
      </c>
      <c r="AC5" t="n">
        <v>1204</v>
      </c>
      <c r="AD5" t="n">
        <v>1046</v>
      </c>
      <c r="AE5" t="n">
        <v>883</v>
      </c>
      <c r="AF5" t="n">
        <v>771</v>
      </c>
    </row>
    <row r="6">
      <c r="A6" t="s">
        <v>36</v>
      </c>
      <c r="B6" t="s">
        <v>282</v>
      </c>
      <c r="C6" t="s">
        <v>209</v>
      </c>
      <c r="D6" t="s">
        <v>283</v>
      </c>
      <c r="E6" t="s">
        <v>210</v>
      </c>
      <c r="F6" t="n">
        <v>172</v>
      </c>
      <c r="G6" t="n">
        <v>143</v>
      </c>
      <c r="H6" t="n">
        <v>135</v>
      </c>
      <c r="I6" t="n">
        <v>127</v>
      </c>
      <c r="J6" t="n">
        <v>110</v>
      </c>
      <c r="K6" t="n">
        <v>114</v>
      </c>
      <c r="L6" t="n">
        <v>92</v>
      </c>
      <c r="M6" t="n">
        <v>62</v>
      </c>
      <c r="N6" t="n">
        <v>61</v>
      </c>
      <c r="O6" t="n">
        <v>92</v>
      </c>
      <c r="P6" t="n">
        <v>48</v>
      </c>
      <c r="Q6" t="n">
        <v>90</v>
      </c>
      <c r="R6" t="n">
        <v>92</v>
      </c>
      <c r="S6" t="n">
        <v>83</v>
      </c>
      <c r="T6" t="n">
        <v>63</v>
      </c>
      <c r="U6" t="n">
        <v>53</v>
      </c>
      <c r="V6" t="n">
        <v>84</v>
      </c>
      <c r="W6" t="n">
        <v>95</v>
      </c>
      <c r="X6" t="n">
        <v>77</v>
      </c>
      <c r="Y6" t="n">
        <v>174</v>
      </c>
      <c r="Z6" t="n">
        <v>156</v>
      </c>
      <c r="AA6" t="n">
        <v>88</v>
      </c>
      <c r="AB6" t="n">
        <v>82</v>
      </c>
      <c r="AC6" t="n">
        <v>124</v>
      </c>
      <c r="AD6" t="n">
        <v>119</v>
      </c>
      <c r="AE6" t="n">
        <v>69</v>
      </c>
      <c r="AF6" t="n">
        <v>67</v>
      </c>
    </row>
    <row r="7">
      <c r="A7" t="s">
        <v>36</v>
      </c>
      <c r="B7" t="s">
        <v>284</v>
      </c>
      <c r="C7" t="s">
        <v>209</v>
      </c>
      <c r="D7" t="s">
        <v>285</v>
      </c>
      <c r="E7" t="s">
        <v>210</v>
      </c>
      <c r="F7" t="n">
        <v>517</v>
      </c>
      <c r="G7" t="n">
        <v>429</v>
      </c>
      <c r="H7" t="n">
        <v>466</v>
      </c>
      <c r="I7" t="n">
        <v>521</v>
      </c>
      <c r="J7" t="n">
        <v>506</v>
      </c>
      <c r="K7" t="n">
        <v>607</v>
      </c>
      <c r="L7" t="n">
        <v>424</v>
      </c>
      <c r="M7" t="n">
        <v>340</v>
      </c>
      <c r="N7" t="n">
        <v>248</v>
      </c>
      <c r="O7" t="n">
        <v>360</v>
      </c>
      <c r="P7" t="n">
        <v>404</v>
      </c>
      <c r="Q7" t="n">
        <v>364</v>
      </c>
      <c r="R7" t="n">
        <v>478</v>
      </c>
      <c r="S7" t="n">
        <v>410</v>
      </c>
      <c r="T7" t="n">
        <v>264</v>
      </c>
      <c r="U7" t="n">
        <v>238</v>
      </c>
      <c r="V7" t="n">
        <v>252</v>
      </c>
      <c r="W7" t="n">
        <v>246</v>
      </c>
      <c r="X7" t="n">
        <v>272</v>
      </c>
      <c r="Y7" t="n">
        <v>329</v>
      </c>
      <c r="Z7" t="n">
        <v>210</v>
      </c>
      <c r="AA7" t="n">
        <v>343</v>
      </c>
      <c r="AB7" t="n">
        <v>272</v>
      </c>
      <c r="AC7" t="n">
        <v>333</v>
      </c>
      <c r="AD7" t="n">
        <v>354</v>
      </c>
      <c r="AE7" t="n">
        <v>370</v>
      </c>
      <c r="AF7" t="n">
        <v>279</v>
      </c>
    </row>
    <row r="8">
      <c r="A8" t="s">
        <v>36</v>
      </c>
      <c r="B8" t="s">
        <v>286</v>
      </c>
      <c r="C8" t="s">
        <v>209</v>
      </c>
      <c r="D8" t="s">
        <v>287</v>
      </c>
      <c r="E8" t="s">
        <v>210</v>
      </c>
      <c r="F8" t="n">
        <v>135</v>
      </c>
      <c r="G8" t="n">
        <v>161</v>
      </c>
      <c r="H8" t="n">
        <v>97</v>
      </c>
      <c r="I8" t="n">
        <v>183</v>
      </c>
      <c r="J8" t="n">
        <v>63</v>
      </c>
      <c r="K8" t="n">
        <v>38</v>
      </c>
      <c r="L8" t="n">
        <v>68</v>
      </c>
      <c r="M8" t="n">
        <v>53</v>
      </c>
      <c r="N8" t="n">
        <v>141</v>
      </c>
      <c r="O8" t="n">
        <v>43</v>
      </c>
      <c r="P8" t="n">
        <v>60</v>
      </c>
      <c r="Q8" t="n">
        <v>49</v>
      </c>
      <c r="R8" t="n">
        <v>74</v>
      </c>
      <c r="S8" t="n">
        <v>60</v>
      </c>
      <c r="T8" t="n">
        <v>58</v>
      </c>
      <c r="U8" t="n">
        <v>43</v>
      </c>
      <c r="V8" t="n">
        <v>47</v>
      </c>
      <c r="W8" t="n">
        <v>42</v>
      </c>
      <c r="X8" t="n">
        <v>67</v>
      </c>
      <c r="Y8" t="n">
        <v>33</v>
      </c>
      <c r="Z8" t="n">
        <v>44</v>
      </c>
      <c r="AA8" t="n">
        <v>69</v>
      </c>
      <c r="AB8" t="n">
        <v>70</v>
      </c>
      <c r="AC8" t="n">
        <v>82</v>
      </c>
      <c r="AD8" t="n">
        <v>90</v>
      </c>
      <c r="AE8" t="n">
        <v>75</v>
      </c>
      <c r="AF8" t="n">
        <v>61</v>
      </c>
    </row>
    <row r="9">
      <c r="A9" t="s">
        <v>36</v>
      </c>
      <c r="B9" t="s">
        <v>288</v>
      </c>
      <c r="C9" t="s">
        <v>209</v>
      </c>
      <c r="D9" t="s">
        <v>289</v>
      </c>
      <c r="E9" t="s">
        <v>210</v>
      </c>
      <c r="F9" t="n">
        <v>646</v>
      </c>
      <c r="G9" t="n">
        <v>913</v>
      </c>
      <c r="H9" t="n">
        <v>675</v>
      </c>
      <c r="I9" t="n">
        <v>632</v>
      </c>
      <c r="J9" t="n">
        <v>515</v>
      </c>
      <c r="K9" t="n">
        <v>553</v>
      </c>
      <c r="L9" t="n">
        <v>519</v>
      </c>
      <c r="M9" t="n">
        <v>537</v>
      </c>
      <c r="N9" t="n">
        <v>370</v>
      </c>
      <c r="O9" t="n">
        <v>371</v>
      </c>
      <c r="P9" t="n">
        <v>588</v>
      </c>
      <c r="Q9" t="n">
        <v>427</v>
      </c>
      <c r="R9" t="n">
        <v>420</v>
      </c>
      <c r="S9" t="n">
        <v>413</v>
      </c>
      <c r="T9" t="n">
        <v>394</v>
      </c>
      <c r="U9" t="n">
        <v>345</v>
      </c>
      <c r="V9" t="n">
        <v>476</v>
      </c>
      <c r="W9" t="n">
        <v>402</v>
      </c>
      <c r="X9" t="n">
        <v>554</v>
      </c>
      <c r="Y9" t="n">
        <v>514</v>
      </c>
      <c r="Z9" t="n">
        <v>698</v>
      </c>
      <c r="AA9" t="n">
        <v>471</v>
      </c>
      <c r="AB9" t="n">
        <v>440</v>
      </c>
      <c r="AC9" t="n">
        <v>714</v>
      </c>
      <c r="AD9" t="n">
        <v>497</v>
      </c>
      <c r="AE9" t="n">
        <v>639</v>
      </c>
      <c r="AF9" t="n">
        <v>750</v>
      </c>
    </row>
    <row r="10">
      <c r="A10" t="s">
        <v>36</v>
      </c>
      <c r="B10" t="s">
        <v>290</v>
      </c>
      <c r="C10" t="s">
        <v>209</v>
      </c>
      <c r="D10" t="s">
        <v>291</v>
      </c>
      <c r="E10" t="s">
        <v>210</v>
      </c>
      <c r="F10" t="n">
        <v>840</v>
      </c>
      <c r="G10" t="n">
        <v>1135</v>
      </c>
      <c r="H10" t="n">
        <v>906</v>
      </c>
      <c r="I10" t="n">
        <v>867</v>
      </c>
      <c r="J10" t="n">
        <v>682</v>
      </c>
      <c r="K10" t="n">
        <v>775</v>
      </c>
      <c r="L10" t="n">
        <v>695</v>
      </c>
      <c r="M10" t="n">
        <v>750</v>
      </c>
      <c r="N10" t="n">
        <v>585</v>
      </c>
      <c r="O10" t="n">
        <v>572</v>
      </c>
      <c r="P10" t="n">
        <v>853</v>
      </c>
      <c r="Q10" t="n">
        <v>761</v>
      </c>
      <c r="R10" t="n">
        <v>732</v>
      </c>
      <c r="S10" t="n">
        <v>677</v>
      </c>
      <c r="T10" t="n">
        <v>667</v>
      </c>
      <c r="U10" t="n">
        <v>655</v>
      </c>
      <c r="V10" t="n">
        <v>612</v>
      </c>
      <c r="W10" t="n">
        <v>581</v>
      </c>
      <c r="X10" t="n">
        <v>793</v>
      </c>
      <c r="Y10" t="n">
        <v>827</v>
      </c>
      <c r="Z10" t="n">
        <v>1052</v>
      </c>
      <c r="AA10" t="n">
        <v>898</v>
      </c>
      <c r="AB10" t="n">
        <v>791</v>
      </c>
      <c r="AC10" t="n">
        <v>1148</v>
      </c>
      <c r="AD10" t="n">
        <v>972</v>
      </c>
      <c r="AE10" t="n">
        <v>996</v>
      </c>
      <c r="AF10" t="n">
        <v>1009</v>
      </c>
    </row>
    <row r="11">
      <c r="A11" t="s">
        <v>36</v>
      </c>
      <c r="B11" t="s">
        <v>292</v>
      </c>
      <c r="C11" t="s">
        <v>209</v>
      </c>
      <c r="D11" t="s">
        <v>293</v>
      </c>
      <c r="E11" t="s">
        <v>210</v>
      </c>
      <c r="F11" t="n">
        <v>194</v>
      </c>
      <c r="G11" t="n">
        <v>222</v>
      </c>
      <c r="H11" t="n">
        <v>231</v>
      </c>
      <c r="I11" t="n">
        <v>235</v>
      </c>
      <c r="J11" t="n">
        <v>167</v>
      </c>
      <c r="K11" t="n">
        <v>222</v>
      </c>
      <c r="L11" t="n">
        <v>176</v>
      </c>
      <c r="M11" t="n">
        <v>213</v>
      </c>
      <c r="N11" t="n">
        <v>215</v>
      </c>
      <c r="O11" t="n">
        <v>201</v>
      </c>
      <c r="P11" t="n">
        <v>265</v>
      </c>
      <c r="Q11" t="n">
        <v>334</v>
      </c>
      <c r="R11" t="n">
        <v>312</v>
      </c>
      <c r="S11" t="n">
        <v>264</v>
      </c>
      <c r="T11" t="n">
        <v>273</v>
      </c>
      <c r="U11" t="n">
        <v>310</v>
      </c>
      <c r="V11" t="n">
        <v>136</v>
      </c>
      <c r="W11" t="n">
        <v>179</v>
      </c>
      <c r="X11" t="n">
        <v>239</v>
      </c>
      <c r="Y11" t="n">
        <v>313</v>
      </c>
      <c r="Z11" t="n">
        <v>354</v>
      </c>
      <c r="AA11" t="n">
        <v>427</v>
      </c>
      <c r="AB11" t="n">
        <v>351</v>
      </c>
      <c r="AC11" t="n">
        <v>434</v>
      </c>
      <c r="AD11" t="n">
        <v>475</v>
      </c>
      <c r="AE11" t="n">
        <v>357</v>
      </c>
      <c r="AF11" t="n">
        <v>259</v>
      </c>
    </row>
    <row r="12">
      <c r="A12" t="s">
        <v>36</v>
      </c>
      <c r="B12" t="s">
        <v>294</v>
      </c>
      <c r="C12" t="s">
        <v>209</v>
      </c>
      <c r="D12" t="s">
        <v>295</v>
      </c>
      <c r="E12" t="s">
        <v>210</v>
      </c>
      <c r="F12" t="n">
        <v>811</v>
      </c>
      <c r="G12" t="n">
        <v>743</v>
      </c>
      <c r="H12" t="n">
        <v>701</v>
      </c>
      <c r="I12" t="n">
        <v>754</v>
      </c>
      <c r="J12" t="n">
        <v>598</v>
      </c>
      <c r="K12" t="n">
        <v>692</v>
      </c>
      <c r="L12" t="n">
        <v>620</v>
      </c>
      <c r="M12" t="n">
        <v>474</v>
      </c>
      <c r="N12" t="n">
        <v>367</v>
      </c>
      <c r="O12" t="n">
        <v>376</v>
      </c>
      <c r="P12" t="n">
        <v>378</v>
      </c>
      <c r="Q12" t="n">
        <v>383</v>
      </c>
      <c r="R12" t="n">
        <v>440</v>
      </c>
      <c r="S12" t="n">
        <v>613</v>
      </c>
      <c r="T12" t="n">
        <v>430</v>
      </c>
      <c r="U12" t="n">
        <v>350</v>
      </c>
      <c r="V12" t="n">
        <v>464</v>
      </c>
      <c r="W12" t="n">
        <v>478</v>
      </c>
      <c r="X12" t="n">
        <v>446</v>
      </c>
      <c r="Y12" t="n">
        <v>522</v>
      </c>
      <c r="Z12" t="n">
        <v>559</v>
      </c>
      <c r="AA12" t="n">
        <v>591</v>
      </c>
      <c r="AB12" t="n">
        <v>556</v>
      </c>
      <c r="AC12" t="n">
        <v>665</v>
      </c>
      <c r="AD12" t="n">
        <v>810</v>
      </c>
      <c r="AE12" t="n">
        <v>797</v>
      </c>
      <c r="AF12" t="n">
        <v>664</v>
      </c>
    </row>
    <row r="13">
      <c r="A13" t="s">
        <v>36</v>
      </c>
      <c r="B13" t="s">
        <v>296</v>
      </c>
      <c r="C13" t="s">
        <v>209</v>
      </c>
      <c r="D13" t="s">
        <v>297</v>
      </c>
      <c r="E13" t="s">
        <v>210</v>
      </c>
      <c r="F13" t="n">
        <v>630</v>
      </c>
      <c r="G13" t="n">
        <v>713</v>
      </c>
      <c r="H13" t="n">
        <v>650</v>
      </c>
      <c r="I13" t="n">
        <v>785</v>
      </c>
      <c r="J13" t="n">
        <v>970</v>
      </c>
      <c r="K13" t="n">
        <v>817</v>
      </c>
      <c r="L13" t="n">
        <v>995</v>
      </c>
      <c r="M13" t="n">
        <v>715</v>
      </c>
      <c r="N13" t="n">
        <v>548</v>
      </c>
      <c r="O13" t="n">
        <v>572</v>
      </c>
      <c r="P13" t="n">
        <v>479</v>
      </c>
      <c r="Q13" t="n">
        <v>561</v>
      </c>
      <c r="R13" t="n">
        <v>877</v>
      </c>
      <c r="S13" t="n">
        <v>1211</v>
      </c>
      <c r="T13" t="n">
        <v>799</v>
      </c>
      <c r="U13" t="n">
        <v>613</v>
      </c>
      <c r="V13" t="n">
        <v>713</v>
      </c>
      <c r="W13" t="n">
        <v>738</v>
      </c>
      <c r="X13" t="n">
        <v>754</v>
      </c>
      <c r="Y13" t="n">
        <v>769</v>
      </c>
      <c r="Z13" t="n">
        <v>833</v>
      </c>
      <c r="AA13" t="n">
        <v>859</v>
      </c>
      <c r="AB13" t="n">
        <v>714</v>
      </c>
      <c r="AC13" t="n">
        <v>805</v>
      </c>
      <c r="AD13" t="n">
        <v>848</v>
      </c>
      <c r="AE13" t="n">
        <v>772</v>
      </c>
      <c r="AF13" t="n">
        <v>596</v>
      </c>
    </row>
    <row r="14">
      <c r="A14" t="s">
        <v>36</v>
      </c>
      <c r="B14" t="s">
        <v>298</v>
      </c>
      <c r="C14" t="s">
        <v>209</v>
      </c>
      <c r="D14" t="s">
        <v>299</v>
      </c>
      <c r="E14" t="s">
        <v>210</v>
      </c>
      <c r="F14" t="n">
        <v>189</v>
      </c>
      <c r="G14" t="n">
        <v>231</v>
      </c>
      <c r="H14" t="n">
        <v>146</v>
      </c>
      <c r="I14" t="n">
        <v>223</v>
      </c>
      <c r="J14" t="n">
        <v>349</v>
      </c>
      <c r="K14" t="n">
        <v>437</v>
      </c>
      <c r="L14" t="n">
        <v>763</v>
      </c>
      <c r="M14" t="n">
        <v>302</v>
      </c>
      <c r="N14" t="n">
        <v>172</v>
      </c>
      <c r="O14" t="n">
        <v>540</v>
      </c>
      <c r="P14" t="n">
        <v>228</v>
      </c>
      <c r="Q14" t="n">
        <v>283</v>
      </c>
      <c r="R14" t="n">
        <v>378</v>
      </c>
      <c r="S14" t="n">
        <v>370</v>
      </c>
      <c r="T14" t="n">
        <v>238</v>
      </c>
      <c r="U14" t="n">
        <v>263</v>
      </c>
      <c r="V14" t="n">
        <v>402</v>
      </c>
      <c r="W14" t="n">
        <v>369</v>
      </c>
      <c r="X14" t="n">
        <v>317</v>
      </c>
      <c r="Y14" t="n">
        <v>278</v>
      </c>
      <c r="Z14" t="n">
        <v>300</v>
      </c>
      <c r="AA14" t="n">
        <v>418</v>
      </c>
      <c r="AB14" t="n">
        <v>339</v>
      </c>
      <c r="AC14" t="n">
        <v>287</v>
      </c>
      <c r="AD14" t="n">
        <v>286</v>
      </c>
      <c r="AE14" t="n">
        <v>219</v>
      </c>
      <c r="AF14" t="n">
        <v>285</v>
      </c>
    </row>
    <row r="15">
      <c r="A15" t="s">
        <v>36</v>
      </c>
      <c r="B15" t="s">
        <v>300</v>
      </c>
      <c r="C15" t="s">
        <v>209</v>
      </c>
      <c r="D15" t="s">
        <v>301</v>
      </c>
      <c r="E15" t="s">
        <v>210</v>
      </c>
      <c r="F15" t="n">
        <v>508</v>
      </c>
      <c r="G15" t="n">
        <v>515</v>
      </c>
      <c r="H15" t="n">
        <v>372</v>
      </c>
      <c r="I15" t="n">
        <v>491</v>
      </c>
      <c r="J15" t="n">
        <v>617</v>
      </c>
      <c r="K15" t="n">
        <v>670</v>
      </c>
      <c r="L15" t="n">
        <v>1066</v>
      </c>
      <c r="M15" t="n">
        <v>565</v>
      </c>
      <c r="N15" t="n">
        <v>334</v>
      </c>
      <c r="O15" t="n">
        <v>729</v>
      </c>
      <c r="P15" t="n">
        <v>425</v>
      </c>
      <c r="Q15" t="n">
        <v>503</v>
      </c>
      <c r="R15" t="n">
        <v>670</v>
      </c>
      <c r="S15" t="n">
        <v>674</v>
      </c>
      <c r="T15" t="n">
        <v>538</v>
      </c>
      <c r="U15" t="n">
        <v>526</v>
      </c>
      <c r="V15" t="n">
        <v>698</v>
      </c>
      <c r="W15" t="n">
        <v>715</v>
      </c>
      <c r="X15" t="n">
        <v>641</v>
      </c>
      <c r="Y15" t="n">
        <v>592</v>
      </c>
      <c r="Z15" t="n">
        <v>623</v>
      </c>
      <c r="AA15" t="n">
        <v>779</v>
      </c>
      <c r="AB15" t="n">
        <v>643</v>
      </c>
      <c r="AC15" t="n">
        <v>639</v>
      </c>
      <c r="AD15" t="n">
        <v>757</v>
      </c>
      <c r="AE15" t="n">
        <v>585</v>
      </c>
      <c r="AF15" t="n">
        <v>543</v>
      </c>
    </row>
    <row r="16">
      <c r="A16" t="s">
        <v>36</v>
      </c>
      <c r="B16" t="s">
        <v>302</v>
      </c>
      <c r="C16" t="s">
        <v>209</v>
      </c>
      <c r="D16" t="s">
        <v>303</v>
      </c>
      <c r="E16" t="s">
        <v>210</v>
      </c>
      <c r="F16" t="n">
        <v>319</v>
      </c>
      <c r="G16" t="n">
        <v>284</v>
      </c>
      <c r="H16" t="n">
        <v>226</v>
      </c>
      <c r="I16" t="n">
        <v>268</v>
      </c>
      <c r="J16" t="n">
        <v>268</v>
      </c>
      <c r="K16" t="n">
        <v>233</v>
      </c>
      <c r="L16" t="n">
        <v>303</v>
      </c>
      <c r="M16" t="n">
        <v>263</v>
      </c>
      <c r="N16" t="n">
        <v>162</v>
      </c>
      <c r="O16" t="n">
        <v>189</v>
      </c>
      <c r="P16" t="n">
        <v>197</v>
      </c>
      <c r="Q16" t="n">
        <v>220</v>
      </c>
      <c r="R16" t="n">
        <v>292</v>
      </c>
      <c r="S16" t="n">
        <v>304</v>
      </c>
      <c r="T16" t="n">
        <v>300</v>
      </c>
      <c r="U16" t="n">
        <v>263</v>
      </c>
      <c r="V16" t="n">
        <v>296</v>
      </c>
      <c r="W16" t="n">
        <v>346</v>
      </c>
      <c r="X16" t="n">
        <v>324</v>
      </c>
      <c r="Y16" t="n">
        <v>314</v>
      </c>
      <c r="Z16" t="n">
        <v>323</v>
      </c>
      <c r="AA16" t="n">
        <v>361</v>
      </c>
      <c r="AB16" t="n">
        <v>304</v>
      </c>
      <c r="AC16" t="n">
        <v>352</v>
      </c>
      <c r="AD16" t="n">
        <v>471</v>
      </c>
      <c r="AE16" t="n">
        <v>366</v>
      </c>
      <c r="AF16" t="n">
        <v>258</v>
      </c>
    </row>
    <row r="17">
      <c r="A17" t="s">
        <v>36</v>
      </c>
      <c r="B17" t="s">
        <v>304</v>
      </c>
      <c r="C17" t="s">
        <v>209</v>
      </c>
      <c r="D17" t="s">
        <v>305</v>
      </c>
      <c r="E17" t="s">
        <v>210</v>
      </c>
      <c r="F17" t="n">
        <v>664</v>
      </c>
      <c r="G17" t="n">
        <v>635</v>
      </c>
      <c r="H17" t="n">
        <v>638</v>
      </c>
      <c r="I17" t="n">
        <v>723</v>
      </c>
      <c r="J17" t="n">
        <v>768</v>
      </c>
      <c r="K17" t="n">
        <v>860</v>
      </c>
      <c r="L17" t="n">
        <v>822</v>
      </c>
      <c r="M17" t="n">
        <v>684</v>
      </c>
      <c r="N17" t="n">
        <v>634</v>
      </c>
      <c r="O17" t="n">
        <v>553</v>
      </c>
      <c r="P17" t="n">
        <v>521</v>
      </c>
      <c r="Q17" t="n">
        <v>705</v>
      </c>
      <c r="R17" t="n">
        <v>1147</v>
      </c>
      <c r="S17" t="n">
        <v>1339</v>
      </c>
      <c r="T17" t="n">
        <v>873</v>
      </c>
      <c r="U17" t="n">
        <v>619</v>
      </c>
      <c r="V17" t="n">
        <v>614</v>
      </c>
      <c r="W17" t="n">
        <v>968</v>
      </c>
      <c r="X17" t="n">
        <v>945</v>
      </c>
      <c r="Y17" t="n">
        <v>1122</v>
      </c>
      <c r="Z17" t="n">
        <v>979</v>
      </c>
      <c r="AA17" t="n">
        <v>1103</v>
      </c>
      <c r="AB17" t="n">
        <v>1167</v>
      </c>
      <c r="AC17" t="n">
        <v>1319</v>
      </c>
      <c r="AD17" t="n">
        <v>1250</v>
      </c>
      <c r="AE17" t="n">
        <v>1033</v>
      </c>
      <c r="AF17" t="n">
        <v>947</v>
      </c>
    </row>
    <row r="18">
      <c r="A18" t="s">
        <v>36</v>
      </c>
      <c r="B18" t="s">
        <v>306</v>
      </c>
      <c r="C18" t="s">
        <v>209</v>
      </c>
      <c r="D18" t="s">
        <v>307</v>
      </c>
      <c r="E18" t="s">
        <v>210</v>
      </c>
      <c r="F18" t="n">
        <v>803</v>
      </c>
      <c r="G18" t="n">
        <v>858</v>
      </c>
      <c r="H18" t="n">
        <v>653</v>
      </c>
      <c r="I18" t="n">
        <v>798</v>
      </c>
      <c r="J18" t="n">
        <v>881</v>
      </c>
      <c r="K18" t="n">
        <v>821</v>
      </c>
      <c r="L18" t="n">
        <v>914</v>
      </c>
      <c r="M18" t="n">
        <v>952</v>
      </c>
      <c r="N18" t="n">
        <v>992</v>
      </c>
      <c r="O18" t="n">
        <v>764</v>
      </c>
      <c r="P18" t="n">
        <v>539</v>
      </c>
      <c r="Q18" t="n">
        <v>598</v>
      </c>
      <c r="R18" t="n">
        <v>777</v>
      </c>
      <c r="S18" t="n">
        <v>1018</v>
      </c>
      <c r="T18" t="n">
        <v>583</v>
      </c>
      <c r="U18" t="n">
        <v>564</v>
      </c>
      <c r="V18" t="n">
        <v>882</v>
      </c>
      <c r="W18" t="n">
        <v>1529</v>
      </c>
      <c r="X18" t="n">
        <v>1614</v>
      </c>
      <c r="Y18" t="n">
        <v>1428</v>
      </c>
      <c r="Z18" t="n">
        <v>1502</v>
      </c>
      <c r="AA18" t="n">
        <v>1350</v>
      </c>
      <c r="AB18" t="n">
        <v>1247</v>
      </c>
      <c r="AC18" t="n">
        <v>1839</v>
      </c>
      <c r="AD18" t="n">
        <v>1668</v>
      </c>
      <c r="AE18" t="n">
        <v>1418</v>
      </c>
      <c r="AF18" t="n">
        <v>1258</v>
      </c>
    </row>
    <row r="19">
      <c r="A19" t="s">
        <v>36</v>
      </c>
      <c r="B19" t="s">
        <v>308</v>
      </c>
      <c r="C19" t="s">
        <v>209</v>
      </c>
      <c r="D19" t="s">
        <v>309</v>
      </c>
      <c r="E19" t="s">
        <v>210</v>
      </c>
      <c r="F19" t="n">
        <v>396</v>
      </c>
      <c r="G19" t="n">
        <v>295</v>
      </c>
      <c r="H19" t="n">
        <v>305</v>
      </c>
      <c r="I19" t="n">
        <v>287</v>
      </c>
      <c r="J19" t="n">
        <v>305</v>
      </c>
      <c r="K19" t="n">
        <v>285</v>
      </c>
      <c r="L19" t="n">
        <v>272</v>
      </c>
      <c r="M19" t="n">
        <v>246</v>
      </c>
      <c r="N19" t="n">
        <v>192</v>
      </c>
      <c r="O19" t="n">
        <v>185</v>
      </c>
      <c r="P19" t="n">
        <v>200</v>
      </c>
      <c r="Q19" t="n">
        <v>243</v>
      </c>
      <c r="R19" t="n">
        <v>278</v>
      </c>
      <c r="S19" t="n">
        <v>381</v>
      </c>
      <c r="T19" t="n">
        <v>245</v>
      </c>
      <c r="U19" t="n">
        <v>227</v>
      </c>
      <c r="V19" t="n">
        <v>348</v>
      </c>
      <c r="W19" t="n">
        <v>300</v>
      </c>
      <c r="X19" t="n">
        <v>323</v>
      </c>
      <c r="Y19" t="n">
        <v>380</v>
      </c>
      <c r="Z19" t="n">
        <v>395</v>
      </c>
      <c r="AA19" t="n">
        <v>291</v>
      </c>
      <c r="AB19" t="n">
        <v>272</v>
      </c>
      <c r="AC19" t="n">
        <v>269</v>
      </c>
      <c r="AD19" t="n">
        <v>394</v>
      </c>
      <c r="AE19" t="n">
        <v>543</v>
      </c>
      <c r="AF19" t="n">
        <v>393</v>
      </c>
    </row>
    <row r="20">
      <c r="A20" t="s">
        <v>36</v>
      </c>
      <c r="B20" t="s">
        <v>310</v>
      </c>
      <c r="C20" t="s">
        <v>209</v>
      </c>
      <c r="D20" t="s">
        <v>311</v>
      </c>
      <c r="E20" t="s">
        <v>210</v>
      </c>
      <c r="F20" t="n">
        <v>7624</v>
      </c>
      <c r="G20" t="n">
        <v>6952</v>
      </c>
      <c r="H20" t="n">
        <v>6259</v>
      </c>
      <c r="I20" t="n">
        <v>5163</v>
      </c>
      <c r="J20" t="n">
        <v>5072</v>
      </c>
      <c r="K20" t="n">
        <v>4011</v>
      </c>
      <c r="L20" t="n">
        <v>3766</v>
      </c>
      <c r="M20" t="n">
        <v>3643</v>
      </c>
      <c r="N20" t="n">
        <v>3291</v>
      </c>
      <c r="O20" t="n">
        <v>3353</v>
      </c>
      <c r="P20" t="n">
        <v>3213</v>
      </c>
      <c r="Q20" t="n">
        <v>3541</v>
      </c>
      <c r="R20" t="n">
        <v>3399</v>
      </c>
      <c r="S20" t="n">
        <v>3778</v>
      </c>
      <c r="T20" t="n">
        <v>6528</v>
      </c>
      <c r="U20" t="n">
        <v>5015</v>
      </c>
      <c r="V20" t="n">
        <v>4924</v>
      </c>
      <c r="W20" t="n">
        <v>4842</v>
      </c>
      <c r="X20" t="n">
        <v>4955</v>
      </c>
      <c r="Y20" t="n">
        <v>5383</v>
      </c>
      <c r="Z20" t="n">
        <v>6214</v>
      </c>
      <c r="AA20" t="n">
        <v>5849</v>
      </c>
      <c r="AB20" t="n">
        <v>6170</v>
      </c>
      <c r="AC20" t="n">
        <v>7075</v>
      </c>
      <c r="AD20" t="n">
        <v>8806</v>
      </c>
      <c r="AE20" t="n">
        <v>9585</v>
      </c>
      <c r="AF20" t="n">
        <v>9614</v>
      </c>
    </row>
    <row r="21">
      <c r="A21" t="s">
        <v>36</v>
      </c>
      <c r="B21" t="s">
        <v>312</v>
      </c>
      <c r="C21" t="s">
        <v>209</v>
      </c>
      <c r="D21" t="s">
        <v>313</v>
      </c>
      <c r="E21" t="s">
        <v>210</v>
      </c>
      <c r="F21" t="n">
        <v>22918</v>
      </c>
      <c r="G21" t="n">
        <v>19614</v>
      </c>
      <c r="H21" t="n">
        <v>17752</v>
      </c>
      <c r="I21" t="n">
        <v>15000</v>
      </c>
      <c r="J21" t="n">
        <v>14276</v>
      </c>
      <c r="K21" t="n">
        <v>12689</v>
      </c>
      <c r="L21" t="n">
        <v>11759</v>
      </c>
      <c r="M21" t="n">
        <v>10828</v>
      </c>
      <c r="N21" t="n">
        <v>10229</v>
      </c>
      <c r="O21" t="n">
        <v>10195</v>
      </c>
      <c r="P21" t="n">
        <v>9642</v>
      </c>
      <c r="Q21" t="n">
        <v>9848</v>
      </c>
      <c r="R21" t="n">
        <v>9619</v>
      </c>
      <c r="S21" t="n">
        <v>9837</v>
      </c>
      <c r="T21" t="n">
        <v>12722</v>
      </c>
      <c r="U21" t="n">
        <v>10773</v>
      </c>
      <c r="V21" t="n">
        <v>10993</v>
      </c>
      <c r="W21" t="n">
        <v>11226</v>
      </c>
      <c r="X21" t="n">
        <v>11446</v>
      </c>
      <c r="Y21" t="n">
        <v>12563</v>
      </c>
      <c r="Z21" t="n">
        <v>12693</v>
      </c>
      <c r="AA21" t="n">
        <v>12336</v>
      </c>
      <c r="AB21" t="n">
        <v>12908</v>
      </c>
      <c r="AC21" t="n">
        <v>14550</v>
      </c>
      <c r="AD21" t="n">
        <v>16309</v>
      </c>
      <c r="AE21" t="n">
        <v>17922</v>
      </c>
      <c r="AF21" t="n">
        <v>18086</v>
      </c>
    </row>
    <row r="22">
      <c r="A22" t="s">
        <v>36</v>
      </c>
      <c r="B22" t="s">
        <v>314</v>
      </c>
      <c r="C22" t="s">
        <v>209</v>
      </c>
      <c r="D22" t="s">
        <v>315</v>
      </c>
      <c r="E22" t="s">
        <v>210</v>
      </c>
      <c r="F22" t="n">
        <v>15294</v>
      </c>
      <c r="G22" t="n">
        <v>12662</v>
      </c>
      <c r="H22" t="n">
        <v>11493</v>
      </c>
      <c r="I22" t="n">
        <v>9837</v>
      </c>
      <c r="J22" t="n">
        <v>9204</v>
      </c>
      <c r="K22" t="n">
        <v>8678</v>
      </c>
      <c r="L22" t="n">
        <v>7993</v>
      </c>
      <c r="M22" t="n">
        <v>7185</v>
      </c>
      <c r="N22" t="n">
        <v>6938</v>
      </c>
      <c r="O22" t="n">
        <v>6842</v>
      </c>
      <c r="P22" t="n">
        <v>6429</v>
      </c>
      <c r="Q22" t="n">
        <v>6307</v>
      </c>
      <c r="R22" t="n">
        <v>6220</v>
      </c>
      <c r="S22" t="n">
        <v>6059</v>
      </c>
      <c r="T22" t="n">
        <v>6194</v>
      </c>
      <c r="U22" t="n">
        <v>5758</v>
      </c>
      <c r="V22" t="n">
        <v>6069</v>
      </c>
      <c r="W22" t="n">
        <v>6384</v>
      </c>
      <c r="X22" t="n">
        <v>6491</v>
      </c>
      <c r="Y22" t="n">
        <v>7180</v>
      </c>
      <c r="Z22" t="n">
        <v>6479</v>
      </c>
      <c r="AA22" t="n">
        <v>6487</v>
      </c>
      <c r="AB22" t="n">
        <v>6738</v>
      </c>
      <c r="AC22" t="n">
        <v>7475</v>
      </c>
      <c r="AD22" t="n">
        <v>7503</v>
      </c>
      <c r="AE22" t="n">
        <v>8337</v>
      </c>
      <c r="AF22" t="n">
        <v>8472</v>
      </c>
    </row>
    <row r="23">
      <c r="A23" t="s">
        <v>36</v>
      </c>
      <c r="B23" t="s">
        <v>316</v>
      </c>
      <c r="C23" t="s">
        <v>209</v>
      </c>
      <c r="D23" t="s">
        <v>317</v>
      </c>
      <c r="E23" t="s">
        <v>210</v>
      </c>
      <c r="F23" t="n">
        <v>1933</v>
      </c>
      <c r="G23" t="n">
        <v>1706</v>
      </c>
      <c r="H23" t="n">
        <v>1145</v>
      </c>
      <c r="I23" t="n">
        <v>1024</v>
      </c>
      <c r="J23" t="n">
        <v>1083</v>
      </c>
      <c r="K23" t="n">
        <v>910</v>
      </c>
      <c r="L23" t="n">
        <v>605</v>
      </c>
      <c r="M23" t="n">
        <v>483</v>
      </c>
      <c r="N23" t="n">
        <v>437</v>
      </c>
      <c r="O23" t="n">
        <v>339</v>
      </c>
      <c r="P23" t="n">
        <v>298</v>
      </c>
      <c r="Q23" t="n">
        <v>297</v>
      </c>
      <c r="R23" t="n">
        <v>343</v>
      </c>
      <c r="S23" t="n">
        <v>424</v>
      </c>
      <c r="T23" t="n">
        <v>456</v>
      </c>
      <c r="U23" t="n">
        <v>534</v>
      </c>
      <c r="V23" t="n">
        <v>603</v>
      </c>
      <c r="W23" t="n">
        <v>623</v>
      </c>
      <c r="X23" t="n">
        <v>607</v>
      </c>
      <c r="Y23" t="n">
        <v>891</v>
      </c>
      <c r="Z23" t="n">
        <v>977</v>
      </c>
      <c r="AA23" t="n">
        <v>1012</v>
      </c>
      <c r="AB23" t="n">
        <v>946</v>
      </c>
      <c r="AC23" t="n">
        <v>1253</v>
      </c>
      <c r="AD23" t="n">
        <v>1522</v>
      </c>
      <c r="AE23" t="n">
        <v>1677</v>
      </c>
      <c r="AF23" t="n">
        <v>1323</v>
      </c>
    </row>
    <row r="24">
      <c r="A24" t="s">
        <v>36</v>
      </c>
      <c r="B24" t="s">
        <v>318</v>
      </c>
      <c r="C24" t="s">
        <v>209</v>
      </c>
      <c r="D24" t="s">
        <v>319</v>
      </c>
      <c r="E24" t="s">
        <v>210</v>
      </c>
      <c r="F24" t="n">
        <v>5177</v>
      </c>
      <c r="G24" t="n">
        <v>5003</v>
      </c>
      <c r="H24" t="n">
        <v>5099</v>
      </c>
      <c r="I24" t="n">
        <v>5148</v>
      </c>
      <c r="J24" t="n">
        <v>5116</v>
      </c>
      <c r="K24" t="n">
        <v>4884</v>
      </c>
      <c r="L24" t="n">
        <v>4664</v>
      </c>
      <c r="M24" t="n">
        <v>5027</v>
      </c>
      <c r="N24" t="n">
        <v>4045</v>
      </c>
      <c r="O24" t="n">
        <v>3684</v>
      </c>
      <c r="P24" t="n">
        <v>3914</v>
      </c>
      <c r="Q24" t="n">
        <v>3706</v>
      </c>
      <c r="R24" t="n">
        <v>4331</v>
      </c>
      <c r="S24" t="n">
        <v>5655</v>
      </c>
      <c r="T24" t="n">
        <v>5320</v>
      </c>
      <c r="U24" t="n">
        <v>4832</v>
      </c>
      <c r="V24" t="n">
        <v>5260</v>
      </c>
      <c r="W24" t="n">
        <v>6285</v>
      </c>
      <c r="X24" t="n">
        <v>5947</v>
      </c>
      <c r="Y24" t="n">
        <v>6025</v>
      </c>
      <c r="Z24" t="n">
        <v>5923</v>
      </c>
      <c r="AA24" t="n">
        <v>6798</v>
      </c>
      <c r="AB24" t="n">
        <v>6164</v>
      </c>
      <c r="AC24" t="n">
        <v>7014</v>
      </c>
      <c r="AD24" t="n">
        <v>8793</v>
      </c>
      <c r="AE24" t="n">
        <v>6935</v>
      </c>
      <c r="AF24" t="n">
        <v>6638</v>
      </c>
    </row>
    <row r="25">
      <c r="A25" t="s">
        <v>36</v>
      </c>
      <c r="B25" t="s">
        <v>320</v>
      </c>
      <c r="C25" t="s">
        <v>209</v>
      </c>
      <c r="D25" t="s">
        <v>321</v>
      </c>
      <c r="E25" t="s">
        <v>210</v>
      </c>
      <c r="F25" t="n">
        <v>658</v>
      </c>
      <c r="G25" t="n">
        <v>680</v>
      </c>
      <c r="H25" t="n">
        <v>711</v>
      </c>
      <c r="I25" t="n">
        <v>732</v>
      </c>
      <c r="J25" t="n">
        <v>711</v>
      </c>
      <c r="K25" t="n">
        <v>600</v>
      </c>
      <c r="L25" t="n">
        <v>652</v>
      </c>
      <c r="M25" t="n">
        <v>455</v>
      </c>
      <c r="N25" t="n">
        <v>694</v>
      </c>
      <c r="O25" t="n">
        <v>559</v>
      </c>
      <c r="P25" t="n">
        <v>555</v>
      </c>
      <c r="Q25" t="n">
        <v>515</v>
      </c>
      <c r="R25" t="n">
        <v>546</v>
      </c>
      <c r="S25" t="n">
        <v>670</v>
      </c>
      <c r="T25" t="n">
        <v>544</v>
      </c>
      <c r="U25" t="n">
        <v>581</v>
      </c>
      <c r="V25" t="n">
        <v>788</v>
      </c>
      <c r="W25" t="n">
        <v>690</v>
      </c>
      <c r="X25" t="n">
        <v>831</v>
      </c>
      <c r="Y25" t="n">
        <v>730</v>
      </c>
      <c r="Z25" t="n">
        <v>882</v>
      </c>
      <c r="AA25" t="n">
        <v>905</v>
      </c>
      <c r="AB25" t="n">
        <v>723</v>
      </c>
      <c r="AC25" t="n">
        <v>1539</v>
      </c>
      <c r="AD25" t="n">
        <v>1204</v>
      </c>
      <c r="AE25" t="n">
        <v>808</v>
      </c>
      <c r="AF25" t="n">
        <v>900</v>
      </c>
    </row>
    <row r="26">
      <c r="A26" t="s">
        <v>36</v>
      </c>
      <c r="B26" t="s">
        <v>322</v>
      </c>
      <c r="C26" t="s">
        <v>209</v>
      </c>
      <c r="D26" t="s">
        <v>323</v>
      </c>
      <c r="E26" t="s">
        <v>210</v>
      </c>
      <c r="F26" t="n">
        <v>2431</v>
      </c>
      <c r="G26" t="n">
        <v>2427</v>
      </c>
      <c r="H26" t="n">
        <v>2248</v>
      </c>
      <c r="I26" t="n">
        <v>2259</v>
      </c>
      <c r="J26" t="n">
        <v>2253</v>
      </c>
      <c r="K26" t="n">
        <v>2044</v>
      </c>
      <c r="L26" t="n">
        <v>2013</v>
      </c>
      <c r="M26" t="n">
        <v>2529</v>
      </c>
      <c r="N26" t="n">
        <v>1385</v>
      </c>
      <c r="O26" t="n">
        <v>1370</v>
      </c>
      <c r="P26" t="n">
        <v>1337</v>
      </c>
      <c r="Q26" t="n">
        <v>1337</v>
      </c>
      <c r="R26" t="n">
        <v>1819</v>
      </c>
      <c r="S26" t="n">
        <v>2659</v>
      </c>
      <c r="T26" t="n">
        <v>1741</v>
      </c>
      <c r="U26" t="n">
        <v>1955</v>
      </c>
      <c r="V26" t="n">
        <v>2198</v>
      </c>
      <c r="W26" t="n">
        <v>3064</v>
      </c>
      <c r="X26" t="n">
        <v>2341</v>
      </c>
      <c r="Y26" t="n">
        <v>2513</v>
      </c>
      <c r="Z26" t="n">
        <v>2645</v>
      </c>
      <c r="AA26" t="n">
        <v>2735</v>
      </c>
      <c r="AB26" t="n">
        <v>2939</v>
      </c>
      <c r="AC26" t="n">
        <v>3208</v>
      </c>
      <c r="AD26" t="n">
        <v>3943</v>
      </c>
      <c r="AE26" t="n">
        <v>3986</v>
      </c>
      <c r="AF26" t="n">
        <v>2856</v>
      </c>
    </row>
    <row r="27">
      <c r="A27" t="s">
        <v>36</v>
      </c>
      <c r="B27" t="s">
        <v>324</v>
      </c>
      <c r="C27" t="s">
        <v>209</v>
      </c>
      <c r="D27" t="s">
        <v>325</v>
      </c>
      <c r="E27" t="s">
        <v>210</v>
      </c>
      <c r="F27" t="n">
        <v>2088</v>
      </c>
      <c r="G27" t="n">
        <v>1896</v>
      </c>
      <c r="H27" t="n">
        <v>2140</v>
      </c>
      <c r="I27" t="n">
        <v>2157</v>
      </c>
      <c r="J27" t="n">
        <v>2152</v>
      </c>
      <c r="K27" t="n">
        <v>2240</v>
      </c>
      <c r="L27" t="n">
        <v>1999</v>
      </c>
      <c r="M27" t="n">
        <v>2043</v>
      </c>
      <c r="N27" t="n">
        <v>1966</v>
      </c>
      <c r="O27" t="n">
        <v>1755</v>
      </c>
      <c r="P27" t="n">
        <v>2022</v>
      </c>
      <c r="Q27" t="n">
        <v>1854</v>
      </c>
      <c r="R27" t="n">
        <v>1966</v>
      </c>
      <c r="S27" t="n">
        <v>2326</v>
      </c>
      <c r="T27" t="n">
        <v>3035</v>
      </c>
      <c r="U27" t="n">
        <v>2296</v>
      </c>
      <c r="V27" t="n">
        <v>2274</v>
      </c>
      <c r="W27" t="n">
        <v>2531</v>
      </c>
      <c r="X27" t="n">
        <v>2775</v>
      </c>
      <c r="Y27" t="n">
        <v>2782</v>
      </c>
      <c r="Z27" t="n">
        <v>2396</v>
      </c>
      <c r="AA27" t="n">
        <v>3158</v>
      </c>
      <c r="AB27" t="n">
        <v>2502</v>
      </c>
      <c r="AC27" t="n">
        <v>2267</v>
      </c>
      <c r="AD27" t="n">
        <v>3646</v>
      </c>
      <c r="AE27" t="n">
        <v>2141</v>
      </c>
      <c r="AF27" t="n">
        <v>2882</v>
      </c>
    </row>
    <row r="28">
      <c r="A28" t="s">
        <v>36</v>
      </c>
      <c r="B28" t="s">
        <v>326</v>
      </c>
      <c r="C28" t="s">
        <v>209</v>
      </c>
      <c r="D28" t="s">
        <v>327</v>
      </c>
      <c r="E28" t="s">
        <v>210</v>
      </c>
      <c r="F28" t="n">
        <v>13375</v>
      </c>
      <c r="G28" t="n">
        <v>12144</v>
      </c>
      <c r="H28" t="n">
        <v>11434</v>
      </c>
      <c r="I28" t="n">
        <v>11684</v>
      </c>
      <c r="J28" t="n">
        <v>12394</v>
      </c>
      <c r="K28" t="n">
        <v>9655</v>
      </c>
      <c r="L28" t="n">
        <v>9584</v>
      </c>
      <c r="M28" t="n">
        <v>9148</v>
      </c>
      <c r="N28" t="n">
        <v>9096</v>
      </c>
      <c r="O28" t="n">
        <v>10110</v>
      </c>
      <c r="P28" t="n">
        <v>9926</v>
      </c>
      <c r="Q28" t="n">
        <v>9906</v>
      </c>
      <c r="R28" t="n">
        <v>10358</v>
      </c>
      <c r="S28" t="n">
        <v>12107</v>
      </c>
      <c r="T28" t="n">
        <v>12908</v>
      </c>
      <c r="U28" t="n">
        <v>13021</v>
      </c>
      <c r="V28" t="n">
        <v>12472</v>
      </c>
      <c r="W28" t="n">
        <v>11423</v>
      </c>
      <c r="X28" t="n">
        <v>11886</v>
      </c>
      <c r="Y28" t="n">
        <v>12371</v>
      </c>
      <c r="Z28" t="n">
        <v>12718</v>
      </c>
      <c r="AA28" t="n">
        <v>14888</v>
      </c>
      <c r="AB28" t="n">
        <v>14717</v>
      </c>
      <c r="AC28" t="n">
        <v>16153</v>
      </c>
      <c r="AD28" t="n">
        <v>18256</v>
      </c>
      <c r="AE28" t="n">
        <v>20733</v>
      </c>
      <c r="AF28" t="n">
        <v>18374</v>
      </c>
    </row>
    <row r="29">
      <c r="A29" t="s">
        <v>36</v>
      </c>
      <c r="B29" t="s">
        <v>328</v>
      </c>
      <c r="C29" t="s">
        <v>209</v>
      </c>
      <c r="D29" t="s">
        <v>329</v>
      </c>
      <c r="E29" t="s">
        <v>210</v>
      </c>
      <c r="F29" t="n">
        <v>8597</v>
      </c>
      <c r="G29" t="n">
        <v>7924</v>
      </c>
      <c r="H29" t="n">
        <v>7024</v>
      </c>
      <c r="I29" t="n">
        <v>7464</v>
      </c>
      <c r="J29" t="n">
        <v>3478</v>
      </c>
      <c r="K29" t="n">
        <v>1594</v>
      </c>
      <c r="L29" t="n">
        <v>1148</v>
      </c>
      <c r="M29" t="n">
        <v>819</v>
      </c>
      <c r="N29" t="n">
        <v>911</v>
      </c>
      <c r="O29" t="n">
        <v>923</v>
      </c>
      <c r="P29" t="n">
        <v>1019</v>
      </c>
      <c r="Q29" t="n">
        <v>1048</v>
      </c>
      <c r="R29" t="n">
        <v>963</v>
      </c>
      <c r="S29" t="n">
        <v>1100</v>
      </c>
      <c r="T29" t="n">
        <v>1098</v>
      </c>
      <c r="U29" t="n">
        <v>1089</v>
      </c>
      <c r="V29" t="n">
        <v>1007</v>
      </c>
      <c r="W29" t="n">
        <v>1069</v>
      </c>
      <c r="X29" t="n">
        <v>1238</v>
      </c>
      <c r="Y29" t="n">
        <v>1118</v>
      </c>
      <c r="Z29" t="n">
        <v>1072</v>
      </c>
      <c r="AA29" t="n">
        <v>1265</v>
      </c>
      <c r="AB29" t="n">
        <v>1067</v>
      </c>
      <c r="AC29" t="n">
        <v>1048</v>
      </c>
      <c r="AD29" t="n">
        <v>1222</v>
      </c>
      <c r="AE29" t="n">
        <v>1330</v>
      </c>
      <c r="AF29" t="n">
        <v>1384</v>
      </c>
    </row>
    <row r="30">
      <c r="A30" t="s">
        <v>36</v>
      </c>
      <c r="B30" t="s">
        <v>330</v>
      </c>
      <c r="C30" t="s">
        <v>209</v>
      </c>
      <c r="D30" t="s">
        <v>331</v>
      </c>
      <c r="E30" t="s">
        <v>210</v>
      </c>
      <c r="F30" t="n">
        <v>20</v>
      </c>
      <c r="G30" t="n">
        <v>29</v>
      </c>
      <c r="H30" t="n">
        <v>29</v>
      </c>
      <c r="I30" t="n">
        <v>39</v>
      </c>
      <c r="J30" t="n">
        <v>29</v>
      </c>
      <c r="K30" t="n">
        <v>39</v>
      </c>
      <c r="L30" t="n">
        <v>39</v>
      </c>
      <c r="M30" t="n">
        <v>20</v>
      </c>
      <c r="N30" t="n">
        <v>20</v>
      </c>
      <c r="O30" t="n">
        <v>155</v>
      </c>
      <c r="P30" t="n">
        <v>48</v>
      </c>
      <c r="Q30" t="n">
        <v>38</v>
      </c>
      <c r="R30" t="n">
        <v>131</v>
      </c>
      <c r="S30" t="n">
        <v>203</v>
      </c>
      <c r="T30" t="n">
        <v>232</v>
      </c>
      <c r="U30" t="n">
        <v>234</v>
      </c>
      <c r="V30" t="n">
        <v>169</v>
      </c>
      <c r="W30" t="n">
        <v>40</v>
      </c>
      <c r="X30" t="n">
        <v>19</v>
      </c>
      <c r="Y30" t="n">
        <v>390</v>
      </c>
      <c r="Z30" t="n">
        <v>73</v>
      </c>
      <c r="AA30" t="n">
        <v>526</v>
      </c>
      <c r="AB30" t="n">
        <v>154</v>
      </c>
      <c r="AC30" t="n">
        <v>13</v>
      </c>
      <c r="AD30" t="n">
        <v>11</v>
      </c>
      <c r="AE30" t="n">
        <v>7</v>
      </c>
      <c r="AF30" t="n">
        <v>14</v>
      </c>
    </row>
    <row r="31">
      <c r="A31" t="s">
        <v>36</v>
      </c>
      <c r="B31" t="s">
        <v>332</v>
      </c>
      <c r="C31" t="s">
        <v>209</v>
      </c>
      <c r="D31" t="s">
        <v>333</v>
      </c>
      <c r="E31" t="s">
        <v>210</v>
      </c>
      <c r="F31" t="n">
        <v>55</v>
      </c>
      <c r="G31" t="n">
        <v>61</v>
      </c>
      <c r="H31" t="n">
        <v>61</v>
      </c>
      <c r="I31" t="n">
        <v>66</v>
      </c>
      <c r="J31" t="n">
        <v>66</v>
      </c>
      <c r="K31" t="n">
        <v>17</v>
      </c>
      <c r="L31" t="n">
        <v>37</v>
      </c>
      <c r="M31" t="n">
        <v>10</v>
      </c>
      <c r="N31" t="n">
        <v>27</v>
      </c>
      <c r="O31" t="n">
        <v>15</v>
      </c>
      <c r="P31" t="n">
        <v>19</v>
      </c>
      <c r="Q31" t="n">
        <v>9</v>
      </c>
      <c r="R31" t="n">
        <v>23</v>
      </c>
      <c r="S31" t="n">
        <v>30</v>
      </c>
      <c r="T31" t="n">
        <v>25</v>
      </c>
      <c r="U31" t="n">
        <v>13</v>
      </c>
      <c r="V31" t="n">
        <v>19</v>
      </c>
      <c r="W31" t="n">
        <v>22</v>
      </c>
      <c r="X31" t="n">
        <v>5</v>
      </c>
      <c r="Y31" t="n">
        <v>18</v>
      </c>
      <c r="Z31" t="n">
        <v>19</v>
      </c>
      <c r="AA31" t="n">
        <v>12</v>
      </c>
      <c r="AB31" t="n">
        <v>11</v>
      </c>
      <c r="AC31" t="n">
        <v>22</v>
      </c>
      <c r="AD31" t="n">
        <v>17</v>
      </c>
      <c r="AE31" t="n">
        <v>21</v>
      </c>
      <c r="AF31" t="n">
        <v>17</v>
      </c>
    </row>
    <row r="32">
      <c r="A32" t="s">
        <v>36</v>
      </c>
      <c r="B32" t="s">
        <v>334</v>
      </c>
      <c r="C32" t="s">
        <v>209</v>
      </c>
      <c r="D32" t="s">
        <v>335</v>
      </c>
      <c r="E32" t="s">
        <v>210</v>
      </c>
      <c r="F32" t="n">
        <v>4194</v>
      </c>
      <c r="G32" t="n">
        <v>3779</v>
      </c>
      <c r="H32" t="n">
        <v>3960</v>
      </c>
      <c r="I32" t="n">
        <v>3881</v>
      </c>
      <c r="J32" t="n">
        <v>8590</v>
      </c>
      <c r="K32" t="n">
        <v>7593</v>
      </c>
      <c r="L32" t="n">
        <v>8047</v>
      </c>
      <c r="M32" t="n">
        <v>7983</v>
      </c>
      <c r="N32" t="n">
        <v>7922</v>
      </c>
      <c r="O32" t="n">
        <v>8656</v>
      </c>
      <c r="P32" t="n">
        <v>8239</v>
      </c>
      <c r="Q32" t="n">
        <v>8428</v>
      </c>
      <c r="R32" t="n">
        <v>8979</v>
      </c>
      <c r="S32" t="n">
        <v>10634</v>
      </c>
      <c r="T32" t="n">
        <v>11366</v>
      </c>
      <c r="U32" t="n">
        <v>11494</v>
      </c>
      <c r="V32" t="n">
        <v>11105</v>
      </c>
      <c r="W32" t="n">
        <v>10112</v>
      </c>
      <c r="X32" t="n">
        <v>10317</v>
      </c>
      <c r="Y32" t="n">
        <v>10654</v>
      </c>
      <c r="Z32" t="n">
        <v>11393</v>
      </c>
      <c r="AA32" t="n">
        <v>12892</v>
      </c>
      <c r="AB32" t="n">
        <v>13321</v>
      </c>
      <c r="AC32" t="n">
        <v>14707</v>
      </c>
      <c r="AD32" t="n">
        <v>16755</v>
      </c>
      <c r="AE32" t="n">
        <v>18561</v>
      </c>
      <c r="AF32" t="n">
        <v>16144</v>
      </c>
    </row>
    <row r="33">
      <c r="A33" t="s">
        <v>36</v>
      </c>
      <c r="B33" t="s">
        <v>336</v>
      </c>
      <c r="C33" t="s">
        <v>209</v>
      </c>
      <c r="D33" t="s">
        <v>337</v>
      </c>
      <c r="E33" t="s">
        <v>210</v>
      </c>
      <c r="F33" t="n">
        <v>509</v>
      </c>
      <c r="G33" t="n">
        <v>351</v>
      </c>
      <c r="H33" t="n">
        <v>360</v>
      </c>
      <c r="I33" t="n">
        <v>234</v>
      </c>
      <c r="J33" t="n">
        <v>231</v>
      </c>
      <c r="K33" t="n">
        <v>412</v>
      </c>
      <c r="L33" t="n">
        <v>313</v>
      </c>
      <c r="M33" t="n">
        <v>316</v>
      </c>
      <c r="N33" t="n">
        <v>216</v>
      </c>
      <c r="O33" t="n">
        <v>361</v>
      </c>
      <c r="P33" t="n">
        <v>601</v>
      </c>
      <c r="Q33" t="n">
        <v>383</v>
      </c>
      <c r="R33" t="n">
        <v>262</v>
      </c>
      <c r="S33" t="n">
        <v>140</v>
      </c>
      <c r="T33" t="n">
        <v>187</v>
      </c>
      <c r="U33" t="n">
        <v>191</v>
      </c>
      <c r="V33" t="n">
        <v>172</v>
      </c>
      <c r="W33" t="n">
        <v>180</v>
      </c>
      <c r="X33" t="n">
        <v>307</v>
      </c>
      <c r="Y33" t="n">
        <v>191</v>
      </c>
      <c r="Z33" t="n">
        <v>161</v>
      </c>
      <c r="AA33" t="n">
        <v>193</v>
      </c>
      <c r="AB33" t="n">
        <v>164</v>
      </c>
      <c r="AC33" t="n">
        <v>363</v>
      </c>
      <c r="AD33" t="n">
        <v>251</v>
      </c>
      <c r="AE33" t="n">
        <v>814</v>
      </c>
      <c r="AF33" t="n">
        <v>815</v>
      </c>
    </row>
    <row r="34">
      <c r="A34" t="s">
        <v>36</v>
      </c>
      <c r="B34" t="s">
        <v>338</v>
      </c>
      <c r="C34" t="s">
        <v>209</v>
      </c>
      <c r="D34" t="s">
        <v>339</v>
      </c>
      <c r="E34" t="s">
        <v>210</v>
      </c>
      <c r="F34" t="n">
        <v>1285</v>
      </c>
      <c r="G34" t="n">
        <v>1268</v>
      </c>
      <c r="H34" t="n">
        <v>1235</v>
      </c>
      <c r="I34" t="n">
        <v>1294</v>
      </c>
      <c r="J34" t="n">
        <v>1374</v>
      </c>
      <c r="K34" t="n">
        <v>1026</v>
      </c>
      <c r="L34" t="n">
        <v>949</v>
      </c>
      <c r="M34" t="n">
        <v>818</v>
      </c>
      <c r="N34" t="n">
        <v>773</v>
      </c>
      <c r="O34" t="n">
        <v>778</v>
      </c>
      <c r="P34" t="n">
        <v>940</v>
      </c>
      <c r="Q34" t="n">
        <v>897</v>
      </c>
      <c r="R34" t="n">
        <v>1038</v>
      </c>
      <c r="S34" t="n">
        <v>1011</v>
      </c>
      <c r="T34" t="n">
        <v>1042</v>
      </c>
      <c r="U34" t="n">
        <v>1551</v>
      </c>
      <c r="V34" t="n">
        <v>1505</v>
      </c>
      <c r="W34" t="n">
        <v>1578</v>
      </c>
      <c r="X34" t="n">
        <v>1453</v>
      </c>
      <c r="Y34" t="n">
        <v>1514</v>
      </c>
      <c r="Z34" t="n">
        <v>1560</v>
      </c>
      <c r="AA34" t="n">
        <v>1690</v>
      </c>
      <c r="AB34" t="n">
        <v>1543</v>
      </c>
      <c r="AC34" t="n">
        <v>1642</v>
      </c>
      <c r="AD34" t="n">
        <v>1845</v>
      </c>
      <c r="AE34" t="n">
        <v>1449</v>
      </c>
      <c r="AF34" t="n">
        <v>1783</v>
      </c>
    </row>
    <row r="35">
      <c r="A35" t="s">
        <v>36</v>
      </c>
      <c r="B35" t="s">
        <v>340</v>
      </c>
      <c r="C35" t="s">
        <v>209</v>
      </c>
      <c r="D35" t="s">
        <v>341</v>
      </c>
      <c r="E35" t="s">
        <v>210</v>
      </c>
      <c r="F35" t="n">
        <v>3685</v>
      </c>
      <c r="G35" t="n">
        <v>3780</v>
      </c>
      <c r="H35" t="n">
        <v>2978</v>
      </c>
      <c r="I35" t="n">
        <v>2370</v>
      </c>
      <c r="J35" t="n">
        <v>2356</v>
      </c>
      <c r="K35" t="n">
        <v>2324</v>
      </c>
      <c r="L35" t="n">
        <v>2826</v>
      </c>
      <c r="M35" t="n">
        <v>1896</v>
      </c>
      <c r="N35" t="n">
        <v>2013</v>
      </c>
      <c r="O35" t="n">
        <v>1647</v>
      </c>
      <c r="P35" t="n">
        <v>2012</v>
      </c>
      <c r="Q35" t="n">
        <v>991</v>
      </c>
      <c r="R35" t="n">
        <v>1119</v>
      </c>
      <c r="S35" t="n">
        <v>605</v>
      </c>
      <c r="T35" t="n">
        <v>721</v>
      </c>
      <c r="U35" t="n">
        <v>741</v>
      </c>
      <c r="V35" t="n">
        <v>464</v>
      </c>
      <c r="W35" t="n">
        <v>492</v>
      </c>
      <c r="X35" t="n">
        <v>484</v>
      </c>
      <c r="Y35" t="n">
        <v>570</v>
      </c>
      <c r="Z35" t="n">
        <v>661</v>
      </c>
      <c r="AA35" t="n">
        <v>830</v>
      </c>
      <c r="AB35" t="n">
        <v>1001</v>
      </c>
      <c r="AC35" t="n">
        <v>1594</v>
      </c>
      <c r="AD35" t="n">
        <v>1433</v>
      </c>
      <c r="AE35" t="n">
        <v>1099</v>
      </c>
      <c r="AF35" t="n">
        <v>1377</v>
      </c>
    </row>
    <row r="36">
      <c r="A36" t="s">
        <v>36</v>
      </c>
      <c r="B36" t="s">
        <v>342</v>
      </c>
      <c r="C36" t="s">
        <v>209</v>
      </c>
      <c r="D36" t="s">
        <v>343</v>
      </c>
      <c r="E36" t="s">
        <v>210</v>
      </c>
      <c r="F36" t="n">
        <v>368</v>
      </c>
      <c r="G36" t="n">
        <v>324</v>
      </c>
      <c r="H36" t="n">
        <v>334</v>
      </c>
      <c r="I36" t="n">
        <v>406</v>
      </c>
      <c r="J36" t="n">
        <v>425</v>
      </c>
      <c r="K36" t="n">
        <v>391</v>
      </c>
      <c r="L36" t="n">
        <v>323</v>
      </c>
      <c r="M36" t="n">
        <v>345</v>
      </c>
      <c r="N36" t="n">
        <v>311</v>
      </c>
      <c r="O36" t="n">
        <v>229</v>
      </c>
      <c r="P36" t="n">
        <v>216</v>
      </c>
      <c r="Q36" t="n">
        <v>252</v>
      </c>
      <c r="R36" t="n">
        <v>258</v>
      </c>
      <c r="S36" t="n">
        <v>237</v>
      </c>
      <c r="T36" t="n">
        <v>157</v>
      </c>
      <c r="U36" t="n">
        <v>268</v>
      </c>
      <c r="V36" t="n">
        <v>106</v>
      </c>
      <c r="W36" t="n">
        <v>121</v>
      </c>
      <c r="X36" t="n">
        <v>119</v>
      </c>
      <c r="Y36" t="n">
        <v>122</v>
      </c>
      <c r="Z36" t="n">
        <v>122</v>
      </c>
      <c r="AA36" t="n">
        <v>104</v>
      </c>
      <c r="AB36" t="n">
        <v>249</v>
      </c>
      <c r="AC36" t="n">
        <v>226</v>
      </c>
      <c r="AD36" t="n">
        <v>203</v>
      </c>
      <c r="AE36" t="n">
        <v>167</v>
      </c>
      <c r="AF36" t="n">
        <v>127</v>
      </c>
    </row>
    <row r="37">
      <c r="A37" t="s">
        <v>36</v>
      </c>
      <c r="B37" t="s">
        <v>344</v>
      </c>
      <c r="C37" t="s">
        <v>209</v>
      </c>
      <c r="D37" t="s">
        <v>345</v>
      </c>
      <c r="E37" t="s">
        <v>210</v>
      </c>
      <c r="F37" t="n">
        <v>3077</v>
      </c>
      <c r="G37" t="n">
        <v>3211</v>
      </c>
      <c r="H37" t="n">
        <v>2352</v>
      </c>
      <c r="I37" t="n">
        <v>1593</v>
      </c>
      <c r="J37" t="n">
        <v>1558</v>
      </c>
      <c r="K37" t="n">
        <v>1554</v>
      </c>
      <c r="L37" t="n">
        <v>2131</v>
      </c>
      <c r="M37" t="n">
        <v>1364</v>
      </c>
      <c r="N37" t="n">
        <v>1479</v>
      </c>
      <c r="O37" t="n">
        <v>1301</v>
      </c>
      <c r="P37" t="n">
        <v>1637</v>
      </c>
      <c r="Q37" t="n">
        <v>564</v>
      </c>
      <c r="R37" t="n">
        <v>695</v>
      </c>
      <c r="S37" t="n">
        <v>177</v>
      </c>
      <c r="T37" t="n">
        <v>185</v>
      </c>
      <c r="U37" t="n">
        <v>150</v>
      </c>
      <c r="V37" t="n">
        <v>167</v>
      </c>
      <c r="W37" t="n">
        <v>124</v>
      </c>
      <c r="X37" t="n">
        <v>163</v>
      </c>
      <c r="Y37" t="n">
        <v>99</v>
      </c>
      <c r="Z37" t="n">
        <v>266</v>
      </c>
      <c r="AA37" t="n">
        <v>336</v>
      </c>
      <c r="AB37" t="n">
        <v>162</v>
      </c>
      <c r="AC37" t="n">
        <v>845</v>
      </c>
      <c r="AD37" t="n">
        <v>551</v>
      </c>
      <c r="AE37" t="n">
        <v>330</v>
      </c>
      <c r="AF37" t="n">
        <v>521</v>
      </c>
    </row>
    <row r="38">
      <c r="A38" t="s">
        <v>36</v>
      </c>
      <c r="B38" t="s">
        <v>346</v>
      </c>
      <c r="C38" t="s">
        <v>209</v>
      </c>
      <c r="D38" t="s">
        <v>347</v>
      </c>
      <c r="E38" t="s">
        <v>210</v>
      </c>
      <c r="F38" t="n">
        <v>240</v>
      </c>
      <c r="G38" t="n">
        <v>245</v>
      </c>
      <c r="H38" t="n">
        <v>292</v>
      </c>
      <c r="I38" t="n">
        <v>371</v>
      </c>
      <c r="J38" t="n">
        <v>373</v>
      </c>
      <c r="K38" t="n">
        <v>379</v>
      </c>
      <c r="L38" t="n">
        <v>372</v>
      </c>
      <c r="M38" t="n">
        <v>187</v>
      </c>
      <c r="N38" t="n">
        <v>223</v>
      </c>
      <c r="O38" t="n">
        <v>117</v>
      </c>
      <c r="P38" t="n">
        <v>159</v>
      </c>
      <c r="Q38" t="n">
        <v>175</v>
      </c>
      <c r="R38" t="n">
        <v>166</v>
      </c>
      <c r="S38" t="n">
        <v>191</v>
      </c>
      <c r="T38" t="n">
        <v>379</v>
      </c>
      <c r="U38" t="n">
        <v>323</v>
      </c>
      <c r="V38" t="n">
        <v>191</v>
      </c>
      <c r="W38" t="n">
        <v>247</v>
      </c>
      <c r="X38" t="n">
        <v>202</v>
      </c>
      <c r="Y38" t="n">
        <v>349</v>
      </c>
      <c r="Z38" t="n">
        <v>273</v>
      </c>
      <c r="AA38" t="n">
        <v>390</v>
      </c>
      <c r="AB38" t="n">
        <v>590</v>
      </c>
      <c r="AC38" t="n">
        <v>523</v>
      </c>
      <c r="AD38" t="n">
        <v>679</v>
      </c>
      <c r="AE38" t="n">
        <v>602</v>
      </c>
      <c r="AF38" t="n">
        <v>729</v>
      </c>
    </row>
    <row r="39">
      <c r="A39" t="s">
        <v>36</v>
      </c>
      <c r="B39" t="s">
        <v>348</v>
      </c>
      <c r="C39" t="s">
        <v>209</v>
      </c>
      <c r="D39" t="s">
        <v>349</v>
      </c>
      <c r="E39" t="s">
        <v>210</v>
      </c>
      <c r="F39" t="n">
        <v>4997</v>
      </c>
      <c r="G39" t="n">
        <v>4818</v>
      </c>
      <c r="H39" t="n">
        <v>5144</v>
      </c>
      <c r="I39" t="n">
        <v>5305</v>
      </c>
      <c r="J39" t="n">
        <v>3623</v>
      </c>
      <c r="K39" t="n">
        <v>4707</v>
      </c>
      <c r="L39" t="n">
        <v>2851</v>
      </c>
      <c r="M39" t="n">
        <v>1625</v>
      </c>
      <c r="N39" t="n">
        <v>1159</v>
      </c>
      <c r="O39" t="n">
        <v>1511</v>
      </c>
      <c r="P39" t="n">
        <v>2377</v>
      </c>
      <c r="Q39" t="n">
        <v>210</v>
      </c>
      <c r="R39" t="n">
        <v>-1333</v>
      </c>
      <c r="S39" t="n">
        <v>1287</v>
      </c>
      <c r="T39" t="n">
        <v>1900</v>
      </c>
      <c r="U39" t="n">
        <v>3346</v>
      </c>
      <c r="V39" t="n">
        <v>2329</v>
      </c>
      <c r="W39" t="n">
        <v>3699</v>
      </c>
      <c r="X39" t="n">
        <v>3665</v>
      </c>
      <c r="Y39" t="n">
        <v>4590</v>
      </c>
      <c r="Z39" t="n">
        <v>4532</v>
      </c>
      <c r="AA39" t="n">
        <v>3608</v>
      </c>
      <c r="AB39" t="n">
        <v>4310</v>
      </c>
      <c r="AC39" t="n">
        <v>3591</v>
      </c>
      <c r="AD39" t="n">
        <v>4855</v>
      </c>
      <c r="AE39" t="n">
        <v>5216</v>
      </c>
      <c r="AF39" t="n">
        <v>5307</v>
      </c>
    </row>
    <row r="40">
      <c r="A40" t="s">
        <v>36</v>
      </c>
      <c r="B40" t="s">
        <v>350</v>
      </c>
      <c r="C40" t="s">
        <v>209</v>
      </c>
      <c r="D40" t="s">
        <v>351</v>
      </c>
      <c r="E40" t="s">
        <v>210</v>
      </c>
      <c r="F40" t="n">
        <v>9881</v>
      </c>
      <c r="G40" t="n">
        <v>7809</v>
      </c>
      <c r="H40" t="n">
        <v>9197</v>
      </c>
      <c r="I40" t="n">
        <v>7617</v>
      </c>
      <c r="J40" t="n">
        <v>8046</v>
      </c>
      <c r="K40" t="n">
        <v>8649</v>
      </c>
      <c r="L40" t="n">
        <v>10879</v>
      </c>
      <c r="M40" t="n">
        <v>10934</v>
      </c>
      <c r="N40" t="n">
        <v>11764</v>
      </c>
      <c r="O40" t="n">
        <v>10182</v>
      </c>
      <c r="P40" t="n">
        <v>8315</v>
      </c>
      <c r="Q40" t="n">
        <v>12848</v>
      </c>
      <c r="R40" t="n">
        <v>14097</v>
      </c>
      <c r="S40" t="n">
        <v>12093</v>
      </c>
      <c r="T40" t="n">
        <v>8509</v>
      </c>
      <c r="U40" t="n">
        <v>11104</v>
      </c>
      <c r="V40" t="n">
        <v>17503</v>
      </c>
      <c r="W40" t="n">
        <v>16370</v>
      </c>
      <c r="X40" t="n">
        <v>16141</v>
      </c>
      <c r="Y40" t="n">
        <v>13021</v>
      </c>
      <c r="Z40" t="n">
        <v>12221</v>
      </c>
      <c r="AA40" t="n">
        <v>11095</v>
      </c>
      <c r="AB40" t="n">
        <v>12590</v>
      </c>
      <c r="AC40" t="n">
        <v>10683</v>
      </c>
      <c r="AD40" t="n">
        <v>5342</v>
      </c>
      <c r="AE40" t="n">
        <v>6924</v>
      </c>
      <c r="AF40" t="n">
        <v>11569</v>
      </c>
    </row>
    <row r="41">
      <c r="A41" t="s">
        <v>36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36</v>
      </c>
      <c r="B42" t="s">
        <v>354</v>
      </c>
      <c r="C42" t="s">
        <v>209</v>
      </c>
      <c r="D42" t="s">
        <v>355</v>
      </c>
      <c r="E42" t="s">
        <v>210</v>
      </c>
      <c r="F42" t="n">
        <v>2059</v>
      </c>
      <c r="G42" t="n">
        <v>2270</v>
      </c>
      <c r="H42" t="n">
        <v>2384</v>
      </c>
      <c r="I42" t="n">
        <v>2487</v>
      </c>
      <c r="J42" t="n">
        <v>2611</v>
      </c>
      <c r="K42" t="n">
        <v>2701</v>
      </c>
      <c r="L42" t="n">
        <v>2599</v>
      </c>
      <c r="M42" t="n">
        <v>2526</v>
      </c>
      <c r="N42" t="n">
        <v>2574</v>
      </c>
      <c r="O42" t="n">
        <v>2334</v>
      </c>
      <c r="P42" t="n">
        <v>2570</v>
      </c>
      <c r="Q42" t="n">
        <v>2561</v>
      </c>
      <c r="R42" t="n">
        <v>2616</v>
      </c>
      <c r="S42" t="n">
        <v>2625</v>
      </c>
      <c r="T42" t="n">
        <v>2076</v>
      </c>
      <c r="U42" t="n">
        <v>2057</v>
      </c>
      <c r="V42" t="n">
        <v>2337</v>
      </c>
      <c r="W42" t="n">
        <v>2455</v>
      </c>
      <c r="X42" t="n">
        <v>2746</v>
      </c>
      <c r="Y42" t="n">
        <v>3593</v>
      </c>
      <c r="Z42" t="n">
        <v>2742</v>
      </c>
      <c r="AA42" t="n">
        <v>3621</v>
      </c>
      <c r="AB42" t="n">
        <v>3557</v>
      </c>
      <c r="AC42" t="n">
        <v>3632</v>
      </c>
      <c r="AD42" t="n">
        <v>5874</v>
      </c>
      <c r="AE42" t="n">
        <v>5046</v>
      </c>
      <c r="AF42" t="n">
        <v>4809</v>
      </c>
    </row>
    <row r="43">
      <c r="A43" t="s">
        <v>36</v>
      </c>
      <c r="B43" t="s">
        <v>356</v>
      </c>
      <c r="C43" t="s">
        <v>209</v>
      </c>
      <c r="D43" t="s">
        <v>357</v>
      </c>
      <c r="E43" t="s">
        <v>210</v>
      </c>
      <c r="F43" t="n">
        <v>3410</v>
      </c>
      <c r="G43" t="n">
        <v>4005</v>
      </c>
      <c r="H43" t="n">
        <v>3838</v>
      </c>
      <c r="I43" t="n">
        <v>4108</v>
      </c>
      <c r="J43" t="n">
        <v>4306</v>
      </c>
      <c r="K43" t="n">
        <v>4523</v>
      </c>
      <c r="L43" t="n">
        <v>4385</v>
      </c>
      <c r="M43" t="n">
        <v>4558</v>
      </c>
      <c r="N43" t="n">
        <v>4642</v>
      </c>
      <c r="O43" t="n">
        <v>4193</v>
      </c>
      <c r="P43" t="n">
        <v>4495</v>
      </c>
      <c r="Q43" t="n">
        <v>4456</v>
      </c>
      <c r="R43" t="n">
        <v>4296</v>
      </c>
      <c r="S43" t="n">
        <v>3941</v>
      </c>
      <c r="T43" t="n">
        <v>3255</v>
      </c>
      <c r="U43" t="n">
        <v>3542</v>
      </c>
      <c r="V43" t="n">
        <v>3365</v>
      </c>
      <c r="W43" t="n">
        <v>3318</v>
      </c>
      <c r="X43" t="n">
        <v>3581</v>
      </c>
      <c r="Y43" t="n">
        <v>4555</v>
      </c>
      <c r="Z43" t="n">
        <v>3540</v>
      </c>
      <c r="AA43" t="n">
        <v>4795</v>
      </c>
      <c r="AB43" t="n">
        <v>4728</v>
      </c>
      <c r="AC43" t="n">
        <v>4631</v>
      </c>
      <c r="AD43" t="n">
        <v>6836</v>
      </c>
      <c r="AE43" t="n">
        <v>5981</v>
      </c>
      <c r="AF43" t="n">
        <v>6370</v>
      </c>
    </row>
    <row r="44">
      <c r="A44" t="s">
        <v>36</v>
      </c>
      <c r="B44" t="s">
        <v>358</v>
      </c>
      <c r="C44" t="s">
        <v>209</v>
      </c>
      <c r="D44" t="s">
        <v>359</v>
      </c>
      <c r="E44" t="s">
        <v>210</v>
      </c>
      <c r="F44" t="n">
        <v>70229</v>
      </c>
      <c r="G44" t="n">
        <v>65690</v>
      </c>
      <c r="H44" t="n">
        <v>61029</v>
      </c>
      <c r="I44" t="n">
        <v>59118</v>
      </c>
      <c r="J44" t="n">
        <v>58188</v>
      </c>
      <c r="K44" t="n">
        <v>54269</v>
      </c>
      <c r="L44" t="n">
        <v>51346</v>
      </c>
      <c r="M44" t="n">
        <v>46643</v>
      </c>
      <c r="N44" t="n">
        <v>43645</v>
      </c>
      <c r="O44" t="n">
        <v>43486</v>
      </c>
      <c r="P44" t="n">
        <v>44573</v>
      </c>
      <c r="Q44" t="n">
        <v>42072</v>
      </c>
      <c r="R44" t="n">
        <v>43277</v>
      </c>
      <c r="S44" t="n">
        <v>50058</v>
      </c>
      <c r="T44" t="n">
        <v>51622</v>
      </c>
      <c r="U44" t="n">
        <v>51125</v>
      </c>
      <c r="V44" t="n">
        <v>50707</v>
      </c>
      <c r="W44" t="n">
        <v>53325</v>
      </c>
      <c r="X44" t="n">
        <v>54128</v>
      </c>
      <c r="Y44" t="n">
        <v>58933</v>
      </c>
      <c r="Z44" t="n">
        <v>58915</v>
      </c>
      <c r="AA44" t="n">
        <v>62138</v>
      </c>
      <c r="AB44" t="n">
        <v>62070</v>
      </c>
      <c r="AC44" t="n">
        <v>67978</v>
      </c>
      <c r="AD44" t="n">
        <v>77558</v>
      </c>
      <c r="AE44" t="n">
        <v>78676</v>
      </c>
      <c r="AF44" t="n">
        <v>75981</v>
      </c>
    </row>
    <row r="45">
      <c r="A45" t="s">
        <v>36</v>
      </c>
      <c r="B45" t="s">
        <v>360</v>
      </c>
      <c r="C45" t="s">
        <v>209</v>
      </c>
      <c r="D45" t="s">
        <v>361</v>
      </c>
      <c r="E45" t="s">
        <v>210</v>
      </c>
      <c r="F45" t="n">
        <v>68306</v>
      </c>
      <c r="G45" t="n">
        <v>63787</v>
      </c>
      <c r="H45" t="n">
        <v>59174</v>
      </c>
      <c r="I45" t="n">
        <v>57220</v>
      </c>
      <c r="J45" t="n">
        <v>56310</v>
      </c>
      <c r="K45" t="n">
        <v>52443</v>
      </c>
      <c r="L45" t="n">
        <v>49495</v>
      </c>
      <c r="M45" t="n">
        <v>44859</v>
      </c>
      <c r="N45" t="n">
        <v>42130</v>
      </c>
      <c r="O45" t="n">
        <v>42088</v>
      </c>
      <c r="P45" t="n">
        <v>43086</v>
      </c>
      <c r="Q45" t="n">
        <v>40499</v>
      </c>
      <c r="R45" t="n">
        <v>41699</v>
      </c>
      <c r="S45" t="n">
        <v>48268</v>
      </c>
      <c r="T45" t="n">
        <v>49814</v>
      </c>
      <c r="U45" t="n">
        <v>49225</v>
      </c>
      <c r="V45" t="n">
        <v>48574</v>
      </c>
      <c r="W45" t="n">
        <v>50971</v>
      </c>
      <c r="X45" t="n">
        <v>51746</v>
      </c>
      <c r="Y45" t="n">
        <v>56454</v>
      </c>
      <c r="Z45" t="n">
        <v>56496</v>
      </c>
      <c r="AA45" t="n">
        <v>59871</v>
      </c>
      <c r="AB45" t="n">
        <v>59793</v>
      </c>
      <c r="AC45" t="n">
        <v>65648</v>
      </c>
      <c r="AD45" t="n">
        <v>75095</v>
      </c>
      <c r="AE45" t="n">
        <v>76124</v>
      </c>
      <c r="AF45" t="n">
        <v>73399</v>
      </c>
    </row>
    <row r="46">
      <c r="A46" t="s">
        <v>36</v>
      </c>
      <c r="B46" t="s">
        <v>362</v>
      </c>
      <c r="C46" t="s">
        <v>209</v>
      </c>
      <c r="D46" t="s">
        <v>363</v>
      </c>
      <c r="E46" t="s">
        <v>210</v>
      </c>
      <c r="F46" t="n">
        <v>1351</v>
      </c>
      <c r="G46" t="n">
        <v>1735</v>
      </c>
      <c r="H46" t="n">
        <v>1454</v>
      </c>
      <c r="I46" t="n">
        <v>1621</v>
      </c>
      <c r="J46" t="n">
        <v>1695</v>
      </c>
      <c r="K46" t="n">
        <v>1822</v>
      </c>
      <c r="L46" t="n">
        <v>1786</v>
      </c>
      <c r="M46" t="n">
        <v>2032</v>
      </c>
      <c r="N46" t="n">
        <v>2068</v>
      </c>
      <c r="O46" t="n">
        <v>1859</v>
      </c>
      <c r="P46" t="n">
        <v>1925</v>
      </c>
      <c r="Q46" t="n">
        <v>1895</v>
      </c>
      <c r="R46" t="n">
        <v>1680</v>
      </c>
      <c r="S46" t="n">
        <v>1316</v>
      </c>
      <c r="T46" t="n">
        <v>1179</v>
      </c>
      <c r="U46" t="n">
        <v>1485</v>
      </c>
      <c r="V46" t="n">
        <v>1028</v>
      </c>
      <c r="W46" t="n">
        <v>863</v>
      </c>
      <c r="X46" t="n">
        <v>835</v>
      </c>
      <c r="Y46" t="n">
        <v>962</v>
      </c>
      <c r="Z46" t="n">
        <v>798</v>
      </c>
      <c r="AA46" t="n">
        <v>1174</v>
      </c>
      <c r="AB46" t="n">
        <v>1171</v>
      </c>
      <c r="AC46" t="n">
        <v>999</v>
      </c>
      <c r="AD46" t="n">
        <v>962</v>
      </c>
      <c r="AE46" t="n">
        <v>935</v>
      </c>
      <c r="AF46" t="n">
        <v>1561</v>
      </c>
    </row>
    <row r="47">
      <c r="A47" t="s">
        <v>36</v>
      </c>
      <c r="B47" t="s">
        <v>364</v>
      </c>
      <c r="C47" t="s">
        <v>209</v>
      </c>
      <c r="D47" t="s">
        <v>365</v>
      </c>
      <c r="E47" t="s">
        <v>210</v>
      </c>
      <c r="F47" t="n">
        <v>18742</v>
      </c>
      <c r="G47" t="n">
        <v>19753</v>
      </c>
      <c r="H47" t="n">
        <v>18198</v>
      </c>
      <c r="I47" t="n">
        <v>19298</v>
      </c>
      <c r="J47" t="n">
        <v>20294</v>
      </c>
      <c r="K47" t="n">
        <v>20134</v>
      </c>
      <c r="L47" t="n">
        <v>20274</v>
      </c>
      <c r="M47" t="n">
        <v>19619</v>
      </c>
      <c r="N47" t="n">
        <v>18810</v>
      </c>
      <c r="O47" t="n">
        <v>17351</v>
      </c>
      <c r="P47" t="n">
        <v>16963</v>
      </c>
      <c r="Q47" t="n">
        <v>17597</v>
      </c>
      <c r="R47" t="n">
        <v>17945</v>
      </c>
      <c r="S47" t="n">
        <v>19895</v>
      </c>
      <c r="T47" t="n">
        <v>20523</v>
      </c>
      <c r="U47" t="n">
        <v>19636</v>
      </c>
      <c r="V47" t="n">
        <v>20732</v>
      </c>
      <c r="W47" t="n">
        <v>19854</v>
      </c>
      <c r="X47" t="n">
        <v>20255</v>
      </c>
      <c r="Y47" t="n">
        <v>21725</v>
      </c>
      <c r="Z47" t="n">
        <v>21727</v>
      </c>
      <c r="AA47" t="n">
        <v>22870</v>
      </c>
      <c r="AB47" t="n">
        <v>24316</v>
      </c>
      <c r="AC47" t="n">
        <v>26008</v>
      </c>
      <c r="AD47" t="n">
        <v>26746</v>
      </c>
      <c r="AE47" t="n">
        <v>29710</v>
      </c>
      <c r="AF47" t="n">
        <v>27372</v>
      </c>
    </row>
    <row r="48">
      <c r="A48" t="s">
        <v>36</v>
      </c>
      <c r="B48" t="s">
        <v>366</v>
      </c>
      <c r="C48" t="s">
        <v>209</v>
      </c>
      <c r="D48" t="s">
        <v>367</v>
      </c>
      <c r="E48" t="s">
        <v>210</v>
      </c>
      <c r="F48" t="n">
        <v>35564</v>
      </c>
      <c r="G48" t="n">
        <v>37042</v>
      </c>
      <c r="H48" t="n">
        <v>35225</v>
      </c>
      <c r="I48" t="n">
        <v>35887</v>
      </c>
      <c r="J48" t="n">
        <v>37156</v>
      </c>
      <c r="K48" t="n">
        <v>36725</v>
      </c>
      <c r="L48" t="n">
        <v>36687</v>
      </c>
      <c r="M48" t="n">
        <v>35418</v>
      </c>
      <c r="N48" t="n">
        <v>34218</v>
      </c>
      <c r="O48" t="n">
        <v>31872</v>
      </c>
      <c r="P48" t="n">
        <v>31610</v>
      </c>
      <c r="Q48" t="n">
        <v>33063</v>
      </c>
      <c r="R48" t="n">
        <v>34225</v>
      </c>
      <c r="S48" t="n">
        <v>37292</v>
      </c>
      <c r="T48" t="n">
        <v>38852</v>
      </c>
      <c r="U48" t="n">
        <v>39797</v>
      </c>
      <c r="V48" t="n">
        <v>41381</v>
      </c>
      <c r="W48" t="n">
        <v>40054</v>
      </c>
      <c r="X48" t="n">
        <v>40472</v>
      </c>
      <c r="Y48" t="n">
        <v>42320</v>
      </c>
      <c r="Z48" t="n">
        <v>42585</v>
      </c>
      <c r="AA48" t="n">
        <v>45093</v>
      </c>
      <c r="AB48" t="n">
        <v>46349</v>
      </c>
      <c r="AC48" t="n">
        <v>49673</v>
      </c>
      <c r="AD48" t="n">
        <v>52672</v>
      </c>
      <c r="AE48" t="n">
        <v>59143</v>
      </c>
      <c r="AF48" t="n">
        <v>55929</v>
      </c>
    </row>
    <row r="49">
      <c r="A49" t="s">
        <v>36</v>
      </c>
      <c r="B49" t="s">
        <v>368</v>
      </c>
      <c r="C49" t="s">
        <v>209</v>
      </c>
      <c r="D49" t="s">
        <v>369</v>
      </c>
      <c r="E49" t="s">
        <v>210</v>
      </c>
      <c r="F49" t="n">
        <v>6510</v>
      </c>
      <c r="G49" t="n">
        <v>6898</v>
      </c>
      <c r="H49" t="n">
        <v>6927</v>
      </c>
      <c r="I49" t="n">
        <v>6395</v>
      </c>
      <c r="J49" t="n">
        <v>6433</v>
      </c>
      <c r="K49" t="n">
        <v>6114</v>
      </c>
      <c r="L49" t="n">
        <v>5911</v>
      </c>
      <c r="M49" t="n">
        <v>5801</v>
      </c>
      <c r="N49" t="n">
        <v>5572</v>
      </c>
      <c r="O49" t="n">
        <v>5414</v>
      </c>
      <c r="P49" t="n">
        <v>5356</v>
      </c>
      <c r="Q49" t="n">
        <v>5744</v>
      </c>
      <c r="R49" t="n">
        <v>5878</v>
      </c>
      <c r="S49" t="n">
        <v>6369</v>
      </c>
      <c r="T49" t="n">
        <v>6657</v>
      </c>
      <c r="U49" t="n">
        <v>8436</v>
      </c>
      <c r="V49" t="n">
        <v>8762</v>
      </c>
      <c r="W49" t="n">
        <v>7583</v>
      </c>
      <c r="X49" t="n">
        <v>7659</v>
      </c>
      <c r="Y49" t="n">
        <v>7163</v>
      </c>
      <c r="Z49" t="n">
        <v>6691</v>
      </c>
      <c r="AA49" t="n">
        <v>7049</v>
      </c>
      <c r="AB49" t="n">
        <v>7307</v>
      </c>
      <c r="AC49" t="n">
        <v>8173</v>
      </c>
      <c r="AD49" t="n">
        <v>9446</v>
      </c>
      <c r="AE49" t="n">
        <v>11073</v>
      </c>
      <c r="AF49" t="n">
        <v>11005</v>
      </c>
    </row>
    <row r="50">
      <c r="A50" t="s">
        <v>36</v>
      </c>
      <c r="B50" t="s">
        <v>370</v>
      </c>
      <c r="C50" t="s">
        <v>209</v>
      </c>
      <c r="D50" t="s">
        <v>371</v>
      </c>
      <c r="E50" t="s">
        <v>210</v>
      </c>
      <c r="F50" t="n">
        <v>10312</v>
      </c>
      <c r="G50" t="n">
        <v>10391</v>
      </c>
      <c r="H50" t="n">
        <v>10100</v>
      </c>
      <c r="I50" t="n">
        <v>10194</v>
      </c>
      <c r="J50" t="n">
        <v>10429</v>
      </c>
      <c r="K50" t="n">
        <v>10477</v>
      </c>
      <c r="L50" t="n">
        <v>10502</v>
      </c>
      <c r="M50" t="n">
        <v>9998</v>
      </c>
      <c r="N50" t="n">
        <v>9836</v>
      </c>
      <c r="O50" t="n">
        <v>9107</v>
      </c>
      <c r="P50" t="n">
        <v>9291</v>
      </c>
      <c r="Q50" t="n">
        <v>9722</v>
      </c>
      <c r="R50" t="n">
        <v>10402</v>
      </c>
      <c r="S50" t="n">
        <v>11028</v>
      </c>
      <c r="T50" t="n">
        <v>11672</v>
      </c>
      <c r="U50" t="n">
        <v>11725</v>
      </c>
      <c r="V50" t="n">
        <v>11887</v>
      </c>
      <c r="W50" t="n">
        <v>12617</v>
      </c>
      <c r="X50" t="n">
        <v>12558</v>
      </c>
      <c r="Y50" t="n">
        <v>13432</v>
      </c>
      <c r="Z50" t="n">
        <v>14167</v>
      </c>
      <c r="AA50" t="n">
        <v>15174</v>
      </c>
      <c r="AB50" t="n">
        <v>14726</v>
      </c>
      <c r="AC50" t="n">
        <v>15492</v>
      </c>
      <c r="AD50" t="n">
        <v>16480</v>
      </c>
      <c r="AE50" t="n">
        <v>18360</v>
      </c>
      <c r="AF50" t="n">
        <v>17552</v>
      </c>
    </row>
    <row r="51">
      <c r="A51" t="s">
        <v>36</v>
      </c>
      <c r="B51" t="s">
        <v>372</v>
      </c>
      <c r="C51" t="s">
        <v>209</v>
      </c>
      <c r="D51" t="s">
        <v>373</v>
      </c>
      <c r="E51" t="s">
        <v>210</v>
      </c>
      <c r="F51" t="n">
        <v>7733</v>
      </c>
      <c r="G51" t="n">
        <v>8054</v>
      </c>
      <c r="H51" t="n">
        <v>7832</v>
      </c>
      <c r="I51" t="n">
        <v>7954</v>
      </c>
      <c r="J51" t="n">
        <v>7994</v>
      </c>
      <c r="K51" t="n">
        <v>8016</v>
      </c>
      <c r="L51" t="n">
        <v>7910</v>
      </c>
      <c r="M51" t="n">
        <v>7288</v>
      </c>
      <c r="N51" t="n">
        <v>7066</v>
      </c>
      <c r="O51" t="n">
        <v>6394</v>
      </c>
      <c r="P51" t="n">
        <v>6270</v>
      </c>
      <c r="Q51" t="n">
        <v>6346</v>
      </c>
      <c r="R51" t="n">
        <v>6432</v>
      </c>
      <c r="S51" t="n">
        <v>6924</v>
      </c>
      <c r="T51" t="n">
        <v>7380</v>
      </c>
      <c r="U51" t="n">
        <v>7274</v>
      </c>
      <c r="V51" t="n">
        <v>6969</v>
      </c>
      <c r="W51" t="n">
        <v>7276</v>
      </c>
      <c r="X51" t="n">
        <v>7056</v>
      </c>
      <c r="Y51" t="n">
        <v>7394</v>
      </c>
      <c r="Z51" t="n">
        <v>7454</v>
      </c>
      <c r="AA51" t="n">
        <v>7687</v>
      </c>
      <c r="AB51" t="n">
        <v>7657</v>
      </c>
      <c r="AC51" t="n">
        <v>8285</v>
      </c>
      <c r="AD51" t="n">
        <v>8875</v>
      </c>
      <c r="AE51" t="n">
        <v>10121</v>
      </c>
      <c r="AF51" t="n">
        <v>9592</v>
      </c>
    </row>
    <row r="52">
      <c r="A52" t="s">
        <v>36</v>
      </c>
      <c r="B52" t="s">
        <v>374</v>
      </c>
      <c r="C52" t="s">
        <v>209</v>
      </c>
      <c r="D52" t="s">
        <v>375</v>
      </c>
      <c r="E52" t="s">
        <v>210</v>
      </c>
      <c r="F52" t="n">
        <v>2579</v>
      </c>
      <c r="G52" t="n">
        <v>2337</v>
      </c>
      <c r="H52" t="n">
        <v>2268</v>
      </c>
      <c r="I52" t="n">
        <v>2240</v>
      </c>
      <c r="J52" t="n">
        <v>2435</v>
      </c>
      <c r="K52" t="n">
        <v>2461</v>
      </c>
      <c r="L52" t="n">
        <v>2592</v>
      </c>
      <c r="M52" t="n">
        <v>2710</v>
      </c>
      <c r="N52" t="n">
        <v>2770</v>
      </c>
      <c r="O52" t="n">
        <v>2713</v>
      </c>
      <c r="P52" t="n">
        <v>3021</v>
      </c>
      <c r="Q52" t="n">
        <v>3376</v>
      </c>
      <c r="R52" t="n">
        <v>3970</v>
      </c>
      <c r="S52" t="n">
        <v>4104</v>
      </c>
      <c r="T52" t="n">
        <v>4292</v>
      </c>
      <c r="U52" t="n">
        <v>4451</v>
      </c>
      <c r="V52" t="n">
        <v>4918</v>
      </c>
      <c r="W52" t="n">
        <v>5341</v>
      </c>
      <c r="X52" t="n">
        <v>5502</v>
      </c>
      <c r="Y52" t="n">
        <v>6038</v>
      </c>
      <c r="Z52" t="n">
        <v>6713</v>
      </c>
      <c r="AA52" t="n">
        <v>7487</v>
      </c>
      <c r="AB52" t="n">
        <v>7069</v>
      </c>
      <c r="AC52" t="n">
        <v>7207</v>
      </c>
      <c r="AD52" t="n">
        <v>7605</v>
      </c>
      <c r="AE52" t="n">
        <v>8239</v>
      </c>
      <c r="AF52" t="n">
        <v>7960</v>
      </c>
    </row>
    <row r="53">
      <c r="A53" t="s">
        <v>36</v>
      </c>
      <c r="B53" t="s">
        <v>376</v>
      </c>
      <c r="C53" t="s">
        <v>209</v>
      </c>
      <c r="D53" t="s">
        <v>377</v>
      </c>
      <c r="E53" t="s">
        <v>210</v>
      </c>
      <c r="F53" t="n">
        <v>3404</v>
      </c>
      <c r="G53" t="n">
        <v>3409</v>
      </c>
      <c r="H53" t="n">
        <v>3460</v>
      </c>
      <c r="I53" t="n">
        <v>3629</v>
      </c>
      <c r="J53" t="n">
        <v>4145</v>
      </c>
      <c r="K53" t="n">
        <v>4035</v>
      </c>
      <c r="L53" t="n">
        <v>3999</v>
      </c>
      <c r="M53" t="n">
        <v>3782</v>
      </c>
      <c r="N53" t="n">
        <v>3938</v>
      </c>
      <c r="O53" t="n">
        <v>3861</v>
      </c>
      <c r="P53" t="n">
        <v>4071</v>
      </c>
      <c r="Q53" t="n">
        <v>4308</v>
      </c>
      <c r="R53" t="n">
        <v>4581</v>
      </c>
      <c r="S53" t="n">
        <v>5080</v>
      </c>
      <c r="T53" t="n">
        <v>5106</v>
      </c>
      <c r="U53" t="n">
        <v>5203</v>
      </c>
      <c r="V53" t="n">
        <v>4908</v>
      </c>
      <c r="W53" t="n">
        <v>4686</v>
      </c>
      <c r="X53" t="n">
        <v>4847</v>
      </c>
      <c r="Y53" t="n">
        <v>5162</v>
      </c>
      <c r="Z53" t="n">
        <v>5394</v>
      </c>
      <c r="AA53" t="n">
        <v>5105</v>
      </c>
      <c r="AB53" t="n">
        <v>5492</v>
      </c>
      <c r="AC53" t="n">
        <v>5411</v>
      </c>
      <c r="AD53" t="n">
        <v>5322</v>
      </c>
      <c r="AE53" t="n">
        <v>5836</v>
      </c>
      <c r="AF53" t="n">
        <v>6010</v>
      </c>
    </row>
    <row r="54">
      <c r="A54" t="s">
        <v>36</v>
      </c>
      <c r="B54" t="s">
        <v>378</v>
      </c>
      <c r="C54" t="s">
        <v>209</v>
      </c>
      <c r="D54" t="s">
        <v>379</v>
      </c>
      <c r="E54" t="s">
        <v>210</v>
      </c>
      <c r="F54" t="n">
        <v>4890</v>
      </c>
      <c r="G54" t="n">
        <v>4828</v>
      </c>
      <c r="H54" t="n">
        <v>4858</v>
      </c>
      <c r="I54" t="n">
        <v>4989</v>
      </c>
      <c r="J54" t="n">
        <v>5503</v>
      </c>
      <c r="K54" t="n">
        <v>5314</v>
      </c>
      <c r="L54" t="n">
        <v>5274</v>
      </c>
      <c r="M54" t="n">
        <v>4953</v>
      </c>
      <c r="N54" t="n">
        <v>5050</v>
      </c>
      <c r="O54" t="n">
        <v>4820</v>
      </c>
      <c r="P54" t="n">
        <v>4994</v>
      </c>
      <c r="Q54" t="n">
        <v>5328</v>
      </c>
      <c r="R54" t="n">
        <v>5672</v>
      </c>
      <c r="S54" t="n">
        <v>6243</v>
      </c>
      <c r="T54" t="n">
        <v>6234</v>
      </c>
      <c r="U54" t="n">
        <v>6392</v>
      </c>
      <c r="V54" t="n">
        <v>6178</v>
      </c>
      <c r="W54" t="n">
        <v>5882</v>
      </c>
      <c r="X54" t="n">
        <v>6030</v>
      </c>
      <c r="Y54" t="n">
        <v>6324</v>
      </c>
      <c r="Z54" t="n">
        <v>6674</v>
      </c>
      <c r="AA54" t="n">
        <v>6371</v>
      </c>
      <c r="AB54" t="n">
        <v>6733</v>
      </c>
      <c r="AC54" t="n">
        <v>6738</v>
      </c>
      <c r="AD54" t="n">
        <v>6887</v>
      </c>
      <c r="AE54" t="n">
        <v>7485</v>
      </c>
      <c r="AF54" t="n">
        <v>7517</v>
      </c>
    </row>
    <row r="55">
      <c r="A55" t="s">
        <v>36</v>
      </c>
      <c r="B55" t="s">
        <v>380</v>
      </c>
      <c r="C55" t="s">
        <v>209</v>
      </c>
      <c r="D55" t="s">
        <v>381</v>
      </c>
      <c r="E55" t="s">
        <v>210</v>
      </c>
      <c r="F55" t="n">
        <v>1486</v>
      </c>
      <c r="G55" t="n">
        <v>1419</v>
      </c>
      <c r="H55" t="n">
        <v>1398</v>
      </c>
      <c r="I55" t="n">
        <v>1360</v>
      </c>
      <c r="J55" t="n">
        <v>1358</v>
      </c>
      <c r="K55" t="n">
        <v>1279</v>
      </c>
      <c r="L55" t="n">
        <v>1275</v>
      </c>
      <c r="M55" t="n">
        <v>1171</v>
      </c>
      <c r="N55" t="n">
        <v>1112</v>
      </c>
      <c r="O55" t="n">
        <v>959</v>
      </c>
      <c r="P55" t="n">
        <v>923</v>
      </c>
      <c r="Q55" t="n">
        <v>1020</v>
      </c>
      <c r="R55" t="n">
        <v>1091</v>
      </c>
      <c r="S55" t="n">
        <v>1163</v>
      </c>
      <c r="T55" t="n">
        <v>1128</v>
      </c>
      <c r="U55" t="n">
        <v>1189</v>
      </c>
      <c r="V55" t="n">
        <v>1270</v>
      </c>
      <c r="W55" t="n">
        <v>1196</v>
      </c>
      <c r="X55" t="n">
        <v>1183</v>
      </c>
      <c r="Y55" t="n">
        <v>1162</v>
      </c>
      <c r="Z55" t="n">
        <v>1280</v>
      </c>
      <c r="AA55" t="n">
        <v>1266</v>
      </c>
      <c r="AB55" t="n">
        <v>1241</v>
      </c>
      <c r="AC55" t="n">
        <v>1327</v>
      </c>
      <c r="AD55" t="n">
        <v>1565</v>
      </c>
      <c r="AE55" t="n">
        <v>1649</v>
      </c>
      <c r="AF55" t="n">
        <v>1507</v>
      </c>
    </row>
    <row r="56">
      <c r="A56" t="s">
        <v>36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36</v>
      </c>
      <c r="B57" t="s">
        <v>384</v>
      </c>
      <c r="C57" t="s">
        <v>209</v>
      </c>
      <c r="D57" t="s">
        <v>385</v>
      </c>
      <c r="E57" t="s">
        <v>210</v>
      </c>
      <c r="F57" t="n">
        <v>115674</v>
      </c>
      <c r="G57" t="n">
        <v>110541</v>
      </c>
      <c r="H57" t="n">
        <v>105451</v>
      </c>
      <c r="I57" t="n">
        <v>102622</v>
      </c>
      <c r="J57" t="n">
        <v>103390</v>
      </c>
      <c r="K57" t="n">
        <v>99643</v>
      </c>
      <c r="L57" t="n">
        <v>98912</v>
      </c>
      <c r="M57" t="n">
        <v>92995</v>
      </c>
      <c r="N57" t="n">
        <v>89627</v>
      </c>
      <c r="O57" t="n">
        <v>85540</v>
      </c>
      <c r="P57" t="n">
        <v>84498</v>
      </c>
      <c r="Q57" t="n">
        <v>87983</v>
      </c>
      <c r="R57" t="n">
        <v>91599</v>
      </c>
      <c r="S57" t="n">
        <v>99443</v>
      </c>
      <c r="T57" t="n">
        <v>98983</v>
      </c>
      <c r="U57" t="n">
        <v>102026</v>
      </c>
      <c r="V57" t="n">
        <v>109591</v>
      </c>
      <c r="W57" t="n">
        <v>109749</v>
      </c>
      <c r="X57" t="n">
        <v>110741</v>
      </c>
      <c r="Y57" t="n">
        <v>114274</v>
      </c>
      <c r="Z57" t="n">
        <v>113721</v>
      </c>
      <c r="AA57" t="n">
        <v>118326</v>
      </c>
      <c r="AB57" t="n">
        <v>121009</v>
      </c>
      <c r="AC57" t="n">
        <v>128334</v>
      </c>
      <c r="AD57" t="n">
        <v>135572</v>
      </c>
      <c r="AE57" t="n">
        <v>144743</v>
      </c>
      <c r="AF57" t="n">
        <v>143479</v>
      </c>
    </row>
    <row r="58">
      <c r="A58" t="s">
        <v>36</v>
      </c>
      <c r="B58" t="s">
        <v>386</v>
      </c>
      <c r="C58" t="s">
        <v>209</v>
      </c>
      <c r="D58" t="s">
        <v>387</v>
      </c>
      <c r="E58" t="s">
        <v>210</v>
      </c>
      <c r="F58" t="n">
        <v>115674</v>
      </c>
      <c r="G58" t="n">
        <v>110541</v>
      </c>
      <c r="H58" t="n">
        <v>105451</v>
      </c>
      <c r="I58" t="n">
        <v>102622</v>
      </c>
      <c r="J58" t="n">
        <v>103390</v>
      </c>
      <c r="K58" t="n">
        <v>99643</v>
      </c>
      <c r="L58" t="n">
        <v>98912</v>
      </c>
      <c r="M58" t="n">
        <v>92995</v>
      </c>
      <c r="N58" t="n">
        <v>89627</v>
      </c>
      <c r="O58" t="n">
        <v>85540</v>
      </c>
      <c r="P58" t="n">
        <v>84498</v>
      </c>
      <c r="Q58" t="n">
        <v>87983</v>
      </c>
      <c r="R58" t="n">
        <v>91599</v>
      </c>
      <c r="S58" t="n">
        <v>99443</v>
      </c>
      <c r="T58" t="n">
        <v>98983</v>
      </c>
      <c r="U58" t="n">
        <v>102026</v>
      </c>
      <c r="V58" t="n">
        <v>109591</v>
      </c>
      <c r="W58" t="n">
        <v>109749</v>
      </c>
      <c r="X58" t="n">
        <v>110741</v>
      </c>
      <c r="Y58" t="n">
        <v>114274</v>
      </c>
      <c r="Z58" t="n">
        <v>113721</v>
      </c>
      <c r="AA58" t="n">
        <v>118326</v>
      </c>
      <c r="AB58" t="n">
        <v>121009</v>
      </c>
      <c r="AC58" t="n">
        <v>128334</v>
      </c>
      <c r="AD58" t="n">
        <v>135572</v>
      </c>
      <c r="AE58" t="n">
        <v>144743</v>
      </c>
      <c r="AF58" t="n">
        <v>143479</v>
      </c>
    </row>
    <row r="59">
      <c r="A59" t="s">
        <v>36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38</v>
      </c>
      <c r="B2" t="s">
        <v>197</v>
      </c>
      <c r="C2" t="s">
        <v>209</v>
      </c>
      <c r="D2" t="s">
        <v>199</v>
      </c>
      <c r="E2" t="s">
        <v>210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38</v>
      </c>
      <c r="B3" t="s">
        <v>276</v>
      </c>
      <c r="C3" t="s">
        <v>209</v>
      </c>
      <c r="D3" t="s">
        <v>277</v>
      </c>
      <c r="E3" t="s">
        <v>210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t="s">
        <v>38</v>
      </c>
      <c r="B4" t="s">
        <v>278</v>
      </c>
      <c r="C4" t="s">
        <v>209</v>
      </c>
      <c r="D4" t="s">
        <v>279</v>
      </c>
      <c r="E4" t="s">
        <v>210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38</v>
      </c>
      <c r="B5" t="s">
        <v>280</v>
      </c>
      <c r="C5" t="s">
        <v>209</v>
      </c>
      <c r="D5" t="s">
        <v>281</v>
      </c>
      <c r="E5" t="s">
        <v>210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38</v>
      </c>
      <c r="B6" t="s">
        <v>282</v>
      </c>
      <c r="C6" t="s">
        <v>209</v>
      </c>
      <c r="D6" t="s">
        <v>283</v>
      </c>
      <c r="E6" t="s">
        <v>210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38</v>
      </c>
      <c r="B7" t="s">
        <v>284</v>
      </c>
      <c r="C7" t="s">
        <v>209</v>
      </c>
      <c r="D7" t="s">
        <v>285</v>
      </c>
      <c r="E7" t="s">
        <v>210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38</v>
      </c>
      <c r="B8" t="s">
        <v>286</v>
      </c>
      <c r="C8" t="s">
        <v>209</v>
      </c>
      <c r="D8" t="s">
        <v>287</v>
      </c>
      <c r="E8" t="s">
        <v>210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38</v>
      </c>
      <c r="B9" t="s">
        <v>288</v>
      </c>
      <c r="C9" t="s">
        <v>209</v>
      </c>
      <c r="D9" t="s">
        <v>289</v>
      </c>
      <c r="E9" t="s">
        <v>210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38</v>
      </c>
      <c r="B10" t="s">
        <v>290</v>
      </c>
      <c r="C10" t="s">
        <v>209</v>
      </c>
      <c r="D10" t="s">
        <v>291</v>
      </c>
      <c r="E10" t="s">
        <v>210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38</v>
      </c>
      <c r="B11" t="s">
        <v>292</v>
      </c>
      <c r="C11" t="s">
        <v>209</v>
      </c>
      <c r="D11" t="s">
        <v>293</v>
      </c>
      <c r="E11" t="s">
        <v>210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38</v>
      </c>
      <c r="B12" t="s">
        <v>294</v>
      </c>
      <c r="C12" t="s">
        <v>209</v>
      </c>
      <c r="D12" t="s">
        <v>295</v>
      </c>
      <c r="E12" t="s">
        <v>210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38</v>
      </c>
      <c r="B13" t="s">
        <v>296</v>
      </c>
      <c r="C13" t="s">
        <v>209</v>
      </c>
      <c r="D13" t="s">
        <v>297</v>
      </c>
      <c r="E13" t="s">
        <v>210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38</v>
      </c>
      <c r="B14" t="s">
        <v>298</v>
      </c>
      <c r="C14" t="s">
        <v>209</v>
      </c>
      <c r="D14" t="s">
        <v>299</v>
      </c>
      <c r="E14" t="s">
        <v>210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38</v>
      </c>
      <c r="B15" t="s">
        <v>300</v>
      </c>
      <c r="C15" t="s">
        <v>209</v>
      </c>
      <c r="D15" t="s">
        <v>301</v>
      </c>
      <c r="E15" t="s">
        <v>210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38</v>
      </c>
      <c r="B16" t="s">
        <v>302</v>
      </c>
      <c r="C16" t="s">
        <v>209</v>
      </c>
      <c r="D16" t="s">
        <v>303</v>
      </c>
      <c r="E16" t="s">
        <v>210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38</v>
      </c>
      <c r="B17" t="s">
        <v>304</v>
      </c>
      <c r="C17" t="s">
        <v>209</v>
      </c>
      <c r="D17" t="s">
        <v>305</v>
      </c>
      <c r="E17" t="s">
        <v>210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38</v>
      </c>
      <c r="B18" t="s">
        <v>306</v>
      </c>
      <c r="C18" t="s">
        <v>209</v>
      </c>
      <c r="D18" t="s">
        <v>307</v>
      </c>
      <c r="E18" t="s">
        <v>210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38</v>
      </c>
      <c r="B19" t="s">
        <v>308</v>
      </c>
      <c r="C19" t="s">
        <v>209</v>
      </c>
      <c r="D19" t="s">
        <v>309</v>
      </c>
      <c r="E19" t="s">
        <v>210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38</v>
      </c>
      <c r="B20" t="s">
        <v>310</v>
      </c>
      <c r="C20" t="s">
        <v>209</v>
      </c>
      <c r="D20" t="s">
        <v>311</v>
      </c>
      <c r="E20" t="s">
        <v>210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38</v>
      </c>
      <c r="B21" t="s">
        <v>312</v>
      </c>
      <c r="C21" t="s">
        <v>209</v>
      </c>
      <c r="D21" t="s">
        <v>313</v>
      </c>
      <c r="E21" t="s">
        <v>210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38</v>
      </c>
      <c r="B22" t="s">
        <v>314</v>
      </c>
      <c r="C22" t="s">
        <v>209</v>
      </c>
      <c r="D22" t="s">
        <v>315</v>
      </c>
      <c r="E22" t="s">
        <v>210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38</v>
      </c>
      <c r="B23" t="s">
        <v>316</v>
      </c>
      <c r="C23" t="s">
        <v>209</v>
      </c>
      <c r="D23" t="s">
        <v>317</v>
      </c>
      <c r="E23" t="s">
        <v>210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s">
        <v>38</v>
      </c>
      <c r="B24" t="s">
        <v>318</v>
      </c>
      <c r="C24" t="s">
        <v>209</v>
      </c>
      <c r="D24" t="s">
        <v>319</v>
      </c>
      <c r="E24" t="s">
        <v>210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38</v>
      </c>
      <c r="B25" t="s">
        <v>320</v>
      </c>
      <c r="C25" t="s">
        <v>209</v>
      </c>
      <c r="D25" t="s">
        <v>321</v>
      </c>
      <c r="E25" t="s">
        <v>210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38</v>
      </c>
      <c r="B26" t="s">
        <v>322</v>
      </c>
      <c r="C26" t="s">
        <v>209</v>
      </c>
      <c r="D26" t="s">
        <v>323</v>
      </c>
      <c r="E26" t="s">
        <v>210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38</v>
      </c>
      <c r="B27" t="s">
        <v>324</v>
      </c>
      <c r="C27" t="s">
        <v>209</v>
      </c>
      <c r="D27" t="s">
        <v>325</v>
      </c>
      <c r="E27" t="s">
        <v>210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38</v>
      </c>
      <c r="B28" t="s">
        <v>326</v>
      </c>
      <c r="C28" t="s">
        <v>209</v>
      </c>
      <c r="D28" t="s">
        <v>327</v>
      </c>
      <c r="E28" t="s">
        <v>210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38</v>
      </c>
      <c r="B29" t="s">
        <v>328</v>
      </c>
      <c r="C29" t="s">
        <v>209</v>
      </c>
      <c r="D29" t="s">
        <v>329</v>
      </c>
      <c r="E29" t="s">
        <v>210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38</v>
      </c>
      <c r="B30" t="s">
        <v>330</v>
      </c>
      <c r="C30" t="s">
        <v>209</v>
      </c>
      <c r="D30" t="s">
        <v>331</v>
      </c>
      <c r="E30" t="s">
        <v>210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38</v>
      </c>
      <c r="B31" t="s">
        <v>332</v>
      </c>
      <c r="C31" t="s">
        <v>209</v>
      </c>
      <c r="D31" t="s">
        <v>333</v>
      </c>
      <c r="E31" t="s">
        <v>210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38</v>
      </c>
      <c r="B32" t="s">
        <v>334</v>
      </c>
      <c r="C32" t="s">
        <v>209</v>
      </c>
      <c r="D32" t="s">
        <v>335</v>
      </c>
      <c r="E32" t="s">
        <v>210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38</v>
      </c>
      <c r="B33" t="s">
        <v>336</v>
      </c>
      <c r="C33" t="s">
        <v>209</v>
      </c>
      <c r="D33" t="s">
        <v>337</v>
      </c>
      <c r="E33" t="s">
        <v>210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38</v>
      </c>
      <c r="B34" t="s">
        <v>338</v>
      </c>
      <c r="C34" t="s">
        <v>209</v>
      </c>
      <c r="D34" t="s">
        <v>339</v>
      </c>
      <c r="E34" t="s">
        <v>210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38</v>
      </c>
      <c r="B35" t="s">
        <v>340</v>
      </c>
      <c r="C35" t="s">
        <v>209</v>
      </c>
      <c r="D35" t="s">
        <v>341</v>
      </c>
      <c r="E35" t="s">
        <v>210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t="s">
        <v>38</v>
      </c>
      <c r="B36" t="s">
        <v>342</v>
      </c>
      <c r="C36" t="s">
        <v>209</v>
      </c>
      <c r="D36" t="s">
        <v>343</v>
      </c>
      <c r="E36" t="s">
        <v>210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t="s">
        <v>38</v>
      </c>
      <c r="B37" t="s">
        <v>344</v>
      </c>
      <c r="C37" t="s">
        <v>209</v>
      </c>
      <c r="D37" t="s">
        <v>345</v>
      </c>
      <c r="E37" t="s">
        <v>210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t="s">
        <v>38</v>
      </c>
      <c r="B38" t="s">
        <v>346</v>
      </c>
      <c r="C38" t="s">
        <v>209</v>
      </c>
      <c r="D38" t="s">
        <v>347</v>
      </c>
      <c r="E38" t="s">
        <v>210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t="s">
        <v>38</v>
      </c>
      <c r="B39" t="s">
        <v>348</v>
      </c>
      <c r="C39" t="s">
        <v>209</v>
      </c>
      <c r="D39" t="s">
        <v>349</v>
      </c>
      <c r="E39" t="s">
        <v>210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t="s">
        <v>38</v>
      </c>
      <c r="B40" t="s">
        <v>350</v>
      </c>
      <c r="C40" t="s">
        <v>209</v>
      </c>
      <c r="D40" t="s">
        <v>351</v>
      </c>
      <c r="E40" t="s">
        <v>210</v>
      </c>
      <c r="F40" t="n">
        <v>140701</v>
      </c>
      <c r="G40" t="n">
        <v>143919</v>
      </c>
      <c r="H40" t="n">
        <v>144032</v>
      </c>
      <c r="I40" t="n">
        <v>144596</v>
      </c>
      <c r="J40" t="n">
        <v>146313</v>
      </c>
      <c r="K40" t="n">
        <v>140807</v>
      </c>
      <c r="L40" t="n">
        <v>132732</v>
      </c>
      <c r="M40" t="n">
        <v>124637</v>
      </c>
      <c r="N40" t="n">
        <v>122019</v>
      </c>
      <c r="O40" t="n">
        <v>117910</v>
      </c>
      <c r="P40" t="n">
        <v>114251</v>
      </c>
      <c r="Q40" t="n">
        <v>122291</v>
      </c>
      <c r="R40" t="n">
        <v>122611</v>
      </c>
      <c r="S40" t="n">
        <v>125795</v>
      </c>
      <c r="T40" t="n">
        <v>125514</v>
      </c>
      <c r="U40" t="n">
        <v>132448</v>
      </c>
      <c r="V40" t="n">
        <v>147685</v>
      </c>
      <c r="W40" t="n">
        <v>156994</v>
      </c>
      <c r="X40" t="n">
        <v>160147</v>
      </c>
      <c r="Y40" t="n">
        <v>169560</v>
      </c>
      <c r="Z40" t="n">
        <v>172290</v>
      </c>
      <c r="AA40" t="n">
        <v>184074</v>
      </c>
      <c r="AB40" t="n">
        <v>189999</v>
      </c>
      <c r="AC40" t="n">
        <v>201657</v>
      </c>
      <c r="AD40" t="n">
        <v>213283</v>
      </c>
      <c r="AE40" t="n">
        <v>232615</v>
      </c>
      <c r="AF40" t="n">
        <v>231212</v>
      </c>
    </row>
    <row r="41">
      <c r="A41" t="s">
        <v>38</v>
      </c>
      <c r="B41" t="s">
        <v>352</v>
      </c>
      <c r="C41" t="s">
        <v>209</v>
      </c>
      <c r="D41" t="s">
        <v>353</v>
      </c>
      <c r="E41" t="s">
        <v>210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38</v>
      </c>
      <c r="B42" t="s">
        <v>354</v>
      </c>
      <c r="C42" t="s">
        <v>209</v>
      </c>
      <c r="D42" t="s">
        <v>355</v>
      </c>
      <c r="E42" t="s">
        <v>210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38</v>
      </c>
      <c r="B43" t="s">
        <v>356</v>
      </c>
      <c r="C43" t="s">
        <v>209</v>
      </c>
      <c r="D43" t="s">
        <v>357</v>
      </c>
      <c r="E43" t="s">
        <v>210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38</v>
      </c>
      <c r="B44" t="s">
        <v>358</v>
      </c>
      <c r="C44" t="s">
        <v>209</v>
      </c>
      <c r="D44" t="s">
        <v>359</v>
      </c>
      <c r="E44" t="s">
        <v>210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</row>
    <row r="45">
      <c r="A45" t="s">
        <v>38</v>
      </c>
      <c r="B45" t="s">
        <v>360</v>
      </c>
      <c r="C45" t="s">
        <v>209</v>
      </c>
      <c r="D45" t="s">
        <v>361</v>
      </c>
      <c r="E45" t="s">
        <v>210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</row>
    <row r="46">
      <c r="A46" t="s">
        <v>38</v>
      </c>
      <c r="B46" t="s">
        <v>362</v>
      </c>
      <c r="C46" t="s">
        <v>209</v>
      </c>
      <c r="D46" t="s">
        <v>363</v>
      </c>
      <c r="E46" t="s">
        <v>210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38</v>
      </c>
      <c r="B47" t="s">
        <v>364</v>
      </c>
      <c r="C47" t="s">
        <v>209</v>
      </c>
      <c r="D47" t="s">
        <v>365</v>
      </c>
      <c r="E47" t="s">
        <v>210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t="s">
        <v>38</v>
      </c>
      <c r="B48" t="s">
        <v>366</v>
      </c>
      <c r="C48" t="s">
        <v>209</v>
      </c>
      <c r="D48" t="s">
        <v>367</v>
      </c>
      <c r="E48" t="s">
        <v>210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t="s">
        <v>38</v>
      </c>
      <c r="B49" t="s">
        <v>368</v>
      </c>
      <c r="C49" t="s">
        <v>209</v>
      </c>
      <c r="D49" t="s">
        <v>369</v>
      </c>
      <c r="E49" t="s">
        <v>210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38</v>
      </c>
      <c r="B50" t="s">
        <v>370</v>
      </c>
      <c r="C50" t="s">
        <v>209</v>
      </c>
      <c r="D50" t="s">
        <v>371</v>
      </c>
      <c r="E50" t="s">
        <v>210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t="s">
        <v>38</v>
      </c>
      <c r="B51" t="s">
        <v>372</v>
      </c>
      <c r="C51" t="s">
        <v>209</v>
      </c>
      <c r="D51" t="s">
        <v>373</v>
      </c>
      <c r="E51" t="s">
        <v>210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38</v>
      </c>
      <c r="B52" t="s">
        <v>374</v>
      </c>
      <c r="C52" t="s">
        <v>209</v>
      </c>
      <c r="D52" t="s">
        <v>375</v>
      </c>
      <c r="E52" t="s">
        <v>210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38</v>
      </c>
      <c r="B53" t="s">
        <v>376</v>
      </c>
      <c r="C53" t="s">
        <v>209</v>
      </c>
      <c r="D53" t="s">
        <v>377</v>
      </c>
      <c r="E53" t="s">
        <v>210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t="s">
        <v>38</v>
      </c>
      <c r="B54" t="s">
        <v>378</v>
      </c>
      <c r="C54" t="s">
        <v>209</v>
      </c>
      <c r="D54" t="s">
        <v>379</v>
      </c>
      <c r="E54" t="s">
        <v>210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t="s">
        <v>38</v>
      </c>
      <c r="B55" t="s">
        <v>380</v>
      </c>
      <c r="C55" t="s">
        <v>209</v>
      </c>
      <c r="D55" t="s">
        <v>381</v>
      </c>
      <c r="E55" t="s">
        <v>210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38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38</v>
      </c>
      <c r="B57" t="s">
        <v>384</v>
      </c>
      <c r="C57" t="s">
        <v>209</v>
      </c>
      <c r="D57" t="s">
        <v>385</v>
      </c>
      <c r="E57" t="s">
        <v>210</v>
      </c>
      <c r="F57" t="n">
        <v>140701</v>
      </c>
      <c r="G57" t="n">
        <v>143919</v>
      </c>
      <c r="H57" t="n">
        <v>144032</v>
      </c>
      <c r="I57" t="n">
        <v>144596</v>
      </c>
      <c r="J57" t="n">
        <v>146313</v>
      </c>
      <c r="K57" t="n">
        <v>140807</v>
      </c>
      <c r="L57" t="n">
        <v>132732</v>
      </c>
      <c r="M57" t="n">
        <v>124637</v>
      </c>
      <c r="N57" t="n">
        <v>122019</v>
      </c>
      <c r="O57" t="n">
        <v>117910</v>
      </c>
      <c r="P57" t="n">
        <v>114251</v>
      </c>
      <c r="Q57" t="n">
        <v>122291</v>
      </c>
      <c r="R57" t="n">
        <v>122611</v>
      </c>
      <c r="S57" t="n">
        <v>125795</v>
      </c>
      <c r="T57" t="n">
        <v>125514</v>
      </c>
      <c r="U57" t="n">
        <v>132448</v>
      </c>
      <c r="V57" t="n">
        <v>147685</v>
      </c>
      <c r="W57" t="n">
        <v>156994</v>
      </c>
      <c r="X57" t="n">
        <v>160147</v>
      </c>
      <c r="Y57" t="n">
        <v>169560</v>
      </c>
      <c r="Z57" t="n">
        <v>172290</v>
      </c>
      <c r="AA57" t="n">
        <v>184074</v>
      </c>
      <c r="AB57" t="n">
        <v>189999</v>
      </c>
      <c r="AC57" t="n">
        <v>201657</v>
      </c>
      <c r="AD57" t="n">
        <v>213283</v>
      </c>
      <c r="AE57" t="n">
        <v>232615</v>
      </c>
      <c r="AF57" t="n">
        <v>231212</v>
      </c>
    </row>
    <row r="58">
      <c r="A58" t="s">
        <v>38</v>
      </c>
      <c r="B58" t="s">
        <v>386</v>
      </c>
      <c r="C58" t="s">
        <v>209</v>
      </c>
      <c r="D58" t="s">
        <v>387</v>
      </c>
      <c r="E58" t="s">
        <v>210</v>
      </c>
      <c r="F58" t="n">
        <v>140701</v>
      </c>
      <c r="G58" t="n">
        <v>143919</v>
      </c>
      <c r="H58" t="n">
        <v>144032</v>
      </c>
      <c r="I58" t="n">
        <v>144596</v>
      </c>
      <c r="J58" t="n">
        <v>146313</v>
      </c>
      <c r="K58" t="n">
        <v>140807</v>
      </c>
      <c r="L58" t="n">
        <v>132732</v>
      </c>
      <c r="M58" t="n">
        <v>124637</v>
      </c>
      <c r="N58" t="n">
        <v>122019</v>
      </c>
      <c r="O58" t="n">
        <v>117910</v>
      </c>
      <c r="P58" t="n">
        <v>114251</v>
      </c>
      <c r="Q58" t="n">
        <v>122291</v>
      </c>
      <c r="R58" t="n">
        <v>122611</v>
      </c>
      <c r="S58" t="n">
        <v>125795</v>
      </c>
      <c r="T58" t="n">
        <v>125514</v>
      </c>
      <c r="U58" t="n">
        <v>132448</v>
      </c>
      <c r="V58" t="n">
        <v>147685</v>
      </c>
      <c r="W58" t="n">
        <v>156994</v>
      </c>
      <c r="X58" t="n">
        <v>160147</v>
      </c>
      <c r="Y58" t="n">
        <v>169560</v>
      </c>
      <c r="Z58" t="n">
        <v>172290</v>
      </c>
      <c r="AA58" t="n">
        <v>184074</v>
      </c>
      <c r="AB58" t="n">
        <v>189999</v>
      </c>
      <c r="AC58" t="n">
        <v>201657</v>
      </c>
      <c r="AD58" t="n">
        <v>213283</v>
      </c>
      <c r="AE58" t="n">
        <v>232615</v>
      </c>
      <c r="AF58" t="n">
        <v>231212</v>
      </c>
    </row>
    <row r="59">
      <c r="A59" t="s">
        <v>38</v>
      </c>
      <c r="B59" t="s">
        <v>388</v>
      </c>
      <c r="C59" t="s">
        <v>209</v>
      </c>
      <c r="D59" t="s">
        <v>389</v>
      </c>
      <c r="E59" t="s">
        <v>210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40</v>
      </c>
      <c r="B2" t="s">
        <v>197</v>
      </c>
      <c r="C2" t="s">
        <v>209</v>
      </c>
      <c r="D2" t="s">
        <v>199</v>
      </c>
      <c r="E2" t="s">
        <v>210</v>
      </c>
      <c r="F2" t="n">
        <v>252</v>
      </c>
      <c r="G2" t="n">
        <v>273</v>
      </c>
      <c r="H2" t="n">
        <v>102</v>
      </c>
      <c r="I2" t="n">
        <v>77</v>
      </c>
      <c r="J2" t="n">
        <v>152</v>
      </c>
      <c r="K2" t="n">
        <v>95</v>
      </c>
      <c r="L2" t="n">
        <v>228</v>
      </c>
      <c r="M2" t="n">
        <v>104</v>
      </c>
      <c r="N2" t="n">
        <v>161</v>
      </c>
      <c r="O2" t="n">
        <v>175</v>
      </c>
      <c r="P2" t="n">
        <v>219</v>
      </c>
      <c r="Q2" t="n">
        <v>257</v>
      </c>
      <c r="R2" t="n">
        <v>186</v>
      </c>
      <c r="S2" t="n">
        <v>599</v>
      </c>
      <c r="T2" t="n">
        <v>289</v>
      </c>
      <c r="U2" t="n">
        <v>181</v>
      </c>
      <c r="V2" t="n">
        <v>68</v>
      </c>
      <c r="W2" t="n">
        <v>239</v>
      </c>
      <c r="X2" t="n">
        <v>495</v>
      </c>
      <c r="Y2" t="n">
        <v>412</v>
      </c>
      <c r="Z2" t="n">
        <v>323</v>
      </c>
      <c r="AA2" t="n">
        <v>70</v>
      </c>
      <c r="AB2" t="n">
        <v>325</v>
      </c>
      <c r="AC2" t="n">
        <v>239</v>
      </c>
      <c r="AD2" t="n">
        <v>211</v>
      </c>
      <c r="AE2"/>
      <c r="AF2" t="n">
        <v>0</v>
      </c>
    </row>
    <row r="3">
      <c r="A3" t="s">
        <v>40</v>
      </c>
      <c r="B3" t="s">
        <v>276</v>
      </c>
      <c r="C3" t="s">
        <v>209</v>
      </c>
      <c r="D3" t="s">
        <v>277</v>
      </c>
      <c r="E3" t="s">
        <v>210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t="s">
        <v>40</v>
      </c>
      <c r="B4" t="s">
        <v>278</v>
      </c>
      <c r="C4" t="s">
        <v>209</v>
      </c>
      <c r="D4" t="s">
        <v>279</v>
      </c>
      <c r="E4" t="s">
        <v>210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40</v>
      </c>
      <c r="B5" t="s">
        <v>280</v>
      </c>
      <c r="C5" t="s">
        <v>209</v>
      </c>
      <c r="D5" t="s">
        <v>281</v>
      </c>
      <c r="E5" t="s">
        <v>210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40</v>
      </c>
      <c r="B6" t="s">
        <v>282</v>
      </c>
      <c r="C6" t="s">
        <v>209</v>
      </c>
      <c r="D6" t="s">
        <v>283</v>
      </c>
      <c r="E6" t="s">
        <v>210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40</v>
      </c>
      <c r="B7" t="s">
        <v>284</v>
      </c>
      <c r="C7" t="s">
        <v>209</v>
      </c>
      <c r="D7" t="s">
        <v>285</v>
      </c>
      <c r="E7" t="s">
        <v>210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40</v>
      </c>
      <c r="B8" t="s">
        <v>286</v>
      </c>
      <c r="C8" t="s">
        <v>209</v>
      </c>
      <c r="D8" t="s">
        <v>287</v>
      </c>
      <c r="E8" t="s">
        <v>210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40</v>
      </c>
      <c r="B9" t="s">
        <v>288</v>
      </c>
      <c r="C9" t="s">
        <v>209</v>
      </c>
      <c r="D9" t="s">
        <v>289</v>
      </c>
      <c r="E9" t="s">
        <v>210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40</v>
      </c>
      <c r="B10" t="s">
        <v>290</v>
      </c>
      <c r="C10" t="s">
        <v>209</v>
      </c>
      <c r="D10" t="s">
        <v>291</v>
      </c>
      <c r="E10" t="s">
        <v>210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40</v>
      </c>
      <c r="B11" t="s">
        <v>292</v>
      </c>
      <c r="C11" t="s">
        <v>209</v>
      </c>
      <c r="D11" t="s">
        <v>293</v>
      </c>
      <c r="E11" t="s">
        <v>210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40</v>
      </c>
      <c r="B12" t="s">
        <v>294</v>
      </c>
      <c r="C12" t="s">
        <v>209</v>
      </c>
      <c r="D12" t="s">
        <v>295</v>
      </c>
      <c r="E12" t="s">
        <v>210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40</v>
      </c>
      <c r="B13" t="s">
        <v>296</v>
      </c>
      <c r="C13" t="s">
        <v>209</v>
      </c>
      <c r="D13" t="s">
        <v>297</v>
      </c>
      <c r="E13" t="s">
        <v>210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40</v>
      </c>
      <c r="B14" t="s">
        <v>298</v>
      </c>
      <c r="C14" t="s">
        <v>209</v>
      </c>
      <c r="D14" t="s">
        <v>299</v>
      </c>
      <c r="E14" t="s">
        <v>210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40</v>
      </c>
      <c r="B15" t="s">
        <v>300</v>
      </c>
      <c r="C15" t="s">
        <v>209</v>
      </c>
      <c r="D15" t="s">
        <v>301</v>
      </c>
      <c r="E15" t="s">
        <v>210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40</v>
      </c>
      <c r="B16" t="s">
        <v>302</v>
      </c>
      <c r="C16" t="s">
        <v>209</v>
      </c>
      <c r="D16" t="s">
        <v>303</v>
      </c>
      <c r="E16" t="s">
        <v>210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40</v>
      </c>
      <c r="B17" t="s">
        <v>304</v>
      </c>
      <c r="C17" t="s">
        <v>209</v>
      </c>
      <c r="D17" t="s">
        <v>305</v>
      </c>
      <c r="E17" t="s">
        <v>210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40</v>
      </c>
      <c r="B18" t="s">
        <v>306</v>
      </c>
      <c r="C18" t="s">
        <v>209</v>
      </c>
      <c r="D18" t="s">
        <v>307</v>
      </c>
      <c r="E18" t="s">
        <v>210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40</v>
      </c>
      <c r="B19" t="s">
        <v>308</v>
      </c>
      <c r="C19" t="s">
        <v>209</v>
      </c>
      <c r="D19" t="s">
        <v>309</v>
      </c>
      <c r="E19" t="s">
        <v>210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40</v>
      </c>
      <c r="B20" t="s">
        <v>310</v>
      </c>
      <c r="C20" t="s">
        <v>209</v>
      </c>
      <c r="D20" t="s">
        <v>311</v>
      </c>
      <c r="E20" t="s">
        <v>210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40</v>
      </c>
      <c r="B21" t="s">
        <v>312</v>
      </c>
      <c r="C21" t="s">
        <v>209</v>
      </c>
      <c r="D21" t="s">
        <v>313</v>
      </c>
      <c r="E21" t="s">
        <v>210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40</v>
      </c>
      <c r="B22" t="s">
        <v>314</v>
      </c>
      <c r="C22" t="s">
        <v>209</v>
      </c>
      <c r="D22" t="s">
        <v>315</v>
      </c>
      <c r="E22" t="s">
        <v>210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40</v>
      </c>
      <c r="B23" t="s">
        <v>316</v>
      </c>
      <c r="C23" t="s">
        <v>209</v>
      </c>
      <c r="D23" t="s">
        <v>317</v>
      </c>
      <c r="E23" t="s">
        <v>210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s">
        <v>40</v>
      </c>
      <c r="B24" t="s">
        <v>318</v>
      </c>
      <c r="C24" t="s">
        <v>209</v>
      </c>
      <c r="D24" t="s">
        <v>319</v>
      </c>
      <c r="E24" t="s">
        <v>210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40</v>
      </c>
      <c r="B25" t="s">
        <v>320</v>
      </c>
      <c r="C25" t="s">
        <v>209</v>
      </c>
      <c r="D25" t="s">
        <v>321</v>
      </c>
      <c r="E25" t="s">
        <v>210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40</v>
      </c>
      <c r="B26" t="s">
        <v>322</v>
      </c>
      <c r="C26" t="s">
        <v>209</v>
      </c>
      <c r="D26" t="s">
        <v>323</v>
      </c>
      <c r="E26" t="s">
        <v>210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40</v>
      </c>
      <c r="B27" t="s">
        <v>324</v>
      </c>
      <c r="C27" t="s">
        <v>209</v>
      </c>
      <c r="D27" t="s">
        <v>325</v>
      </c>
      <c r="E27" t="s">
        <v>210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40</v>
      </c>
      <c r="B28" t="s">
        <v>326</v>
      </c>
      <c r="C28" t="s">
        <v>209</v>
      </c>
      <c r="D28" t="s">
        <v>327</v>
      </c>
      <c r="E28" t="s">
        <v>210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40</v>
      </c>
      <c r="B29" t="s">
        <v>328</v>
      </c>
      <c r="C29" t="s">
        <v>209</v>
      </c>
      <c r="D29" t="s">
        <v>329</v>
      </c>
      <c r="E29" t="s">
        <v>210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40</v>
      </c>
      <c r="B30" t="s">
        <v>330</v>
      </c>
      <c r="C30" t="s">
        <v>209</v>
      </c>
      <c r="D30" t="s">
        <v>331</v>
      </c>
      <c r="E30" t="s">
        <v>210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40</v>
      </c>
      <c r="B31" t="s">
        <v>332</v>
      </c>
      <c r="C31" t="s">
        <v>209</v>
      </c>
      <c r="D31" t="s">
        <v>333</v>
      </c>
      <c r="E31" t="s">
        <v>210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40</v>
      </c>
      <c r="B32" t="s">
        <v>334</v>
      </c>
      <c r="C32" t="s">
        <v>209</v>
      </c>
      <c r="D32" t="s">
        <v>335</v>
      </c>
      <c r="E32" t="s">
        <v>210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40</v>
      </c>
      <c r="B33" t="s">
        <v>336</v>
      </c>
      <c r="C33" t="s">
        <v>209</v>
      </c>
      <c r="D33" t="s">
        <v>337</v>
      </c>
      <c r="E33" t="s">
        <v>210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40</v>
      </c>
      <c r="B34" t="s">
        <v>338</v>
      </c>
      <c r="C34" t="s">
        <v>209</v>
      </c>
      <c r="D34" t="s">
        <v>339</v>
      </c>
      <c r="E34" t="s">
        <v>210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40</v>
      </c>
      <c r="B35" t="s">
        <v>340</v>
      </c>
      <c r="C35" t="s">
        <v>209</v>
      </c>
      <c r="D35" t="s">
        <v>341</v>
      </c>
      <c r="E35" t="s">
        <v>210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t="s">
        <v>40</v>
      </c>
      <c r="B36" t="s">
        <v>342</v>
      </c>
      <c r="C36" t="s">
        <v>209</v>
      </c>
      <c r="D36" t="s">
        <v>343</v>
      </c>
      <c r="E36" t="s">
        <v>210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t="s">
        <v>40</v>
      </c>
      <c r="B37" t="s">
        <v>344</v>
      </c>
      <c r="C37" t="s">
        <v>209</v>
      </c>
      <c r="D37" t="s">
        <v>345</v>
      </c>
      <c r="E37" t="s">
        <v>210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t="s">
        <v>40</v>
      </c>
      <c r="B38" t="s">
        <v>346</v>
      </c>
      <c r="C38" t="s">
        <v>209</v>
      </c>
      <c r="D38" t="s">
        <v>347</v>
      </c>
      <c r="E38" t="s">
        <v>210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t="s">
        <v>40</v>
      </c>
      <c r="B39" t="s">
        <v>348</v>
      </c>
      <c r="C39" t="s">
        <v>209</v>
      </c>
      <c r="D39" t="s">
        <v>349</v>
      </c>
      <c r="E39" t="s">
        <v>210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t="s">
        <v>40</v>
      </c>
      <c r="B40" t="s">
        <v>350</v>
      </c>
      <c r="C40" t="s">
        <v>209</v>
      </c>
      <c r="D40" t="s">
        <v>351</v>
      </c>
      <c r="E40" t="s">
        <v>210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t="s">
        <v>40</v>
      </c>
      <c r="B41" t="s">
        <v>352</v>
      </c>
      <c r="C41" t="s">
        <v>209</v>
      </c>
      <c r="D41" t="s">
        <v>353</v>
      </c>
      <c r="E41" t="s">
        <v>210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40</v>
      </c>
      <c r="B42" t="s">
        <v>354</v>
      </c>
      <c r="C42" t="s">
        <v>209</v>
      </c>
      <c r="D42" t="s">
        <v>355</v>
      </c>
      <c r="E42" t="s">
        <v>210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40</v>
      </c>
      <c r="B43" t="s">
        <v>356</v>
      </c>
      <c r="C43" t="s">
        <v>209</v>
      </c>
      <c r="D43" t="s">
        <v>357</v>
      </c>
      <c r="E43" t="s">
        <v>210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40</v>
      </c>
      <c r="B44" t="s">
        <v>358</v>
      </c>
      <c r="C44" t="s">
        <v>209</v>
      </c>
      <c r="D44" t="s">
        <v>359</v>
      </c>
      <c r="E44" t="s">
        <v>210</v>
      </c>
      <c r="F44" t="n">
        <v>252</v>
      </c>
      <c r="G44" t="n">
        <v>273</v>
      </c>
      <c r="H44" t="n">
        <v>102</v>
      </c>
      <c r="I44" t="n">
        <v>77</v>
      </c>
      <c r="J44" t="n">
        <v>152</v>
      </c>
      <c r="K44" t="n">
        <v>95</v>
      </c>
      <c r="L44" t="n">
        <v>228</v>
      </c>
      <c r="M44" t="n">
        <v>104</v>
      </c>
      <c r="N44" t="n">
        <v>161</v>
      </c>
      <c r="O44" t="n">
        <v>175</v>
      </c>
      <c r="P44" t="n">
        <v>219</v>
      </c>
      <c r="Q44" t="n">
        <v>257</v>
      </c>
      <c r="R44" t="n">
        <v>186</v>
      </c>
      <c r="S44" t="n">
        <v>599</v>
      </c>
      <c r="T44" t="n">
        <v>289</v>
      </c>
      <c r="U44" t="n">
        <v>181</v>
      </c>
      <c r="V44" t="n">
        <v>68</v>
      </c>
      <c r="W44" t="n">
        <v>239</v>
      </c>
      <c r="X44" t="n">
        <v>495</v>
      </c>
      <c r="Y44" t="n">
        <v>412</v>
      </c>
      <c r="Z44" t="n">
        <v>323</v>
      </c>
      <c r="AA44" t="n">
        <v>70</v>
      </c>
      <c r="AB44" t="n">
        <v>325</v>
      </c>
      <c r="AC44" t="n">
        <v>239</v>
      </c>
      <c r="AD44" t="n">
        <v>211</v>
      </c>
      <c r="AE44" t="n">
        <v>0</v>
      </c>
      <c r="AF44" t="n">
        <v>0</v>
      </c>
    </row>
    <row r="45">
      <c r="A45" t="s">
        <v>40</v>
      </c>
      <c r="B45" t="s">
        <v>360</v>
      </c>
      <c r="C45" t="s">
        <v>209</v>
      </c>
      <c r="D45" t="s">
        <v>361</v>
      </c>
      <c r="E45" t="s">
        <v>210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</row>
    <row r="46">
      <c r="A46" t="s">
        <v>40</v>
      </c>
      <c r="B46" t="s">
        <v>362</v>
      </c>
      <c r="C46" t="s">
        <v>209</v>
      </c>
      <c r="D46" t="s">
        <v>363</v>
      </c>
      <c r="E46" t="s">
        <v>210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40</v>
      </c>
      <c r="B47" t="s">
        <v>364</v>
      </c>
      <c r="C47" t="s">
        <v>209</v>
      </c>
      <c r="D47" t="s">
        <v>365</v>
      </c>
      <c r="E47" t="s">
        <v>210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t="s">
        <v>40</v>
      </c>
      <c r="B48" t="s">
        <v>366</v>
      </c>
      <c r="C48" t="s">
        <v>209</v>
      </c>
      <c r="D48" t="s">
        <v>367</v>
      </c>
      <c r="E48" t="s">
        <v>210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t="s">
        <v>40</v>
      </c>
      <c r="B49" t="s">
        <v>368</v>
      </c>
      <c r="C49" t="s">
        <v>209</v>
      </c>
      <c r="D49" t="s">
        <v>369</v>
      </c>
      <c r="E49" t="s">
        <v>210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40</v>
      </c>
      <c r="B50" t="s">
        <v>370</v>
      </c>
      <c r="C50" t="s">
        <v>209</v>
      </c>
      <c r="D50" t="s">
        <v>371</v>
      </c>
      <c r="E50" t="s">
        <v>210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t="s">
        <v>40</v>
      </c>
      <c r="B51" t="s">
        <v>372</v>
      </c>
      <c r="C51" t="s">
        <v>209</v>
      </c>
      <c r="D51" t="s">
        <v>373</v>
      </c>
      <c r="E51" t="s">
        <v>210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40</v>
      </c>
      <c r="B52" t="s">
        <v>374</v>
      </c>
      <c r="C52" t="s">
        <v>209</v>
      </c>
      <c r="D52" t="s">
        <v>375</v>
      </c>
      <c r="E52" t="s">
        <v>210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40</v>
      </c>
      <c r="B53" t="s">
        <v>376</v>
      </c>
      <c r="C53" t="s">
        <v>209</v>
      </c>
      <c r="D53" t="s">
        <v>377</v>
      </c>
      <c r="E53" t="s">
        <v>210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t="s">
        <v>40</v>
      </c>
      <c r="B54" t="s">
        <v>378</v>
      </c>
      <c r="C54" t="s">
        <v>209</v>
      </c>
      <c r="D54" t="s">
        <v>379</v>
      </c>
      <c r="E54" t="s">
        <v>210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t="s">
        <v>40</v>
      </c>
      <c r="B55" t="s">
        <v>380</v>
      </c>
      <c r="C55" t="s">
        <v>209</v>
      </c>
      <c r="D55" t="s">
        <v>381</v>
      </c>
      <c r="E55" t="s">
        <v>210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40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40</v>
      </c>
      <c r="B57" t="s">
        <v>384</v>
      </c>
      <c r="C57" t="s">
        <v>209</v>
      </c>
      <c r="D57" t="s">
        <v>385</v>
      </c>
      <c r="E57" t="s">
        <v>210</v>
      </c>
      <c r="F57" t="n">
        <v>252</v>
      </c>
      <c r="G57" t="n">
        <v>273</v>
      </c>
      <c r="H57" t="n">
        <v>102</v>
      </c>
      <c r="I57" t="n">
        <v>77</v>
      </c>
      <c r="J57" t="n">
        <v>152</v>
      </c>
      <c r="K57" t="n">
        <v>95</v>
      </c>
      <c r="L57" t="n">
        <v>228</v>
      </c>
      <c r="M57" t="n">
        <v>104</v>
      </c>
      <c r="N57" t="n">
        <v>161</v>
      </c>
      <c r="O57" t="n">
        <v>175</v>
      </c>
      <c r="P57" t="n">
        <v>219</v>
      </c>
      <c r="Q57" t="n">
        <v>257</v>
      </c>
      <c r="R57" t="n">
        <v>186</v>
      </c>
      <c r="S57" t="n">
        <v>599</v>
      </c>
      <c r="T57" t="n">
        <v>289</v>
      </c>
      <c r="U57" t="n">
        <v>181</v>
      </c>
      <c r="V57" t="n">
        <v>68</v>
      </c>
      <c r="W57" t="n">
        <v>239</v>
      </c>
      <c r="X57" t="n">
        <v>495</v>
      </c>
      <c r="Y57" t="n">
        <v>412</v>
      </c>
      <c r="Z57" t="n">
        <v>323</v>
      </c>
      <c r="AA57" t="n">
        <v>70</v>
      </c>
      <c r="AB57" t="n">
        <v>325</v>
      </c>
      <c r="AC57" t="n">
        <v>239</v>
      </c>
      <c r="AD57" t="n">
        <v>211</v>
      </c>
      <c r="AE57" t="n">
        <v>0</v>
      </c>
      <c r="AF57" t="n">
        <v>0</v>
      </c>
    </row>
    <row r="58">
      <c r="A58" t="s">
        <v>40</v>
      </c>
      <c r="B58" t="s">
        <v>386</v>
      </c>
      <c r="C58" t="s">
        <v>209</v>
      </c>
      <c r="D58" t="s">
        <v>387</v>
      </c>
      <c r="E58" t="s">
        <v>210</v>
      </c>
      <c r="F58" t="n">
        <v>252</v>
      </c>
      <c r="G58" t="n">
        <v>273</v>
      </c>
      <c r="H58" t="n">
        <v>102</v>
      </c>
      <c r="I58" t="n">
        <v>77</v>
      </c>
      <c r="J58" t="n">
        <v>152</v>
      </c>
      <c r="K58" t="n">
        <v>95</v>
      </c>
      <c r="L58" t="n">
        <v>228</v>
      </c>
      <c r="M58" t="n">
        <v>104</v>
      </c>
      <c r="N58" t="n">
        <v>161</v>
      </c>
      <c r="O58" t="n">
        <v>175</v>
      </c>
      <c r="P58" t="n">
        <v>219</v>
      </c>
      <c r="Q58" t="n">
        <v>257</v>
      </c>
      <c r="R58" t="n">
        <v>186</v>
      </c>
      <c r="S58" t="n">
        <v>599</v>
      </c>
      <c r="T58" t="n">
        <v>289</v>
      </c>
      <c r="U58" t="n">
        <v>181</v>
      </c>
      <c r="V58" t="n">
        <v>68</v>
      </c>
      <c r="W58" t="n">
        <v>239</v>
      </c>
      <c r="X58" t="n">
        <v>495</v>
      </c>
      <c r="Y58" t="n">
        <v>412</v>
      </c>
      <c r="Z58" t="n">
        <v>323</v>
      </c>
      <c r="AA58" t="n">
        <v>70</v>
      </c>
      <c r="AB58" t="n">
        <v>325</v>
      </c>
      <c r="AC58" t="n">
        <v>239</v>
      </c>
      <c r="AD58" t="n">
        <v>211</v>
      </c>
      <c r="AE58" t="n">
        <v>0</v>
      </c>
      <c r="AF58" t="n">
        <v>0</v>
      </c>
    </row>
    <row r="59">
      <c r="A59" t="s">
        <v>40</v>
      </c>
      <c r="B59" t="s">
        <v>388</v>
      </c>
      <c r="C59" t="s">
        <v>209</v>
      </c>
      <c r="D59" t="s">
        <v>389</v>
      </c>
      <c r="E59" t="s">
        <v>210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42</v>
      </c>
      <c r="B2" t="s">
        <v>197</v>
      </c>
      <c r="C2" t="s">
        <v>209</v>
      </c>
      <c r="D2" t="s">
        <v>199</v>
      </c>
      <c r="E2" t="s">
        <v>210</v>
      </c>
      <c r="F2"/>
      <c r="G2" t="n">
        <v>71</v>
      </c>
      <c r="H2" t="n">
        <v>76</v>
      </c>
      <c r="I2" t="n">
        <v>85</v>
      </c>
      <c r="J2" t="n">
        <v>91</v>
      </c>
      <c r="K2" t="n">
        <v>87</v>
      </c>
      <c r="L2" t="n">
        <v>84</v>
      </c>
      <c r="M2" t="n">
        <v>88</v>
      </c>
      <c r="N2" t="n">
        <v>81</v>
      </c>
      <c r="O2" t="n">
        <v>88</v>
      </c>
      <c r="P2" t="n">
        <v>99</v>
      </c>
      <c r="Q2" t="n">
        <v>110</v>
      </c>
      <c r="R2" t="n">
        <v>112</v>
      </c>
      <c r="S2" t="n">
        <v>120</v>
      </c>
      <c r="T2" t="n">
        <v>154</v>
      </c>
      <c r="U2" t="n">
        <v>164</v>
      </c>
      <c r="V2" t="n">
        <v>143</v>
      </c>
      <c r="W2" t="n">
        <v>180</v>
      </c>
      <c r="X2" t="n">
        <v>192</v>
      </c>
      <c r="Y2" t="n">
        <v>198</v>
      </c>
      <c r="Z2" t="n">
        <v>236</v>
      </c>
      <c r="AA2" t="n">
        <v>246</v>
      </c>
      <c r="AB2" t="n">
        <v>264</v>
      </c>
      <c r="AC2" t="n">
        <v>256</v>
      </c>
      <c r="AD2" t="n">
        <v>237</v>
      </c>
      <c r="AE2" t="n">
        <v>279</v>
      </c>
      <c r="AF2" t="n">
        <v>387</v>
      </c>
    </row>
    <row r="3">
      <c r="A3" t="s">
        <v>42</v>
      </c>
      <c r="B3" t="s">
        <v>276</v>
      </c>
      <c r="C3" t="s">
        <v>209</v>
      </c>
      <c r="D3" t="s">
        <v>277</v>
      </c>
      <c r="E3" t="s">
        <v>210</v>
      </c>
      <c r="F3"/>
      <c r="G3" t="n">
        <v>72</v>
      </c>
      <c r="H3" t="n">
        <v>73</v>
      </c>
      <c r="I3" t="n">
        <v>64</v>
      </c>
      <c r="J3" t="n">
        <v>56</v>
      </c>
      <c r="K3" t="n">
        <v>57</v>
      </c>
      <c r="L3" t="n">
        <v>59</v>
      </c>
      <c r="M3" t="n">
        <v>45</v>
      </c>
      <c r="N3" t="n">
        <v>30</v>
      </c>
      <c r="O3" t="n">
        <v>31</v>
      </c>
      <c r="P3" t="n">
        <v>33</v>
      </c>
      <c r="Q3" t="n">
        <v>34</v>
      </c>
      <c r="R3" t="n">
        <v>37</v>
      </c>
      <c r="S3" t="n">
        <v>33</v>
      </c>
      <c r="T3" t="n">
        <v>19</v>
      </c>
      <c r="U3" t="n">
        <v>16</v>
      </c>
      <c r="V3" t="n">
        <v>15</v>
      </c>
      <c r="W3" t="n">
        <v>34</v>
      </c>
      <c r="X3" t="n">
        <v>23</v>
      </c>
      <c r="Y3" t="n">
        <v>17</v>
      </c>
      <c r="Z3" t="n">
        <v>25</v>
      </c>
      <c r="AA3" t="n">
        <v>24</v>
      </c>
      <c r="AB3" t="n">
        <v>24</v>
      </c>
      <c r="AC3" t="n">
        <v>26</v>
      </c>
      <c r="AD3" t="n">
        <v>19</v>
      </c>
      <c r="AE3" t="n">
        <v>16</v>
      </c>
      <c r="AF3" t="n">
        <v>17</v>
      </c>
    </row>
    <row r="4">
      <c r="A4" t="s">
        <v>42</v>
      </c>
      <c r="B4" t="s">
        <v>278</v>
      </c>
      <c r="C4" t="s">
        <v>209</v>
      </c>
      <c r="D4" t="s">
        <v>279</v>
      </c>
      <c r="E4" t="s">
        <v>210</v>
      </c>
      <c r="F4"/>
      <c r="G4" t="n">
        <v>24811</v>
      </c>
      <c r="H4" t="n">
        <v>25674</v>
      </c>
      <c r="I4" t="n">
        <v>27292.001</v>
      </c>
      <c r="J4" t="n">
        <v>29673</v>
      </c>
      <c r="K4" t="n">
        <v>31014.001</v>
      </c>
      <c r="L4" t="n">
        <v>33299.999</v>
      </c>
      <c r="M4" t="n">
        <v>33943</v>
      </c>
      <c r="N4" t="n">
        <v>33985</v>
      </c>
      <c r="O4" t="n">
        <v>32960.001</v>
      </c>
      <c r="P4" t="n">
        <v>33594.001</v>
      </c>
      <c r="Q4" t="n">
        <v>35126</v>
      </c>
      <c r="R4" t="n">
        <v>37051.999</v>
      </c>
      <c r="S4" t="n">
        <v>38072.998</v>
      </c>
      <c r="T4" t="n">
        <v>38447</v>
      </c>
      <c r="U4" t="n">
        <v>38107</v>
      </c>
      <c r="V4" t="n">
        <v>40059.002</v>
      </c>
      <c r="W4" t="n">
        <v>43552</v>
      </c>
      <c r="X4" t="n">
        <v>43057.001</v>
      </c>
      <c r="Y4" t="n">
        <v>46135.999</v>
      </c>
      <c r="Z4" t="n">
        <v>49372.998</v>
      </c>
      <c r="AA4" t="n">
        <v>54002.999</v>
      </c>
      <c r="AB4" t="n">
        <v>58671</v>
      </c>
      <c r="AC4" t="n">
        <v>62132.001</v>
      </c>
      <c r="AD4" t="n">
        <v>67200.001</v>
      </c>
      <c r="AE4" t="n">
        <v>63213.999</v>
      </c>
      <c r="AF4" t="n">
        <v>62790.001</v>
      </c>
    </row>
    <row r="5">
      <c r="A5" t="s">
        <v>42</v>
      </c>
      <c r="B5" t="s">
        <v>280</v>
      </c>
      <c r="C5" t="s">
        <v>209</v>
      </c>
      <c r="D5" t="s">
        <v>281</v>
      </c>
      <c r="E5" t="s">
        <v>210</v>
      </c>
      <c r="F5"/>
      <c r="G5" t="n">
        <v>286.387</v>
      </c>
      <c r="H5" t="n">
        <v>291.938</v>
      </c>
      <c r="I5" t="n">
        <v>282.427</v>
      </c>
      <c r="J5" t="n">
        <v>281.922</v>
      </c>
      <c r="K5" t="n">
        <v>306.439</v>
      </c>
      <c r="L5" t="n">
        <v>340.703</v>
      </c>
      <c r="M5" t="n">
        <v>330.069</v>
      </c>
      <c r="N5" t="n">
        <v>327.542</v>
      </c>
      <c r="O5" t="n">
        <v>337.669</v>
      </c>
      <c r="P5" t="n">
        <v>348.934</v>
      </c>
      <c r="Q5" t="n">
        <v>376.634</v>
      </c>
      <c r="R5" t="n">
        <v>392.193</v>
      </c>
      <c r="S5" t="n">
        <v>364.964</v>
      </c>
      <c r="T5" t="n">
        <v>420.771</v>
      </c>
      <c r="U5" t="n">
        <v>370.571</v>
      </c>
      <c r="V5" t="n">
        <v>364.458</v>
      </c>
      <c r="W5" t="n">
        <v>383.158</v>
      </c>
      <c r="X5" t="n">
        <v>350.281</v>
      </c>
      <c r="Y5" t="n">
        <v>381.646</v>
      </c>
      <c r="Z5" t="n">
        <v>428.497</v>
      </c>
      <c r="AA5" t="n">
        <v>428.617</v>
      </c>
      <c r="AB5" t="n">
        <v>447.941</v>
      </c>
      <c r="AC5" t="n">
        <v>506.511</v>
      </c>
      <c r="AD5" t="n">
        <v>485.77</v>
      </c>
      <c r="AE5" t="n">
        <v>484.256</v>
      </c>
      <c r="AF5" t="n">
        <v>499.813</v>
      </c>
    </row>
    <row r="6">
      <c r="A6" t="s">
        <v>42</v>
      </c>
      <c r="B6" t="s">
        <v>282</v>
      </c>
      <c r="C6" t="s">
        <v>209</v>
      </c>
      <c r="D6" t="s">
        <v>283</v>
      </c>
      <c r="E6" t="s">
        <v>210</v>
      </c>
      <c r="F6"/>
      <c r="G6" t="n">
        <v>180.827</v>
      </c>
      <c r="H6" t="n">
        <v>201.051</v>
      </c>
      <c r="I6" t="n">
        <v>195.668</v>
      </c>
      <c r="J6" t="n">
        <v>203.354</v>
      </c>
      <c r="K6" t="n">
        <v>186.448</v>
      </c>
      <c r="L6" t="n">
        <v>148.132</v>
      </c>
      <c r="M6" t="n">
        <v>139.86</v>
      </c>
      <c r="N6" t="n">
        <v>146.507</v>
      </c>
      <c r="O6" t="n">
        <v>177.229</v>
      </c>
      <c r="P6" t="n">
        <v>155.29</v>
      </c>
      <c r="Q6" t="n">
        <v>182.242</v>
      </c>
      <c r="R6" t="n">
        <v>197.955</v>
      </c>
      <c r="S6" t="n">
        <v>163.956</v>
      </c>
      <c r="T6" t="n">
        <v>157.789</v>
      </c>
      <c r="U6" t="n">
        <v>164.083</v>
      </c>
      <c r="V6" t="n">
        <v>170.695</v>
      </c>
      <c r="W6" t="n">
        <v>186.053</v>
      </c>
      <c r="X6" t="n">
        <v>182.036</v>
      </c>
      <c r="Y6" t="n">
        <v>167.373</v>
      </c>
      <c r="Z6" t="n">
        <v>209.18</v>
      </c>
      <c r="AA6" t="n">
        <v>208.766</v>
      </c>
      <c r="AB6" t="n">
        <v>216.12</v>
      </c>
      <c r="AC6" t="n">
        <v>192.825</v>
      </c>
      <c r="AD6" t="n">
        <v>202.869</v>
      </c>
      <c r="AE6" t="n">
        <v>193.888</v>
      </c>
      <c r="AF6" t="n">
        <v>219.769</v>
      </c>
    </row>
    <row r="7">
      <c r="A7" t="s">
        <v>42</v>
      </c>
      <c r="B7" t="s">
        <v>284</v>
      </c>
      <c r="C7" t="s">
        <v>209</v>
      </c>
      <c r="D7" t="s">
        <v>285</v>
      </c>
      <c r="E7" t="s">
        <v>210</v>
      </c>
      <c r="F7"/>
      <c r="G7" t="n">
        <v>215.708</v>
      </c>
      <c r="H7" t="n">
        <v>225.839</v>
      </c>
      <c r="I7" t="n">
        <v>208.59</v>
      </c>
      <c r="J7" t="n">
        <v>203.354</v>
      </c>
      <c r="K7" t="n">
        <v>198.447</v>
      </c>
      <c r="L7" t="n">
        <v>181.461</v>
      </c>
      <c r="M7" t="n">
        <v>234.964</v>
      </c>
      <c r="N7" t="n">
        <v>228.626</v>
      </c>
      <c r="O7" t="n">
        <v>213.608</v>
      </c>
      <c r="P7" t="n">
        <v>230.128</v>
      </c>
      <c r="Q7" t="n">
        <v>255.139</v>
      </c>
      <c r="R7" t="n">
        <v>307.62</v>
      </c>
      <c r="S7" t="n">
        <v>306.607</v>
      </c>
      <c r="T7" t="n">
        <v>283.282</v>
      </c>
      <c r="U7" t="n">
        <v>309.731</v>
      </c>
      <c r="V7" t="n">
        <v>305.407</v>
      </c>
      <c r="W7" t="n">
        <v>301.184</v>
      </c>
      <c r="X7" t="n">
        <v>330.974</v>
      </c>
      <c r="Y7" t="n">
        <v>345.781</v>
      </c>
      <c r="Z7" t="n">
        <v>334.504</v>
      </c>
      <c r="AA7" t="n">
        <v>363.031</v>
      </c>
      <c r="AB7" t="n">
        <v>410.997</v>
      </c>
      <c r="AC7" t="n">
        <v>417.018</v>
      </c>
      <c r="AD7" t="n">
        <v>371.307</v>
      </c>
      <c r="AE7" t="n">
        <v>376.644</v>
      </c>
      <c r="AF7" t="n">
        <v>455.302</v>
      </c>
    </row>
    <row r="8">
      <c r="A8" t="s">
        <v>42</v>
      </c>
      <c r="B8" t="s">
        <v>286</v>
      </c>
      <c r="C8" t="s">
        <v>209</v>
      </c>
      <c r="D8" t="s">
        <v>287</v>
      </c>
      <c r="E8" t="s">
        <v>210</v>
      </c>
      <c r="F8"/>
      <c r="G8" t="n">
        <v>56.91</v>
      </c>
      <c r="H8" t="n">
        <v>44.984</v>
      </c>
      <c r="I8" t="n">
        <v>32.304</v>
      </c>
      <c r="J8" t="n">
        <v>28.654</v>
      </c>
      <c r="K8" t="n">
        <v>36.92</v>
      </c>
      <c r="L8" t="n">
        <v>35.181</v>
      </c>
      <c r="M8" t="n">
        <v>32.634</v>
      </c>
      <c r="N8" t="n">
        <v>34.527</v>
      </c>
      <c r="O8" t="n">
        <v>29.849</v>
      </c>
      <c r="P8" t="n">
        <v>29</v>
      </c>
      <c r="Q8" t="n">
        <v>48.598</v>
      </c>
      <c r="R8" t="n">
        <v>66.914</v>
      </c>
      <c r="S8" t="n">
        <v>113.936</v>
      </c>
      <c r="T8" t="n">
        <v>121.802</v>
      </c>
      <c r="U8" t="n">
        <v>118.914</v>
      </c>
      <c r="V8" t="n">
        <v>93.191</v>
      </c>
      <c r="W8" t="n">
        <v>88.421</v>
      </c>
      <c r="X8" t="n">
        <v>102.97</v>
      </c>
      <c r="Y8" t="n">
        <v>123.23</v>
      </c>
      <c r="Z8" t="n">
        <v>195.358</v>
      </c>
      <c r="AA8" t="n">
        <v>188.444</v>
      </c>
      <c r="AB8" t="n">
        <v>171.788</v>
      </c>
      <c r="AC8" t="n">
        <v>176.218</v>
      </c>
      <c r="AD8" t="n">
        <v>169.368</v>
      </c>
      <c r="AE8" t="n">
        <v>158.636</v>
      </c>
      <c r="AF8" t="n">
        <v>182.677</v>
      </c>
    </row>
    <row r="9">
      <c r="A9" t="s">
        <v>42</v>
      </c>
      <c r="B9" t="s">
        <v>288</v>
      </c>
      <c r="C9" t="s">
        <v>209</v>
      </c>
      <c r="D9" t="s">
        <v>289</v>
      </c>
      <c r="E9" t="s">
        <v>210</v>
      </c>
      <c r="F9"/>
      <c r="G9" t="n">
        <v>2698.644</v>
      </c>
      <c r="H9" t="n">
        <v>2782.589</v>
      </c>
      <c r="I9" t="n">
        <v>2966.401</v>
      </c>
      <c r="J9" t="n">
        <v>3134.42</v>
      </c>
      <c r="K9" t="n">
        <v>3278.525</v>
      </c>
      <c r="L9" t="n">
        <v>3552.383</v>
      </c>
      <c r="M9" t="n">
        <v>3689.497</v>
      </c>
      <c r="N9" t="n">
        <v>3416.323</v>
      </c>
      <c r="O9" t="n">
        <v>3356.165</v>
      </c>
      <c r="P9" t="n">
        <v>3414.5</v>
      </c>
      <c r="Q9" t="n">
        <v>2669.146</v>
      </c>
      <c r="R9" t="n">
        <v>2973.974</v>
      </c>
      <c r="S9" t="n">
        <v>3156.848</v>
      </c>
      <c r="T9" t="n">
        <v>3062.583</v>
      </c>
      <c r="U9" t="n">
        <v>2972.86</v>
      </c>
      <c r="V9" t="n">
        <v>2980.251</v>
      </c>
      <c r="W9" t="n">
        <v>3106.712</v>
      </c>
      <c r="X9" t="n">
        <v>2482.307</v>
      </c>
      <c r="Y9" t="n">
        <v>2933.62</v>
      </c>
      <c r="Z9" t="n">
        <v>2941.425</v>
      </c>
      <c r="AA9" t="n">
        <v>3424.319</v>
      </c>
      <c r="AB9" t="n">
        <v>3203.007</v>
      </c>
      <c r="AC9" t="n">
        <v>3255.878</v>
      </c>
      <c r="AD9" t="n">
        <v>3961.535</v>
      </c>
      <c r="AE9" t="n">
        <v>4261.826</v>
      </c>
      <c r="AF9" t="n">
        <v>4101.431</v>
      </c>
    </row>
    <row r="10">
      <c r="A10" t="s">
        <v>42</v>
      </c>
      <c r="B10" t="s">
        <v>290</v>
      </c>
      <c r="C10" t="s">
        <v>209</v>
      </c>
      <c r="D10" t="s">
        <v>291</v>
      </c>
      <c r="E10" t="s">
        <v>210</v>
      </c>
      <c r="F10"/>
      <c r="G10" t="n">
        <v>5568.018</v>
      </c>
      <c r="H10" t="n">
        <v>5920.461</v>
      </c>
      <c r="I10" t="n">
        <v>6182.002</v>
      </c>
      <c r="J10" t="n">
        <v>6469.42</v>
      </c>
      <c r="K10" t="n">
        <v>6705.655</v>
      </c>
      <c r="L10" t="n">
        <v>7004.777</v>
      </c>
      <c r="M10" t="n">
        <v>7329.577</v>
      </c>
      <c r="N10" t="n">
        <v>7288.032</v>
      </c>
      <c r="O10" t="n">
        <v>7071.452</v>
      </c>
      <c r="P10" t="n">
        <v>7202.256</v>
      </c>
      <c r="Q10" t="n">
        <v>6680.342</v>
      </c>
      <c r="R10" t="n">
        <v>6749.992</v>
      </c>
      <c r="S10" t="n">
        <v>7202.023</v>
      </c>
      <c r="T10" t="n">
        <v>7621.855</v>
      </c>
      <c r="U10" t="n">
        <v>7197.548</v>
      </c>
      <c r="V10" t="n">
        <v>7039.113</v>
      </c>
      <c r="W10" t="n">
        <v>7611.583</v>
      </c>
      <c r="X10" t="n">
        <v>7389.921</v>
      </c>
      <c r="Y10" t="n">
        <v>7836.168</v>
      </c>
      <c r="Z10" t="n">
        <v>8235.437</v>
      </c>
      <c r="AA10" t="n">
        <v>9721.482</v>
      </c>
      <c r="AB10" t="n">
        <v>8515.492</v>
      </c>
      <c r="AC10" t="n">
        <v>9309.098</v>
      </c>
      <c r="AD10" t="n">
        <v>11376.502</v>
      </c>
      <c r="AE10" t="n">
        <v>10274.211</v>
      </c>
      <c r="AF10" t="n">
        <v>10163.166</v>
      </c>
    </row>
    <row r="11">
      <c r="A11" t="s">
        <v>42</v>
      </c>
      <c r="B11" t="s">
        <v>292</v>
      </c>
      <c r="C11" t="s">
        <v>209</v>
      </c>
      <c r="D11" t="s">
        <v>293</v>
      </c>
      <c r="E11" t="s">
        <v>210</v>
      </c>
      <c r="F11"/>
      <c r="G11" t="n">
        <v>2869.374</v>
      </c>
      <c r="H11" t="n">
        <v>3137.872</v>
      </c>
      <c r="I11" t="n">
        <v>3215.601</v>
      </c>
      <c r="J11" t="n">
        <v>3335</v>
      </c>
      <c r="K11" t="n">
        <v>3427.13</v>
      </c>
      <c r="L11" t="n">
        <v>3452.394</v>
      </c>
      <c r="M11" t="n">
        <v>3640.08</v>
      </c>
      <c r="N11" t="n">
        <v>3871.709</v>
      </c>
      <c r="O11" t="n">
        <v>3715.287</v>
      </c>
      <c r="P11" t="n">
        <v>3787.756</v>
      </c>
      <c r="Q11" t="n">
        <v>4011.196</v>
      </c>
      <c r="R11" t="n">
        <v>3776.018</v>
      </c>
      <c r="S11" t="n">
        <v>4045.175</v>
      </c>
      <c r="T11" t="n">
        <v>4559.272</v>
      </c>
      <c r="U11" t="n">
        <v>4224.688</v>
      </c>
      <c r="V11" t="n">
        <v>4058.862</v>
      </c>
      <c r="W11" t="n">
        <v>4504.871</v>
      </c>
      <c r="X11" t="n">
        <v>4907.614</v>
      </c>
      <c r="Y11" t="n">
        <v>4902.548</v>
      </c>
      <c r="Z11" t="n">
        <v>5294.012</v>
      </c>
      <c r="AA11" t="n">
        <v>6297.163</v>
      </c>
      <c r="AB11" t="n">
        <v>5312.485</v>
      </c>
      <c r="AC11" t="n">
        <v>6053.22</v>
      </c>
      <c r="AD11" t="n">
        <v>7414.967</v>
      </c>
      <c r="AE11" t="n">
        <v>6012.385</v>
      </c>
      <c r="AF11" t="n">
        <v>6061.735</v>
      </c>
    </row>
    <row r="12">
      <c r="A12" t="s">
        <v>42</v>
      </c>
      <c r="B12" t="s">
        <v>294</v>
      </c>
      <c r="C12" t="s">
        <v>209</v>
      </c>
      <c r="D12" t="s">
        <v>295</v>
      </c>
      <c r="E12" t="s">
        <v>210</v>
      </c>
      <c r="F12"/>
      <c r="G12" t="n">
        <v>708.623</v>
      </c>
      <c r="H12" t="n">
        <v>687.614</v>
      </c>
      <c r="I12" t="n">
        <v>744.831</v>
      </c>
      <c r="J12" t="n">
        <v>897.529</v>
      </c>
      <c r="K12" t="n">
        <v>929.469</v>
      </c>
      <c r="L12" t="n">
        <v>919.342</v>
      </c>
      <c r="M12" t="n">
        <v>889.507</v>
      </c>
      <c r="N12" t="n">
        <v>906.105</v>
      </c>
      <c r="O12" t="n">
        <v>922.526</v>
      </c>
      <c r="P12" t="n">
        <v>953.253</v>
      </c>
      <c r="Q12" t="n">
        <v>1013.079</v>
      </c>
      <c r="R12" t="n">
        <v>1111.523</v>
      </c>
      <c r="S12" t="n">
        <v>1026.346</v>
      </c>
      <c r="T12" t="n">
        <v>992.871</v>
      </c>
      <c r="U12" t="n">
        <v>960.533</v>
      </c>
      <c r="V12" t="n">
        <v>1119.209</v>
      </c>
      <c r="W12" t="n">
        <v>1125.527</v>
      </c>
      <c r="X12" t="n">
        <v>1053.602</v>
      </c>
      <c r="Y12" t="n">
        <v>1109.993</v>
      </c>
      <c r="Z12" t="n">
        <v>1307.607</v>
      </c>
      <c r="AA12" t="n">
        <v>1378.226</v>
      </c>
      <c r="AB12" t="n">
        <v>1118.466</v>
      </c>
      <c r="AC12" t="n">
        <v>1417.123</v>
      </c>
      <c r="AD12" t="n">
        <v>1497.325</v>
      </c>
      <c r="AE12" t="n">
        <v>1301.555</v>
      </c>
      <c r="AF12" t="n">
        <v>1331.597</v>
      </c>
    </row>
    <row r="13">
      <c r="A13" t="s">
        <v>42</v>
      </c>
      <c r="B13" t="s">
        <v>296</v>
      </c>
      <c r="C13" t="s">
        <v>209</v>
      </c>
      <c r="D13" t="s">
        <v>297</v>
      </c>
      <c r="E13" t="s">
        <v>210</v>
      </c>
      <c r="F13"/>
      <c r="G13" t="n">
        <v>916.988</v>
      </c>
      <c r="H13" t="n">
        <v>991.487</v>
      </c>
      <c r="I13" t="n">
        <v>967.265</v>
      </c>
      <c r="J13" t="n">
        <v>1072.229</v>
      </c>
      <c r="K13" t="n">
        <v>1086.381</v>
      </c>
      <c r="L13" t="n">
        <v>1113.765</v>
      </c>
      <c r="M13" t="n">
        <v>1094.635</v>
      </c>
      <c r="N13" t="n">
        <v>1034.882</v>
      </c>
      <c r="O13" t="n">
        <v>1069.906</v>
      </c>
      <c r="P13" t="n">
        <v>1155.317</v>
      </c>
      <c r="Q13" t="n">
        <v>1225.228</v>
      </c>
      <c r="R13" t="n">
        <v>1364.311</v>
      </c>
      <c r="S13" t="n">
        <v>1330.174</v>
      </c>
      <c r="T13" t="n">
        <v>1352.741</v>
      </c>
      <c r="U13" t="n">
        <v>1259.202</v>
      </c>
      <c r="V13" t="n">
        <v>1297.286</v>
      </c>
      <c r="W13" t="n">
        <v>1325.396</v>
      </c>
      <c r="X13" t="n">
        <v>1254.025</v>
      </c>
      <c r="Y13" t="n">
        <v>1226.786</v>
      </c>
      <c r="Z13" t="n">
        <v>1396.071</v>
      </c>
      <c r="AA13" t="n">
        <v>1517.711</v>
      </c>
      <c r="AB13" t="n">
        <v>1570.102</v>
      </c>
      <c r="AC13" t="n">
        <v>1621.942</v>
      </c>
      <c r="AD13" t="n">
        <v>1648.081</v>
      </c>
      <c r="AE13" t="n">
        <v>1521.418</v>
      </c>
      <c r="AF13" t="n">
        <v>1608.859</v>
      </c>
    </row>
    <row r="14">
      <c r="A14" t="s">
        <v>42</v>
      </c>
      <c r="B14" t="s">
        <v>298</v>
      </c>
      <c r="C14" t="s">
        <v>209</v>
      </c>
      <c r="D14" t="s">
        <v>299</v>
      </c>
      <c r="E14" t="s">
        <v>210</v>
      </c>
      <c r="F14"/>
      <c r="G14" t="n">
        <v>4439.911</v>
      </c>
      <c r="H14" t="n">
        <v>4551.659</v>
      </c>
      <c r="I14" t="n">
        <v>4604.66</v>
      </c>
      <c r="J14" t="n">
        <v>4970.149</v>
      </c>
      <c r="K14" t="n">
        <v>5473.439</v>
      </c>
      <c r="L14" t="n">
        <v>6079.879</v>
      </c>
      <c r="M14" t="n">
        <v>5861.051</v>
      </c>
      <c r="N14" t="n">
        <v>5557.941</v>
      </c>
      <c r="O14" t="n">
        <v>5717.047</v>
      </c>
      <c r="P14" t="n">
        <v>6115.229</v>
      </c>
      <c r="Q14" t="n">
        <v>6328.007</v>
      </c>
      <c r="R14" t="n">
        <v>6805.754</v>
      </c>
      <c r="S14" t="n">
        <v>6339.633</v>
      </c>
      <c r="T14" t="n">
        <v>6028.278</v>
      </c>
      <c r="U14" t="n">
        <v>5768.732</v>
      </c>
      <c r="V14" t="n">
        <v>5974.342</v>
      </c>
      <c r="W14" t="n">
        <v>6678.557</v>
      </c>
      <c r="X14" t="n">
        <v>6706.827</v>
      </c>
      <c r="Y14" t="n">
        <v>6714.219</v>
      </c>
      <c r="Z14" t="n">
        <v>6771.175</v>
      </c>
      <c r="AA14" t="n">
        <v>6865.266</v>
      </c>
      <c r="AB14" t="n">
        <v>6705.257</v>
      </c>
      <c r="AC14" t="n">
        <v>7321.804</v>
      </c>
      <c r="AD14" t="n">
        <v>7520.124</v>
      </c>
      <c r="AE14" t="n">
        <v>7870.556</v>
      </c>
      <c r="AF14" t="n">
        <v>8224.189</v>
      </c>
    </row>
    <row r="15">
      <c r="A15" t="s">
        <v>42</v>
      </c>
      <c r="B15" t="s">
        <v>300</v>
      </c>
      <c r="C15" t="s">
        <v>209</v>
      </c>
      <c r="D15" t="s">
        <v>301</v>
      </c>
      <c r="E15" t="s">
        <v>210</v>
      </c>
      <c r="F15"/>
      <c r="G15" t="n">
        <v>5918.658</v>
      </c>
      <c r="H15" t="n">
        <v>5715.738</v>
      </c>
      <c r="I15" t="n">
        <v>5871.887</v>
      </c>
      <c r="J15" t="n">
        <v>6367.743</v>
      </c>
      <c r="K15" t="n">
        <v>6929.946</v>
      </c>
      <c r="L15" t="n">
        <v>7673.22</v>
      </c>
      <c r="M15" t="n">
        <v>7434.006</v>
      </c>
      <c r="N15" t="n">
        <v>6966.09</v>
      </c>
      <c r="O15" t="n">
        <v>7170.328</v>
      </c>
      <c r="P15" t="n">
        <v>7674.673</v>
      </c>
      <c r="Q15" t="n">
        <v>7910.242</v>
      </c>
      <c r="R15" t="n">
        <v>8541.811</v>
      </c>
      <c r="S15" t="n">
        <v>8189.465</v>
      </c>
      <c r="T15" t="n">
        <v>7783.335</v>
      </c>
      <c r="U15" t="n">
        <v>7417.863</v>
      </c>
      <c r="V15" t="n">
        <v>7977.477</v>
      </c>
      <c r="W15" t="n">
        <v>8839.348</v>
      </c>
      <c r="X15" t="n">
        <v>8954.694</v>
      </c>
      <c r="Y15" t="n">
        <v>8769.592</v>
      </c>
      <c r="Z15" t="n">
        <v>9184.581</v>
      </c>
      <c r="AA15" t="n">
        <v>9994.911</v>
      </c>
      <c r="AB15" t="n">
        <v>9427.074</v>
      </c>
      <c r="AC15" t="n">
        <v>10541.7</v>
      </c>
      <c r="AD15" t="n">
        <v>10327.724</v>
      </c>
      <c r="AE15" t="n">
        <v>10401.305</v>
      </c>
      <c r="AF15" t="n">
        <v>10753.853</v>
      </c>
    </row>
    <row r="16">
      <c r="A16" t="s">
        <v>42</v>
      </c>
      <c r="B16" t="s">
        <v>302</v>
      </c>
      <c r="C16" t="s">
        <v>209</v>
      </c>
      <c r="D16" t="s">
        <v>303</v>
      </c>
      <c r="E16" t="s">
        <v>210</v>
      </c>
      <c r="F16"/>
      <c r="G16" t="n">
        <v>1478.747</v>
      </c>
      <c r="H16" t="n">
        <v>1164.079</v>
      </c>
      <c r="I16" t="n">
        <v>1267.227</v>
      </c>
      <c r="J16" t="n">
        <v>1397.594</v>
      </c>
      <c r="K16" t="n">
        <v>1456.507</v>
      </c>
      <c r="L16" t="n">
        <v>1593.341</v>
      </c>
      <c r="M16" t="n">
        <v>1572.955</v>
      </c>
      <c r="N16" t="n">
        <v>1408.149</v>
      </c>
      <c r="O16" t="n">
        <v>1453.281</v>
      </c>
      <c r="P16" t="n">
        <v>1559.444</v>
      </c>
      <c r="Q16" t="n">
        <v>1582.235</v>
      </c>
      <c r="R16" t="n">
        <v>1736.057</v>
      </c>
      <c r="S16" t="n">
        <v>1849.832</v>
      </c>
      <c r="T16" t="n">
        <v>1755.057</v>
      </c>
      <c r="U16" t="n">
        <v>1649.131</v>
      </c>
      <c r="V16" t="n">
        <v>2003.135</v>
      </c>
      <c r="W16" t="n">
        <v>2160.791</v>
      </c>
      <c r="X16" t="n">
        <v>2247.867</v>
      </c>
      <c r="Y16" t="n">
        <v>2055.373</v>
      </c>
      <c r="Z16" t="n">
        <v>2413.406</v>
      </c>
      <c r="AA16" t="n">
        <v>3129.645</v>
      </c>
      <c r="AB16" t="n">
        <v>2721.817</v>
      </c>
      <c r="AC16" t="n">
        <v>3219.896</v>
      </c>
      <c r="AD16" t="n">
        <v>2807.6</v>
      </c>
      <c r="AE16" t="n">
        <v>2530.749</v>
      </c>
      <c r="AF16" t="n">
        <v>2529.664</v>
      </c>
    </row>
    <row r="17">
      <c r="A17" t="s">
        <v>42</v>
      </c>
      <c r="B17" t="s">
        <v>304</v>
      </c>
      <c r="C17" t="s">
        <v>209</v>
      </c>
      <c r="D17" t="s">
        <v>305</v>
      </c>
      <c r="E17" t="s">
        <v>210</v>
      </c>
      <c r="F17"/>
      <c r="G17" t="n">
        <v>2493.951</v>
      </c>
      <c r="H17" t="n">
        <v>2651.309</v>
      </c>
      <c r="I17" t="n">
        <v>2800.268</v>
      </c>
      <c r="J17" t="n">
        <v>3031.819</v>
      </c>
      <c r="K17" t="n">
        <v>3224.068</v>
      </c>
      <c r="L17" t="n">
        <v>3340.369</v>
      </c>
      <c r="M17" t="n">
        <v>3393.927</v>
      </c>
      <c r="N17" t="n">
        <v>3449.917</v>
      </c>
      <c r="O17" t="n">
        <v>3476.494</v>
      </c>
      <c r="P17" t="n">
        <v>3530.499</v>
      </c>
      <c r="Q17" t="n">
        <v>3870.075</v>
      </c>
      <c r="R17" t="n">
        <v>4263.935</v>
      </c>
      <c r="S17" t="n">
        <v>4458.307</v>
      </c>
      <c r="T17" t="n">
        <v>4347.041</v>
      </c>
      <c r="U17" t="n">
        <v>4307.652</v>
      </c>
      <c r="V17" t="n">
        <v>4574.639</v>
      </c>
      <c r="W17" t="n">
        <v>4832.766</v>
      </c>
      <c r="X17" t="n">
        <v>4663.98</v>
      </c>
      <c r="Y17" t="n">
        <v>4998.189</v>
      </c>
      <c r="Z17" t="n">
        <v>4936.471</v>
      </c>
      <c r="AA17" t="n">
        <v>5196.06</v>
      </c>
      <c r="AB17" t="n">
        <v>6650.765</v>
      </c>
      <c r="AC17" t="n">
        <v>6452.709</v>
      </c>
      <c r="AD17" t="n">
        <v>6921.753</v>
      </c>
      <c r="AE17" t="n">
        <v>6729.493</v>
      </c>
      <c r="AF17" t="n">
        <v>6683.023</v>
      </c>
    </row>
    <row r="18">
      <c r="A18" t="s">
        <v>42</v>
      </c>
      <c r="B18" t="s">
        <v>306</v>
      </c>
      <c r="C18" t="s">
        <v>209</v>
      </c>
      <c r="D18" t="s">
        <v>307</v>
      </c>
      <c r="E18" t="s">
        <v>210</v>
      </c>
      <c r="F18"/>
      <c r="G18" t="n">
        <v>7788.433</v>
      </c>
      <c r="H18" t="n">
        <v>8275.243</v>
      </c>
      <c r="I18" t="n">
        <v>9311.768</v>
      </c>
      <c r="J18" t="n">
        <v>10368.265</v>
      </c>
      <c r="K18" t="n">
        <v>10608.134</v>
      </c>
      <c r="L18" t="n">
        <v>11640.372</v>
      </c>
      <c r="M18" t="n">
        <v>12176.179</v>
      </c>
      <c r="N18" t="n">
        <v>12733.994</v>
      </c>
      <c r="O18" t="n">
        <v>11581.473</v>
      </c>
      <c r="P18" t="n">
        <v>11313.688</v>
      </c>
      <c r="Q18" t="n">
        <v>12476.576</v>
      </c>
      <c r="R18" t="n">
        <v>12897.754</v>
      </c>
      <c r="S18" t="n">
        <v>13688.013</v>
      </c>
      <c r="T18" t="n">
        <v>14045.068</v>
      </c>
      <c r="U18" t="n">
        <v>14703.906</v>
      </c>
      <c r="V18" t="n">
        <v>15658.773</v>
      </c>
      <c r="W18" t="n">
        <v>17537.774</v>
      </c>
      <c r="X18" t="n">
        <v>17575.655</v>
      </c>
      <c r="Y18" t="n">
        <v>19667.208</v>
      </c>
      <c r="Z18" t="n">
        <v>21041.51</v>
      </c>
      <c r="AA18" t="n">
        <v>22942.107</v>
      </c>
      <c r="AB18" t="n">
        <v>28768.878</v>
      </c>
      <c r="AC18" t="n">
        <v>30145.239</v>
      </c>
      <c r="AD18" t="n">
        <v>32410.702</v>
      </c>
      <c r="AE18" t="n">
        <v>30078.624</v>
      </c>
      <c r="AF18" t="n">
        <v>29256.192</v>
      </c>
    </row>
    <row r="19">
      <c r="A19" t="s">
        <v>42</v>
      </c>
      <c r="B19" t="s">
        <v>308</v>
      </c>
      <c r="C19" t="s">
        <v>209</v>
      </c>
      <c r="D19" t="s">
        <v>309</v>
      </c>
      <c r="E19" t="s">
        <v>210</v>
      </c>
      <c r="F19"/>
      <c r="G19" t="n">
        <v>676.497</v>
      </c>
      <c r="H19" t="n">
        <v>668.336</v>
      </c>
      <c r="I19" t="n">
        <v>694.991</v>
      </c>
      <c r="J19" t="n">
        <v>748.711</v>
      </c>
      <c r="K19" t="n">
        <v>802.094</v>
      </c>
      <c r="L19" t="n">
        <v>902.677</v>
      </c>
      <c r="M19" t="n">
        <v>887.642</v>
      </c>
      <c r="N19" t="n">
        <v>868.778</v>
      </c>
      <c r="O19" t="n">
        <v>909.467</v>
      </c>
      <c r="P19" t="n">
        <v>1000.963</v>
      </c>
      <c r="Q19" t="n">
        <v>1087.845</v>
      </c>
      <c r="R19" t="n">
        <v>1157.991</v>
      </c>
      <c r="S19" t="n">
        <v>1229.207</v>
      </c>
      <c r="T19" t="n">
        <v>1320.445</v>
      </c>
      <c r="U19" t="n">
        <v>1296.997</v>
      </c>
      <c r="V19" t="n">
        <v>1458.754</v>
      </c>
      <c r="W19" t="n">
        <v>1320.79</v>
      </c>
      <c r="X19" t="n">
        <v>1198.863</v>
      </c>
      <c r="Y19" t="n">
        <v>1510.033</v>
      </c>
      <c r="Z19" t="n">
        <v>2103.782</v>
      </c>
      <c r="AA19" t="n">
        <v>2063.644</v>
      </c>
      <c r="AB19" t="n">
        <v>1373.377</v>
      </c>
      <c r="AC19" t="n">
        <v>1351.618</v>
      </c>
      <c r="AD19" t="n">
        <v>1788.6</v>
      </c>
      <c r="AE19" t="n">
        <v>1693.969</v>
      </c>
      <c r="AF19" t="n">
        <v>1635.75</v>
      </c>
    </row>
    <row r="20">
      <c r="A20" t="s">
        <v>42</v>
      </c>
      <c r="B20" t="s">
        <v>310</v>
      </c>
      <c r="C20" t="s">
        <v>209</v>
      </c>
      <c r="D20" t="s">
        <v>311</v>
      </c>
      <c r="E20" t="s">
        <v>210</v>
      </c>
      <c r="F20"/>
      <c r="G20" t="n">
        <v>115</v>
      </c>
      <c r="H20" t="n">
        <v>123</v>
      </c>
      <c r="I20" t="n">
        <v>113</v>
      </c>
      <c r="J20" t="n">
        <v>28</v>
      </c>
      <c r="K20" t="n">
        <v>26</v>
      </c>
      <c r="L20" t="n">
        <v>18</v>
      </c>
      <c r="M20" t="n">
        <v>35</v>
      </c>
      <c r="N20" t="n">
        <v>47</v>
      </c>
      <c r="O20" t="n">
        <v>49</v>
      </c>
      <c r="P20" t="n">
        <v>68</v>
      </c>
      <c r="Q20" t="n">
        <v>88</v>
      </c>
      <c r="R20" t="n">
        <v>103</v>
      </c>
      <c r="S20" t="n">
        <v>113</v>
      </c>
      <c r="T20" t="n">
        <v>130</v>
      </c>
      <c r="U20" t="n">
        <v>102</v>
      </c>
      <c r="V20" t="n">
        <v>77</v>
      </c>
      <c r="W20" t="n">
        <v>193</v>
      </c>
      <c r="X20" t="n">
        <v>197</v>
      </c>
      <c r="Y20" t="n">
        <v>223</v>
      </c>
      <c r="Z20" t="n">
        <v>182</v>
      </c>
      <c r="AA20" t="n">
        <v>187</v>
      </c>
      <c r="AB20" t="n">
        <v>202</v>
      </c>
      <c r="AC20" t="n">
        <v>167</v>
      </c>
      <c r="AD20" t="n">
        <v>223</v>
      </c>
      <c r="AE20" t="n">
        <v>251</v>
      </c>
      <c r="AF20" t="n">
        <v>237</v>
      </c>
    </row>
    <row r="21">
      <c r="A21" t="s">
        <v>42</v>
      </c>
      <c r="B21" t="s">
        <v>312</v>
      </c>
      <c r="C21" t="s">
        <v>209</v>
      </c>
      <c r="D21" t="s">
        <v>313</v>
      </c>
      <c r="E21" t="s">
        <v>210</v>
      </c>
      <c r="F21"/>
      <c r="G21" t="n">
        <v>123</v>
      </c>
      <c r="H21" t="n">
        <v>129</v>
      </c>
      <c r="I21" t="n">
        <v>121</v>
      </c>
      <c r="J21" t="n">
        <v>33</v>
      </c>
      <c r="K21" t="n">
        <v>32</v>
      </c>
      <c r="L21" t="n">
        <v>23</v>
      </c>
      <c r="M21" t="n">
        <v>40</v>
      </c>
      <c r="N21" t="n">
        <v>52</v>
      </c>
      <c r="O21" t="n">
        <v>52</v>
      </c>
      <c r="P21" t="n">
        <v>73</v>
      </c>
      <c r="Q21" t="n">
        <v>92</v>
      </c>
      <c r="R21" t="n">
        <v>111</v>
      </c>
      <c r="S21" t="n">
        <v>121</v>
      </c>
      <c r="T21" t="n">
        <v>140</v>
      </c>
      <c r="U21" t="n">
        <v>108</v>
      </c>
      <c r="V21" t="n">
        <v>87</v>
      </c>
      <c r="W21" t="n">
        <v>204</v>
      </c>
      <c r="X21" t="n">
        <v>211</v>
      </c>
      <c r="Y21" t="n">
        <v>236</v>
      </c>
      <c r="Z21" t="n">
        <v>192</v>
      </c>
      <c r="AA21" t="n">
        <v>195</v>
      </c>
      <c r="AB21" t="n">
        <v>217</v>
      </c>
      <c r="AC21" t="n">
        <v>179</v>
      </c>
      <c r="AD21" t="n">
        <v>245</v>
      </c>
      <c r="AE21" t="n">
        <v>259</v>
      </c>
      <c r="AF21" t="n">
        <v>244</v>
      </c>
    </row>
    <row r="22">
      <c r="A22" t="s">
        <v>42</v>
      </c>
      <c r="B22" t="s">
        <v>314</v>
      </c>
      <c r="C22" t="s">
        <v>209</v>
      </c>
      <c r="D22" t="s">
        <v>315</v>
      </c>
      <c r="E22" t="s">
        <v>210</v>
      </c>
      <c r="F22"/>
      <c r="G22" t="n">
        <v>8</v>
      </c>
      <c r="H22" t="n">
        <v>6</v>
      </c>
      <c r="I22" t="n">
        <v>8</v>
      </c>
      <c r="J22" t="n">
        <v>5</v>
      </c>
      <c r="K22" t="n">
        <v>6</v>
      </c>
      <c r="L22" t="n">
        <v>5</v>
      </c>
      <c r="M22" t="n">
        <v>5</v>
      </c>
      <c r="N22" t="n">
        <v>5</v>
      </c>
      <c r="O22" t="n">
        <v>3</v>
      </c>
      <c r="P22" t="n">
        <v>5</v>
      </c>
      <c r="Q22" t="n">
        <v>4</v>
      </c>
      <c r="R22" t="n">
        <v>8</v>
      </c>
      <c r="S22" t="n">
        <v>8</v>
      </c>
      <c r="T22" t="n">
        <v>10</v>
      </c>
      <c r="U22" t="n">
        <v>6</v>
      </c>
      <c r="V22" t="n">
        <v>10</v>
      </c>
      <c r="W22" t="n">
        <v>11</v>
      </c>
      <c r="X22" t="n">
        <v>14</v>
      </c>
      <c r="Y22" t="n">
        <v>13</v>
      </c>
      <c r="Z22" t="n">
        <v>10</v>
      </c>
      <c r="AA22" t="n">
        <v>8</v>
      </c>
      <c r="AB22" t="n">
        <v>15</v>
      </c>
      <c r="AC22" t="n">
        <v>12</v>
      </c>
      <c r="AD22" t="n">
        <v>22</v>
      </c>
      <c r="AE22" t="n">
        <v>8</v>
      </c>
      <c r="AF22" t="n">
        <v>7</v>
      </c>
    </row>
    <row r="23">
      <c r="A23" t="s">
        <v>42</v>
      </c>
      <c r="B23" t="s">
        <v>316</v>
      </c>
      <c r="C23" t="s">
        <v>209</v>
      </c>
      <c r="D23" t="s">
        <v>317</v>
      </c>
      <c r="E23" t="s">
        <v>210</v>
      </c>
      <c r="F23"/>
      <c r="G23" t="n">
        <v>60</v>
      </c>
      <c r="H23" t="n">
        <v>66</v>
      </c>
      <c r="I23" t="n">
        <v>63</v>
      </c>
      <c r="J23" t="n">
        <v>60</v>
      </c>
      <c r="K23" t="n">
        <v>45</v>
      </c>
      <c r="L23" t="n">
        <v>33</v>
      </c>
      <c r="M23" t="n">
        <v>26</v>
      </c>
      <c r="N23" t="n">
        <v>16</v>
      </c>
      <c r="O23" t="n">
        <v>17</v>
      </c>
      <c r="P23" t="n">
        <v>20</v>
      </c>
      <c r="Q23" t="n">
        <v>33</v>
      </c>
      <c r="R23" t="n">
        <v>47</v>
      </c>
      <c r="S23" t="n">
        <v>39</v>
      </c>
      <c r="T23" t="n">
        <v>44</v>
      </c>
      <c r="U23" t="n">
        <v>50</v>
      </c>
      <c r="V23" t="n">
        <v>37</v>
      </c>
      <c r="W23" t="n">
        <v>44</v>
      </c>
      <c r="X23" t="n">
        <v>42</v>
      </c>
      <c r="Y23" t="n">
        <v>36</v>
      </c>
      <c r="Z23" t="n">
        <v>33</v>
      </c>
      <c r="AA23" t="n">
        <v>37</v>
      </c>
      <c r="AB23" t="n">
        <v>36</v>
      </c>
      <c r="AC23" t="n">
        <v>31</v>
      </c>
      <c r="AD23" t="n">
        <v>82</v>
      </c>
      <c r="AE23" t="n">
        <v>68</v>
      </c>
      <c r="AF23" t="n">
        <v>65</v>
      </c>
    </row>
    <row r="24">
      <c r="A24" t="s">
        <v>42</v>
      </c>
      <c r="B24" t="s">
        <v>318</v>
      </c>
      <c r="C24" t="s">
        <v>209</v>
      </c>
      <c r="D24" t="s">
        <v>319</v>
      </c>
      <c r="E24" t="s">
        <v>210</v>
      </c>
      <c r="F24"/>
      <c r="G24" t="n">
        <v>325.999</v>
      </c>
      <c r="H24" t="n">
        <v>339</v>
      </c>
      <c r="I24" t="n">
        <v>415</v>
      </c>
      <c r="J24" t="n">
        <v>443</v>
      </c>
      <c r="K24" t="n">
        <v>513.999</v>
      </c>
      <c r="L24" t="n">
        <v>596</v>
      </c>
      <c r="M24" t="n">
        <v>584</v>
      </c>
      <c r="N24" t="n">
        <v>416.999</v>
      </c>
      <c r="O24" t="n">
        <v>176.001</v>
      </c>
      <c r="P24" t="n">
        <v>196</v>
      </c>
      <c r="Q24" t="n">
        <v>193</v>
      </c>
      <c r="R24" t="n">
        <v>226</v>
      </c>
      <c r="S24" t="n">
        <v>280</v>
      </c>
      <c r="T24" t="n">
        <v>311</v>
      </c>
      <c r="U24" t="n">
        <v>258</v>
      </c>
      <c r="V24" t="n">
        <v>951</v>
      </c>
      <c r="W24" t="n">
        <v>1233</v>
      </c>
      <c r="X24" t="n">
        <v>1198</v>
      </c>
      <c r="Y24" t="n">
        <v>1056</v>
      </c>
      <c r="Z24" t="n">
        <v>1329</v>
      </c>
      <c r="AA24" t="n">
        <v>1345</v>
      </c>
      <c r="AB24" t="n">
        <v>1063.001</v>
      </c>
      <c r="AC24" t="n">
        <v>1092</v>
      </c>
      <c r="AD24" t="n">
        <v>1239</v>
      </c>
      <c r="AE24" t="n">
        <v>1147</v>
      </c>
      <c r="AF24" t="n">
        <v>1277.999</v>
      </c>
    </row>
    <row r="25">
      <c r="A25" t="s">
        <v>42</v>
      </c>
      <c r="B25" t="s">
        <v>320</v>
      </c>
      <c r="C25" t="s">
        <v>209</v>
      </c>
      <c r="D25" t="s">
        <v>321</v>
      </c>
      <c r="E25" t="s">
        <v>210</v>
      </c>
      <c r="F25"/>
      <c r="G25" t="n">
        <v>35.47</v>
      </c>
      <c r="H25" t="n">
        <v>41.213</v>
      </c>
      <c r="I25" t="n">
        <v>48.202</v>
      </c>
      <c r="J25" t="n">
        <v>50.136</v>
      </c>
      <c r="K25" t="n">
        <v>61.661</v>
      </c>
      <c r="L25" t="n">
        <v>66.997</v>
      </c>
      <c r="M25" t="n">
        <v>68.286</v>
      </c>
      <c r="N25" t="n">
        <v>56.519</v>
      </c>
      <c r="O25" t="n">
        <v>25.661</v>
      </c>
      <c r="P25" t="n">
        <v>27.529</v>
      </c>
      <c r="Q25" t="n">
        <v>28.898</v>
      </c>
      <c r="R25" t="n">
        <v>32.875</v>
      </c>
      <c r="S25" t="n">
        <v>38.449</v>
      </c>
      <c r="T25" t="n">
        <v>43.724</v>
      </c>
      <c r="U25" t="n">
        <v>36.705</v>
      </c>
      <c r="V25" t="n">
        <v>103.721</v>
      </c>
      <c r="W25" t="n">
        <v>118.432</v>
      </c>
      <c r="X25" t="n">
        <v>110.926</v>
      </c>
      <c r="Y25" t="n">
        <v>110.558</v>
      </c>
      <c r="Z25" t="n">
        <v>143.978</v>
      </c>
      <c r="AA25" t="n">
        <v>131.988</v>
      </c>
      <c r="AB25" t="n">
        <v>112.903</v>
      </c>
      <c r="AC25" t="n">
        <v>117.961</v>
      </c>
      <c r="AD25" t="n">
        <v>126.442</v>
      </c>
      <c r="AE25" t="n">
        <v>120.865</v>
      </c>
      <c r="AF25" t="n">
        <v>137.462</v>
      </c>
    </row>
    <row r="26">
      <c r="A26" t="s">
        <v>42</v>
      </c>
      <c r="B26" t="s">
        <v>322</v>
      </c>
      <c r="C26" t="s">
        <v>209</v>
      </c>
      <c r="D26" t="s">
        <v>323</v>
      </c>
      <c r="E26" t="s">
        <v>210</v>
      </c>
      <c r="F26"/>
      <c r="G26" t="n">
        <v>171.201</v>
      </c>
      <c r="H26" t="n">
        <v>174.361</v>
      </c>
      <c r="I26" t="n">
        <v>232.129</v>
      </c>
      <c r="J26" t="n">
        <v>239.714</v>
      </c>
      <c r="K26" t="n">
        <v>285.271</v>
      </c>
      <c r="L26" t="n">
        <v>342.208</v>
      </c>
      <c r="M26" t="n">
        <v>329.965</v>
      </c>
      <c r="N26" t="n">
        <v>217.337</v>
      </c>
      <c r="O26" t="n">
        <v>84.142</v>
      </c>
      <c r="P26" t="n">
        <v>89.276</v>
      </c>
      <c r="Q26" t="n">
        <v>84.42</v>
      </c>
      <c r="R26" t="n">
        <v>97.144</v>
      </c>
      <c r="S26" t="n">
        <v>128.952</v>
      </c>
      <c r="T26" t="n">
        <v>150.908</v>
      </c>
      <c r="U26" t="n">
        <v>124.441</v>
      </c>
      <c r="V26" t="n">
        <v>575.423</v>
      </c>
      <c r="W26" t="n">
        <v>793.382</v>
      </c>
      <c r="X26" t="n">
        <v>793.773</v>
      </c>
      <c r="Y26" t="n">
        <v>664.581</v>
      </c>
      <c r="Z26" t="n">
        <v>833.656</v>
      </c>
      <c r="AA26" t="n">
        <v>851.554</v>
      </c>
      <c r="AB26" t="n">
        <v>639.115</v>
      </c>
      <c r="AC26" t="n">
        <v>660.812</v>
      </c>
      <c r="AD26" t="n">
        <v>773.898</v>
      </c>
      <c r="AE26" t="n">
        <v>704.538</v>
      </c>
      <c r="AF26" t="n">
        <v>807.273</v>
      </c>
    </row>
    <row r="27">
      <c r="A27" t="s">
        <v>42</v>
      </c>
      <c r="B27" t="s">
        <v>324</v>
      </c>
      <c r="C27" t="s">
        <v>209</v>
      </c>
      <c r="D27" t="s">
        <v>325</v>
      </c>
      <c r="E27" t="s">
        <v>210</v>
      </c>
      <c r="F27"/>
      <c r="G27" t="n">
        <v>119.328</v>
      </c>
      <c r="H27" t="n">
        <v>123.426</v>
      </c>
      <c r="I27" t="n">
        <v>134.669</v>
      </c>
      <c r="J27" t="n">
        <v>153.15</v>
      </c>
      <c r="K27" t="n">
        <v>167.067</v>
      </c>
      <c r="L27" t="n">
        <v>186.795</v>
      </c>
      <c r="M27" t="n">
        <v>185.749</v>
      </c>
      <c r="N27" t="n">
        <v>143.143</v>
      </c>
      <c r="O27" t="n">
        <v>66.198</v>
      </c>
      <c r="P27" t="n">
        <v>79.195</v>
      </c>
      <c r="Q27" t="n">
        <v>79.682</v>
      </c>
      <c r="R27" t="n">
        <v>95.981</v>
      </c>
      <c r="S27" t="n">
        <v>112.599</v>
      </c>
      <c r="T27" t="n">
        <v>116.368</v>
      </c>
      <c r="U27" t="n">
        <v>96.854</v>
      </c>
      <c r="V27" t="n">
        <v>271.856</v>
      </c>
      <c r="W27" t="n">
        <v>321.186</v>
      </c>
      <c r="X27" t="n">
        <v>293.301</v>
      </c>
      <c r="Y27" t="n">
        <v>280.861</v>
      </c>
      <c r="Z27" t="n">
        <v>351.366</v>
      </c>
      <c r="AA27" t="n">
        <v>361.458</v>
      </c>
      <c r="AB27" t="n">
        <v>310.983</v>
      </c>
      <c r="AC27" t="n">
        <v>313.227</v>
      </c>
      <c r="AD27" t="n">
        <v>338.66</v>
      </c>
      <c r="AE27" t="n">
        <v>321.597</v>
      </c>
      <c r="AF27" t="n">
        <v>333.264</v>
      </c>
    </row>
    <row r="28">
      <c r="A28" t="s">
        <v>42</v>
      </c>
      <c r="B28" t="s">
        <v>326</v>
      </c>
      <c r="C28" t="s">
        <v>209</v>
      </c>
      <c r="D28" t="s">
        <v>327</v>
      </c>
      <c r="E28" t="s">
        <v>210</v>
      </c>
      <c r="F28"/>
      <c r="G28" t="n">
        <v>42</v>
      </c>
      <c r="H28" t="n">
        <v>40</v>
      </c>
      <c r="I28" t="n">
        <v>65</v>
      </c>
      <c r="J28" t="n">
        <v>85</v>
      </c>
      <c r="K28" t="n">
        <v>131</v>
      </c>
      <c r="L28" t="n">
        <v>173.001</v>
      </c>
      <c r="M28" t="n">
        <v>135.999</v>
      </c>
      <c r="N28" t="n">
        <v>89.001</v>
      </c>
      <c r="O28" t="n">
        <v>83</v>
      </c>
      <c r="P28" t="n">
        <v>62.999</v>
      </c>
      <c r="Q28" t="n">
        <v>63</v>
      </c>
      <c r="R28" t="n">
        <v>72</v>
      </c>
      <c r="S28" t="n">
        <v>69</v>
      </c>
      <c r="T28" t="n">
        <v>52.999</v>
      </c>
      <c r="U28" t="n">
        <v>40</v>
      </c>
      <c r="V28" t="n">
        <v>75.999</v>
      </c>
      <c r="W28" t="n">
        <v>109.999</v>
      </c>
      <c r="X28" t="n">
        <v>103</v>
      </c>
      <c r="Y28" t="n">
        <v>91.999</v>
      </c>
      <c r="Z28" t="n">
        <v>104</v>
      </c>
      <c r="AA28" t="n">
        <v>94</v>
      </c>
      <c r="AB28" t="n">
        <v>122</v>
      </c>
      <c r="AC28" t="n">
        <v>116</v>
      </c>
      <c r="AD28" t="n">
        <v>159</v>
      </c>
      <c r="AE28" t="n">
        <v>160</v>
      </c>
      <c r="AF28" t="n">
        <v>156</v>
      </c>
    </row>
    <row r="29">
      <c r="A29" t="s">
        <v>42</v>
      </c>
      <c r="B29" t="s">
        <v>328</v>
      </c>
      <c r="C29" t="s">
        <v>209</v>
      </c>
      <c r="D29" t="s">
        <v>329</v>
      </c>
      <c r="E29" t="s">
        <v>210</v>
      </c>
      <c r="F29"/>
      <c r="G29" t="n">
        <v>12.135</v>
      </c>
      <c r="H29" t="n">
        <v>8.605</v>
      </c>
      <c r="I29" t="n">
        <v>15.57</v>
      </c>
      <c r="J29" t="n">
        <v>20.463</v>
      </c>
      <c r="K29" t="n">
        <v>29.969</v>
      </c>
      <c r="L29" t="n">
        <v>36.008</v>
      </c>
      <c r="M29" t="n">
        <v>36.507</v>
      </c>
      <c r="N29" t="n">
        <v>21.691</v>
      </c>
      <c r="O29" t="n">
        <v>16.987</v>
      </c>
      <c r="P29" t="n">
        <v>13.275</v>
      </c>
      <c r="Q29" t="n">
        <v>13.797</v>
      </c>
      <c r="R29" t="n">
        <v>17.669</v>
      </c>
      <c r="S29" t="n">
        <v>14.493</v>
      </c>
      <c r="T29" t="n">
        <v>10.892</v>
      </c>
      <c r="U29" t="n">
        <v>11.429</v>
      </c>
      <c r="V29" t="n">
        <v>17.766</v>
      </c>
      <c r="W29" t="n">
        <v>26.595</v>
      </c>
      <c r="X29" t="n">
        <v>21.005</v>
      </c>
      <c r="Y29" t="n">
        <v>22.708</v>
      </c>
      <c r="Z29" t="n">
        <v>33.12</v>
      </c>
      <c r="AA29" t="n">
        <v>28.609</v>
      </c>
      <c r="AB29" t="n">
        <v>37.98</v>
      </c>
      <c r="AC29" t="n">
        <v>37.058</v>
      </c>
      <c r="AD29" t="n">
        <v>56.471</v>
      </c>
      <c r="AE29" t="n">
        <v>64.431</v>
      </c>
      <c r="AF29" t="n">
        <v>80.397</v>
      </c>
    </row>
    <row r="30">
      <c r="A30" t="s">
        <v>42</v>
      </c>
      <c r="B30" t="s">
        <v>330</v>
      </c>
      <c r="C30" t="s">
        <v>209</v>
      </c>
      <c r="D30" t="s">
        <v>331</v>
      </c>
      <c r="E30" t="s">
        <v>210</v>
      </c>
      <c r="F30"/>
      <c r="G30" t="n">
        <v>1.233</v>
      </c>
      <c r="H30" t="n">
        <v>1.324</v>
      </c>
      <c r="I30" t="n">
        <v>1.209</v>
      </c>
      <c r="J30" t="n">
        <v>2.046</v>
      </c>
      <c r="K30" t="n">
        <v>2.27</v>
      </c>
      <c r="L30" t="n">
        <v>3.249</v>
      </c>
      <c r="M30" t="n">
        <v>1.404</v>
      </c>
      <c r="N30" t="n">
        <v>1.033</v>
      </c>
      <c r="O30" t="n">
        <v>1.657</v>
      </c>
      <c r="P30" t="n">
        <v>0.787</v>
      </c>
      <c r="Q30" t="n">
        <v>1.522</v>
      </c>
      <c r="R30" t="n">
        <v>1.656</v>
      </c>
      <c r="S30" t="n">
        <v>2.731</v>
      </c>
      <c r="T30" t="n">
        <v>1.235</v>
      </c>
      <c r="U30" t="n">
        <v>1.409</v>
      </c>
      <c r="V30" t="n">
        <v>1.974</v>
      </c>
      <c r="W30" t="n">
        <v>3.934</v>
      </c>
      <c r="X30" t="n">
        <v>3.267</v>
      </c>
      <c r="Y30" t="n">
        <v>3.114</v>
      </c>
      <c r="Z30" t="n">
        <v>4.32</v>
      </c>
      <c r="AA30" t="n">
        <v>2.637</v>
      </c>
      <c r="AB30" t="n">
        <v>5.581</v>
      </c>
      <c r="AC30" t="n">
        <v>3.581</v>
      </c>
      <c r="AD30" t="n">
        <v>3.706</v>
      </c>
      <c r="AE30" t="n">
        <v>3.721</v>
      </c>
      <c r="AF30" t="n">
        <v>4.057</v>
      </c>
    </row>
    <row r="31">
      <c r="A31" t="s">
        <v>42</v>
      </c>
      <c r="B31" t="s">
        <v>332</v>
      </c>
      <c r="C31" t="s">
        <v>209</v>
      </c>
      <c r="D31" t="s">
        <v>333</v>
      </c>
      <c r="E31" t="s">
        <v>210</v>
      </c>
      <c r="F31"/>
      <c r="G31" t="n">
        <v>4.172</v>
      </c>
      <c r="H31" t="n">
        <v>4.728</v>
      </c>
      <c r="I31" t="n">
        <v>8.465</v>
      </c>
      <c r="J31" t="n">
        <v>10.704</v>
      </c>
      <c r="K31" t="n">
        <v>14.984</v>
      </c>
      <c r="L31" t="n">
        <v>15.703</v>
      </c>
      <c r="M31" t="n">
        <v>14.643</v>
      </c>
      <c r="N31" t="n">
        <v>11.706</v>
      </c>
      <c r="O31" t="n">
        <v>11.048</v>
      </c>
      <c r="P31" t="n">
        <v>7.65</v>
      </c>
      <c r="Q31" t="n">
        <v>5.783</v>
      </c>
      <c r="R31" t="n">
        <v>5.742</v>
      </c>
      <c r="S31" t="n">
        <v>3.781</v>
      </c>
      <c r="T31" t="n">
        <v>4.379</v>
      </c>
      <c r="U31" t="n">
        <v>4.07</v>
      </c>
      <c r="V31" t="n">
        <v>5.058</v>
      </c>
      <c r="W31" t="n">
        <v>10.858</v>
      </c>
      <c r="X31" t="n">
        <v>6.846</v>
      </c>
      <c r="Y31" t="n">
        <v>7.137</v>
      </c>
      <c r="Z31" t="n">
        <v>10.08</v>
      </c>
      <c r="AA31" t="n">
        <v>10.151</v>
      </c>
      <c r="AB31" t="n">
        <v>8.371</v>
      </c>
      <c r="AC31" t="n">
        <v>7.941</v>
      </c>
      <c r="AD31" t="n">
        <v>15.706</v>
      </c>
      <c r="AE31" t="n">
        <v>10.967</v>
      </c>
      <c r="AF31" t="n">
        <v>13.645</v>
      </c>
    </row>
    <row r="32">
      <c r="A32" t="s">
        <v>42</v>
      </c>
      <c r="B32" t="s">
        <v>334</v>
      </c>
      <c r="C32" t="s">
        <v>209</v>
      </c>
      <c r="D32" t="s">
        <v>335</v>
      </c>
      <c r="E32" t="s">
        <v>210</v>
      </c>
      <c r="F32"/>
      <c r="G32" t="n">
        <v>19.056</v>
      </c>
      <c r="H32" t="n">
        <v>19.48</v>
      </c>
      <c r="I32" t="n">
        <v>28.419</v>
      </c>
      <c r="J32" t="n">
        <v>34.63</v>
      </c>
      <c r="K32" t="n">
        <v>60.165</v>
      </c>
      <c r="L32" t="n">
        <v>84.199</v>
      </c>
      <c r="M32" t="n">
        <v>56.767</v>
      </c>
      <c r="N32" t="n">
        <v>35.807</v>
      </c>
      <c r="O32" t="n">
        <v>36.459</v>
      </c>
      <c r="P32" t="n">
        <v>28.012</v>
      </c>
      <c r="Q32" t="n">
        <v>26.884</v>
      </c>
      <c r="R32" t="n">
        <v>32.798</v>
      </c>
      <c r="S32" t="n">
        <v>32.347</v>
      </c>
      <c r="T32" t="n">
        <v>29.756</v>
      </c>
      <c r="U32" t="n">
        <v>17.691</v>
      </c>
      <c r="V32" t="n">
        <v>39.974</v>
      </c>
      <c r="W32" t="n">
        <v>50.672</v>
      </c>
      <c r="X32" t="n">
        <v>60.991</v>
      </c>
      <c r="Y32" t="n">
        <v>46.324</v>
      </c>
      <c r="Z32" t="n">
        <v>49.12</v>
      </c>
      <c r="AA32" t="n">
        <v>46.67</v>
      </c>
      <c r="AB32" t="n">
        <v>59.682</v>
      </c>
      <c r="AC32" t="n">
        <v>58.389</v>
      </c>
      <c r="AD32" t="n">
        <v>72.529</v>
      </c>
      <c r="AE32" t="n">
        <v>69.131</v>
      </c>
      <c r="AF32" t="n">
        <v>48.128</v>
      </c>
    </row>
    <row r="33">
      <c r="A33" t="s">
        <v>42</v>
      </c>
      <c r="B33" t="s">
        <v>336</v>
      </c>
      <c r="C33" t="s">
        <v>209</v>
      </c>
      <c r="D33" t="s">
        <v>337</v>
      </c>
      <c r="E33" t="s">
        <v>210</v>
      </c>
      <c r="F33"/>
      <c r="G33" t="n">
        <v>5.404</v>
      </c>
      <c r="H33" t="n">
        <v>5.863</v>
      </c>
      <c r="I33" t="n">
        <v>11.337</v>
      </c>
      <c r="J33" t="n">
        <v>17.157</v>
      </c>
      <c r="K33" t="n">
        <v>23.612</v>
      </c>
      <c r="L33" t="n">
        <v>33.842</v>
      </c>
      <c r="M33" t="n">
        <v>26.678</v>
      </c>
      <c r="N33" t="n">
        <v>18.764</v>
      </c>
      <c r="O33" t="n">
        <v>16.849</v>
      </c>
      <c r="P33" t="n">
        <v>13.275</v>
      </c>
      <c r="Q33" t="n">
        <v>15.014</v>
      </c>
      <c r="R33" t="n">
        <v>14.135</v>
      </c>
      <c r="S33" t="n">
        <v>15.648</v>
      </c>
      <c r="T33" t="n">
        <v>6.737</v>
      </c>
      <c r="U33" t="n">
        <v>5.401</v>
      </c>
      <c r="V33" t="n">
        <v>11.227</v>
      </c>
      <c r="W33" t="n">
        <v>17.94</v>
      </c>
      <c r="X33" t="n">
        <v>10.891</v>
      </c>
      <c r="Y33" t="n">
        <v>12.716</v>
      </c>
      <c r="Z33" t="n">
        <v>7.36</v>
      </c>
      <c r="AA33" t="n">
        <v>5.933</v>
      </c>
      <c r="AB33" t="n">
        <v>10.386</v>
      </c>
      <c r="AC33" t="n">
        <v>9.031</v>
      </c>
      <c r="AD33" t="n">
        <v>10.588</v>
      </c>
      <c r="AE33" t="n">
        <v>11.75</v>
      </c>
      <c r="AF33" t="n">
        <v>9.773</v>
      </c>
    </row>
    <row r="34">
      <c r="A34" t="s">
        <v>42</v>
      </c>
      <c r="B34" t="s">
        <v>338</v>
      </c>
      <c r="C34" t="s">
        <v>209</v>
      </c>
      <c r="D34" t="s">
        <v>339</v>
      </c>
      <c r="E34" t="s">
        <v>210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42</v>
      </c>
      <c r="B35" t="s">
        <v>340</v>
      </c>
      <c r="C35" t="s">
        <v>209</v>
      </c>
      <c r="D35" t="s">
        <v>341</v>
      </c>
      <c r="E35" t="s">
        <v>210</v>
      </c>
      <c r="F35"/>
      <c r="G35" t="n">
        <v>348</v>
      </c>
      <c r="H35" t="n">
        <v>464</v>
      </c>
      <c r="I35" t="n">
        <v>568.999</v>
      </c>
      <c r="J35" t="n">
        <v>726</v>
      </c>
      <c r="K35" t="n">
        <v>854.001</v>
      </c>
      <c r="L35" t="n">
        <v>939.999</v>
      </c>
      <c r="M35" t="n">
        <v>972</v>
      </c>
      <c r="N35" t="n">
        <v>983</v>
      </c>
      <c r="O35" t="n">
        <v>1444</v>
      </c>
      <c r="P35" t="n">
        <v>1336.001</v>
      </c>
      <c r="Q35" t="n">
        <v>1394</v>
      </c>
      <c r="R35" t="n">
        <v>1530</v>
      </c>
      <c r="S35" t="n">
        <v>1462</v>
      </c>
      <c r="T35" t="n">
        <v>1881</v>
      </c>
      <c r="U35" t="n">
        <v>1913</v>
      </c>
      <c r="V35" t="n">
        <v>2114</v>
      </c>
      <c r="W35" t="n">
        <v>2047.999</v>
      </c>
      <c r="X35" t="n">
        <v>2553</v>
      </c>
      <c r="Y35" t="n">
        <v>2866.999</v>
      </c>
      <c r="Z35" t="n">
        <v>2796</v>
      </c>
      <c r="AA35" t="n">
        <v>3554</v>
      </c>
      <c r="AB35" t="n">
        <v>3770</v>
      </c>
      <c r="AC35" t="n">
        <v>3721</v>
      </c>
      <c r="AD35" t="n">
        <v>4205</v>
      </c>
      <c r="AE35" t="n">
        <v>5237</v>
      </c>
      <c r="AF35" t="n">
        <v>5765</v>
      </c>
    </row>
    <row r="36">
      <c r="A36" t="s">
        <v>42</v>
      </c>
      <c r="B36" t="s">
        <v>342</v>
      </c>
      <c r="C36" t="s">
        <v>209</v>
      </c>
      <c r="D36" t="s">
        <v>343</v>
      </c>
      <c r="E36" t="s">
        <v>210</v>
      </c>
      <c r="F36"/>
      <c r="G36" t="n">
        <v>225.414</v>
      </c>
      <c r="H36" t="n">
        <v>291.879</v>
      </c>
      <c r="I36" t="n">
        <v>369.738</v>
      </c>
      <c r="J36" t="n">
        <v>453.242</v>
      </c>
      <c r="K36" t="n">
        <v>502.445</v>
      </c>
      <c r="L36" t="n">
        <v>524.165</v>
      </c>
      <c r="M36" t="n">
        <v>506.097</v>
      </c>
      <c r="N36" t="n">
        <v>513.753</v>
      </c>
      <c r="O36" t="n">
        <v>723.364</v>
      </c>
      <c r="P36" t="n">
        <v>654.617</v>
      </c>
      <c r="Q36" t="n">
        <v>639.571</v>
      </c>
      <c r="R36" t="n">
        <v>685.741</v>
      </c>
      <c r="S36" t="n">
        <v>608.94</v>
      </c>
      <c r="T36" t="n">
        <v>840.82</v>
      </c>
      <c r="U36" t="n">
        <v>813.437</v>
      </c>
      <c r="V36" t="n">
        <v>695.014</v>
      </c>
      <c r="W36" t="n">
        <v>850.132</v>
      </c>
      <c r="X36" t="n">
        <v>999.996</v>
      </c>
      <c r="Y36" t="n">
        <v>1103.382</v>
      </c>
      <c r="Z36" t="n">
        <v>984.046</v>
      </c>
      <c r="AA36" t="n">
        <v>1339.992</v>
      </c>
      <c r="AB36" t="n">
        <v>1183.887</v>
      </c>
      <c r="AC36" t="n">
        <v>1430.655</v>
      </c>
      <c r="AD36" t="n">
        <v>1414.381</v>
      </c>
      <c r="AE36" t="n">
        <v>1633.722</v>
      </c>
      <c r="AF36" t="n">
        <v>1663.707</v>
      </c>
    </row>
    <row r="37">
      <c r="A37" t="s">
        <v>42</v>
      </c>
      <c r="B37" t="s">
        <v>344</v>
      </c>
      <c r="C37" t="s">
        <v>209</v>
      </c>
      <c r="D37" t="s">
        <v>345</v>
      </c>
      <c r="E37" t="s">
        <v>210</v>
      </c>
      <c r="F37"/>
      <c r="G37" t="n">
        <v>35.527</v>
      </c>
      <c r="H37" t="n">
        <v>46.718</v>
      </c>
      <c r="I37" t="n">
        <v>50.789</v>
      </c>
      <c r="J37" t="n">
        <v>70.602</v>
      </c>
      <c r="K37" t="n">
        <v>90.617</v>
      </c>
      <c r="L37" t="n">
        <v>97.002</v>
      </c>
      <c r="M37" t="n">
        <v>119.11</v>
      </c>
      <c r="N37" t="n">
        <v>109.326</v>
      </c>
      <c r="O37" t="n">
        <v>162.301</v>
      </c>
      <c r="P37" t="n">
        <v>175.452</v>
      </c>
      <c r="Q37" t="n">
        <v>210.932</v>
      </c>
      <c r="R37" t="n">
        <v>239.09</v>
      </c>
      <c r="S37" t="n">
        <v>246.994</v>
      </c>
      <c r="T37" t="n">
        <v>373.062</v>
      </c>
      <c r="U37" t="n">
        <v>311.687</v>
      </c>
      <c r="V37" t="n">
        <v>649.05</v>
      </c>
      <c r="W37" t="n">
        <v>254.45</v>
      </c>
      <c r="X37" t="n">
        <v>337.04</v>
      </c>
      <c r="Y37" t="n">
        <v>354.894</v>
      </c>
      <c r="Z37" t="n">
        <v>636.167</v>
      </c>
      <c r="AA37" t="n">
        <v>444.095</v>
      </c>
      <c r="AB37" t="n">
        <v>401.556</v>
      </c>
      <c r="AC37" t="n">
        <v>237.406</v>
      </c>
      <c r="AD37" t="n">
        <v>811.062</v>
      </c>
      <c r="AE37" t="n">
        <v>935.211</v>
      </c>
      <c r="AF37" t="n">
        <v>886.831</v>
      </c>
    </row>
    <row r="38">
      <c r="A38" t="s">
        <v>42</v>
      </c>
      <c r="B38" t="s">
        <v>346</v>
      </c>
      <c r="C38" t="s">
        <v>209</v>
      </c>
      <c r="D38" t="s">
        <v>347</v>
      </c>
      <c r="E38" t="s">
        <v>210</v>
      </c>
      <c r="F38"/>
      <c r="G38" t="n">
        <v>87.059</v>
      </c>
      <c r="H38" t="n">
        <v>125.403</v>
      </c>
      <c r="I38" t="n">
        <v>148.472</v>
      </c>
      <c r="J38" t="n">
        <v>202.156</v>
      </c>
      <c r="K38" t="n">
        <v>260.939</v>
      </c>
      <c r="L38" t="n">
        <v>318.832</v>
      </c>
      <c r="M38" t="n">
        <v>346.793</v>
      </c>
      <c r="N38" t="n">
        <v>359.921</v>
      </c>
      <c r="O38" t="n">
        <v>558.335</v>
      </c>
      <c r="P38" t="n">
        <v>505.932</v>
      </c>
      <c r="Q38" t="n">
        <v>543.497</v>
      </c>
      <c r="R38" t="n">
        <v>605.169</v>
      </c>
      <c r="S38" t="n">
        <v>606.066</v>
      </c>
      <c r="T38" t="n">
        <v>667.118</v>
      </c>
      <c r="U38" t="n">
        <v>787.876</v>
      </c>
      <c r="V38" t="n">
        <v>769.936</v>
      </c>
      <c r="W38" t="n">
        <v>943.417</v>
      </c>
      <c r="X38" t="n">
        <v>1215.964</v>
      </c>
      <c r="Y38" t="n">
        <v>1408.723</v>
      </c>
      <c r="Z38" t="n">
        <v>1175.787</v>
      </c>
      <c r="AA38" t="n">
        <v>1769.913</v>
      </c>
      <c r="AB38" t="n">
        <v>2184.557</v>
      </c>
      <c r="AC38" t="n">
        <v>2052.939</v>
      </c>
      <c r="AD38" t="n">
        <v>1979.557</v>
      </c>
      <c r="AE38" t="n">
        <v>2668.067</v>
      </c>
      <c r="AF38" t="n">
        <v>3214.462</v>
      </c>
    </row>
    <row r="39">
      <c r="A39" t="s">
        <v>42</v>
      </c>
      <c r="B39" t="s">
        <v>348</v>
      </c>
      <c r="C39" t="s">
        <v>209</v>
      </c>
      <c r="D39" t="s">
        <v>349</v>
      </c>
      <c r="E39" t="s">
        <v>210</v>
      </c>
      <c r="F39"/>
      <c r="G39" t="n">
        <v>29</v>
      </c>
      <c r="H39" t="n">
        <v>23</v>
      </c>
      <c r="I39" t="n">
        <v>33</v>
      </c>
      <c r="J39" t="n">
        <v>42</v>
      </c>
      <c r="K39" t="n">
        <v>44</v>
      </c>
      <c r="L39" t="n">
        <v>48</v>
      </c>
      <c r="M39" t="n">
        <v>78</v>
      </c>
      <c r="N39" t="n">
        <v>110</v>
      </c>
      <c r="O39" t="n">
        <v>175</v>
      </c>
      <c r="P39" t="n">
        <v>216</v>
      </c>
      <c r="Q39" t="n">
        <v>229</v>
      </c>
      <c r="R39" t="n">
        <v>232</v>
      </c>
      <c r="S39" t="n">
        <v>280</v>
      </c>
      <c r="T39" t="n">
        <v>348</v>
      </c>
      <c r="U39" t="n">
        <v>255</v>
      </c>
      <c r="V39" t="n">
        <v>281</v>
      </c>
      <c r="W39" t="n">
        <v>289</v>
      </c>
      <c r="X39" t="n">
        <v>308</v>
      </c>
      <c r="Y39" t="n">
        <v>329</v>
      </c>
      <c r="Z39" t="n">
        <v>290</v>
      </c>
      <c r="AA39" t="n">
        <v>249</v>
      </c>
      <c r="AB39" t="n">
        <v>176</v>
      </c>
      <c r="AC39" t="n">
        <v>177</v>
      </c>
      <c r="AD39" t="n">
        <v>340</v>
      </c>
      <c r="AE39" t="n">
        <v>317</v>
      </c>
      <c r="AF39" t="n">
        <v>348</v>
      </c>
    </row>
    <row r="40">
      <c r="A40" t="s">
        <v>42</v>
      </c>
      <c r="B40" t="s">
        <v>350</v>
      </c>
      <c r="C40" t="s">
        <v>209</v>
      </c>
      <c r="D40" t="s">
        <v>351</v>
      </c>
      <c r="E40" t="s">
        <v>210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t="s">
        <v>42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42</v>
      </c>
      <c r="B42" t="s">
        <v>354</v>
      </c>
      <c r="C42" t="s">
        <v>209</v>
      </c>
      <c r="D42" t="s">
        <v>355</v>
      </c>
      <c r="E42" t="s">
        <v>210</v>
      </c>
      <c r="F42"/>
      <c r="G42" t="n">
        <v>5201</v>
      </c>
      <c r="H42" t="n">
        <v>4925</v>
      </c>
      <c r="I42" t="n">
        <v>5113</v>
      </c>
      <c r="J42" t="n">
        <v>5708</v>
      </c>
      <c r="K42" t="n">
        <v>5837</v>
      </c>
      <c r="L42" t="n">
        <v>6130</v>
      </c>
      <c r="M42" t="n">
        <v>6469</v>
      </c>
      <c r="N42" t="n">
        <v>6190</v>
      </c>
      <c r="O42" t="n">
        <v>6574</v>
      </c>
      <c r="P42" t="n">
        <v>6248</v>
      </c>
      <c r="Q42" t="n">
        <v>6488</v>
      </c>
      <c r="R42" t="n">
        <v>6338</v>
      </c>
      <c r="S42" t="n">
        <v>7821</v>
      </c>
      <c r="T42" t="n">
        <v>8435</v>
      </c>
      <c r="U42" t="n">
        <v>9003</v>
      </c>
      <c r="V42" t="n">
        <v>8425</v>
      </c>
      <c r="W42" t="n">
        <v>8645</v>
      </c>
      <c r="X42" t="n">
        <v>8624</v>
      </c>
      <c r="Y42" t="n">
        <v>8698</v>
      </c>
      <c r="Z42" t="n">
        <v>9584</v>
      </c>
      <c r="AA42" t="n">
        <v>10219</v>
      </c>
      <c r="AB42" t="n">
        <v>10974</v>
      </c>
      <c r="AC42" t="n">
        <v>10465</v>
      </c>
      <c r="AD42" t="n">
        <v>10608</v>
      </c>
      <c r="AE42" t="n">
        <v>11047</v>
      </c>
      <c r="AF42" t="n">
        <v>11794</v>
      </c>
    </row>
    <row r="43">
      <c r="A43" t="s">
        <v>42</v>
      </c>
      <c r="B43" t="s">
        <v>356</v>
      </c>
      <c r="C43" t="s">
        <v>209</v>
      </c>
      <c r="D43" t="s">
        <v>357</v>
      </c>
      <c r="E43" t="s">
        <v>210</v>
      </c>
      <c r="F43"/>
      <c r="G43" t="n">
        <v>5201</v>
      </c>
      <c r="H43" t="n">
        <v>4925</v>
      </c>
      <c r="I43" t="n">
        <v>5115</v>
      </c>
      <c r="J43" t="n">
        <v>5710</v>
      </c>
      <c r="K43" t="n">
        <v>5843</v>
      </c>
      <c r="L43" t="n">
        <v>6136</v>
      </c>
      <c r="M43" t="n">
        <v>6474</v>
      </c>
      <c r="N43" t="n">
        <v>6194</v>
      </c>
      <c r="O43" t="n">
        <v>6615</v>
      </c>
      <c r="P43" t="n">
        <v>6285</v>
      </c>
      <c r="Q43" t="n">
        <v>6537</v>
      </c>
      <c r="R43" t="n">
        <v>6385</v>
      </c>
      <c r="S43" t="n">
        <v>7825</v>
      </c>
      <c r="T43" t="n">
        <v>8437</v>
      </c>
      <c r="U43" t="n">
        <v>9007</v>
      </c>
      <c r="V43" t="n">
        <v>8428</v>
      </c>
      <c r="W43" t="n">
        <v>8645</v>
      </c>
      <c r="X43" t="n">
        <v>8625</v>
      </c>
      <c r="Y43" t="n">
        <v>8699</v>
      </c>
      <c r="Z43" t="n">
        <v>9587</v>
      </c>
      <c r="AA43" t="n">
        <v>10223</v>
      </c>
      <c r="AB43" t="n">
        <v>10981</v>
      </c>
      <c r="AC43" t="n">
        <v>10471</v>
      </c>
      <c r="AD43" t="n">
        <v>10612</v>
      </c>
      <c r="AE43" t="n">
        <v>11051</v>
      </c>
      <c r="AF43" t="n">
        <v>11796</v>
      </c>
    </row>
    <row r="44">
      <c r="A44" t="s">
        <v>42</v>
      </c>
      <c r="B44" t="s">
        <v>358</v>
      </c>
      <c r="C44" t="s">
        <v>209</v>
      </c>
      <c r="D44" t="s">
        <v>359</v>
      </c>
      <c r="E44" t="s">
        <v>210</v>
      </c>
      <c r="F44"/>
      <c r="G44" t="n">
        <v>31238.999</v>
      </c>
      <c r="H44" t="n">
        <v>31966</v>
      </c>
      <c r="I44" t="n">
        <v>33981</v>
      </c>
      <c r="J44" t="n">
        <v>37075</v>
      </c>
      <c r="K44" t="n">
        <v>38779.001</v>
      </c>
      <c r="L44" t="n">
        <v>41554.999</v>
      </c>
      <c r="M44" t="n">
        <v>42560.999</v>
      </c>
      <c r="N44" t="n">
        <v>42134</v>
      </c>
      <c r="O44" t="n">
        <v>41824.002</v>
      </c>
      <c r="P44" t="n">
        <v>42097.001</v>
      </c>
      <c r="Q44" t="n">
        <v>44017</v>
      </c>
      <c r="R44" t="n">
        <v>46014.999</v>
      </c>
      <c r="S44" t="n">
        <v>48516.998</v>
      </c>
      <c r="T44" t="n">
        <v>50050.999</v>
      </c>
      <c r="U44" t="n">
        <v>50152</v>
      </c>
      <c r="V44" t="n">
        <v>52420.001</v>
      </c>
      <c r="W44" t="n">
        <v>56583.998</v>
      </c>
      <c r="X44" t="n">
        <v>56631.001</v>
      </c>
      <c r="Y44" t="n">
        <v>59955.997</v>
      </c>
      <c r="Z44" t="n">
        <v>64255.998</v>
      </c>
      <c r="AA44" t="n">
        <v>70270.999</v>
      </c>
      <c r="AB44" t="n">
        <v>75635.001</v>
      </c>
      <c r="AC44" t="n">
        <v>78579.001</v>
      </c>
      <c r="AD44" t="n">
        <v>84697.001</v>
      </c>
      <c r="AE44" t="n">
        <v>82145.999</v>
      </c>
      <c r="AF44" t="n">
        <v>83274</v>
      </c>
    </row>
    <row r="45">
      <c r="A45" t="s">
        <v>42</v>
      </c>
      <c r="B45" t="s">
        <v>360</v>
      </c>
      <c r="C45" t="s">
        <v>209</v>
      </c>
      <c r="D45" t="s">
        <v>361</v>
      </c>
      <c r="E45" t="s">
        <v>210</v>
      </c>
      <c r="F45"/>
      <c r="G45" t="n">
        <v>31167.999</v>
      </c>
      <c r="H45" t="n">
        <v>31890</v>
      </c>
      <c r="I45" t="n">
        <v>33896</v>
      </c>
      <c r="J45" t="n">
        <v>36984</v>
      </c>
      <c r="K45" t="n">
        <v>38692.001</v>
      </c>
      <c r="L45" t="n">
        <v>41470.999</v>
      </c>
      <c r="M45" t="n">
        <v>42472.999</v>
      </c>
      <c r="N45" t="n">
        <v>42053</v>
      </c>
      <c r="O45" t="n">
        <v>41736.002</v>
      </c>
      <c r="P45" t="n">
        <v>41998.001</v>
      </c>
      <c r="Q45" t="n">
        <v>43907</v>
      </c>
      <c r="R45" t="n">
        <v>45902.999</v>
      </c>
      <c r="S45" t="n">
        <v>48396.998</v>
      </c>
      <c r="T45" t="n">
        <v>49896.999</v>
      </c>
      <c r="U45" t="n">
        <v>49988</v>
      </c>
      <c r="V45" t="n">
        <v>52277.001</v>
      </c>
      <c r="W45" t="n">
        <v>56403.998</v>
      </c>
      <c r="X45" t="n">
        <v>56439.001</v>
      </c>
      <c r="Y45" t="n">
        <v>59757.997</v>
      </c>
      <c r="Z45" t="n">
        <v>64019.998</v>
      </c>
      <c r="AA45" t="n">
        <v>70024.999</v>
      </c>
      <c r="AB45" t="n">
        <v>75371.001</v>
      </c>
      <c r="AC45" t="n">
        <v>78323.001</v>
      </c>
      <c r="AD45" t="n">
        <v>84460.001</v>
      </c>
      <c r="AE45" t="n">
        <v>81866.999</v>
      </c>
      <c r="AF45" t="n">
        <v>82887</v>
      </c>
    </row>
    <row r="46">
      <c r="A46" t="s">
        <v>42</v>
      </c>
      <c r="B46" t="s">
        <v>362</v>
      </c>
      <c r="C46" t="s">
        <v>209</v>
      </c>
      <c r="D46" t="s">
        <v>363</v>
      </c>
      <c r="E46" t="s">
        <v>210</v>
      </c>
      <c r="F46"/>
      <c r="G46" t="n">
        <v>0</v>
      </c>
      <c r="H46" t="n">
        <v>0</v>
      </c>
      <c r="I46" t="n">
        <v>2</v>
      </c>
      <c r="J46" t="n">
        <v>2</v>
      </c>
      <c r="K46" t="n">
        <v>6</v>
      </c>
      <c r="L46" t="n">
        <v>6</v>
      </c>
      <c r="M46" t="n">
        <v>5</v>
      </c>
      <c r="N46" t="n">
        <v>4</v>
      </c>
      <c r="O46" t="n">
        <v>41</v>
      </c>
      <c r="P46" t="n">
        <v>37</v>
      </c>
      <c r="Q46" t="n">
        <v>49</v>
      </c>
      <c r="R46" t="n">
        <v>47</v>
      </c>
      <c r="S46" t="n">
        <v>4</v>
      </c>
      <c r="T46" t="n">
        <v>2</v>
      </c>
      <c r="U46" t="n">
        <v>4</v>
      </c>
      <c r="V46" t="n">
        <v>3</v>
      </c>
      <c r="W46" t="n">
        <v>0</v>
      </c>
      <c r="X46" t="n">
        <v>1</v>
      </c>
      <c r="Y46" t="n">
        <v>1</v>
      </c>
      <c r="Z46" t="n">
        <v>3</v>
      </c>
      <c r="AA46" t="n">
        <v>4</v>
      </c>
      <c r="AB46" t="n">
        <v>7</v>
      </c>
      <c r="AC46" t="n">
        <v>6</v>
      </c>
      <c r="AD46" t="n">
        <v>4</v>
      </c>
      <c r="AE46" t="n">
        <v>4</v>
      </c>
      <c r="AF46" t="n">
        <v>2</v>
      </c>
    </row>
    <row r="47">
      <c r="A47" t="s">
        <v>42</v>
      </c>
      <c r="B47" t="s">
        <v>364</v>
      </c>
      <c r="C47" t="s">
        <v>209</v>
      </c>
      <c r="D47" t="s">
        <v>365</v>
      </c>
      <c r="E47" t="s">
        <v>210</v>
      </c>
      <c r="F47"/>
      <c r="G47" t="n">
        <v>1338</v>
      </c>
      <c r="H47" t="n">
        <v>1321</v>
      </c>
      <c r="I47" t="n">
        <v>1450</v>
      </c>
      <c r="J47" t="n">
        <v>1322</v>
      </c>
      <c r="K47" t="n">
        <v>1411</v>
      </c>
      <c r="L47" t="n">
        <v>1356</v>
      </c>
      <c r="M47" t="n">
        <v>1153</v>
      </c>
      <c r="N47" t="n">
        <v>1316</v>
      </c>
      <c r="O47" t="n">
        <v>1258</v>
      </c>
      <c r="P47" t="n">
        <v>1314</v>
      </c>
      <c r="Q47" t="n">
        <v>1383</v>
      </c>
      <c r="R47" t="n">
        <v>1688</v>
      </c>
      <c r="S47" t="n">
        <v>1710</v>
      </c>
      <c r="T47" t="n">
        <v>1813</v>
      </c>
      <c r="U47" t="n">
        <v>1798</v>
      </c>
      <c r="V47" t="n">
        <v>1663</v>
      </c>
      <c r="W47" t="n">
        <v>1737</v>
      </c>
      <c r="X47" t="n">
        <v>1694</v>
      </c>
      <c r="Y47" t="n">
        <v>1715</v>
      </c>
      <c r="Z47" t="n">
        <v>1782</v>
      </c>
      <c r="AA47" t="n">
        <v>1829</v>
      </c>
      <c r="AB47" t="n">
        <v>1925</v>
      </c>
      <c r="AC47" t="n">
        <v>1995</v>
      </c>
      <c r="AD47" t="n">
        <v>2225</v>
      </c>
      <c r="AE47" t="n">
        <v>2322</v>
      </c>
      <c r="AF47" t="n">
        <v>2625</v>
      </c>
    </row>
    <row r="48">
      <c r="A48" t="s">
        <v>42</v>
      </c>
      <c r="B48" t="s">
        <v>366</v>
      </c>
      <c r="C48" t="s">
        <v>209</v>
      </c>
      <c r="D48" t="s">
        <v>367</v>
      </c>
      <c r="E48" t="s">
        <v>210</v>
      </c>
      <c r="F48"/>
      <c r="G48" t="n">
        <v>5853</v>
      </c>
      <c r="H48" t="n">
        <v>5834</v>
      </c>
      <c r="I48" t="n">
        <v>6072</v>
      </c>
      <c r="J48" t="n">
        <v>5952</v>
      </c>
      <c r="K48" t="n">
        <v>6121</v>
      </c>
      <c r="L48" t="n">
        <v>6459</v>
      </c>
      <c r="M48" t="n">
        <v>6589</v>
      </c>
      <c r="N48" t="n">
        <v>6977</v>
      </c>
      <c r="O48" t="n">
        <v>7795</v>
      </c>
      <c r="P48" t="n">
        <v>7952</v>
      </c>
      <c r="Q48" t="n">
        <v>8411</v>
      </c>
      <c r="R48" t="n">
        <v>9198</v>
      </c>
      <c r="S48" t="n">
        <v>9800</v>
      </c>
      <c r="T48" t="n">
        <v>10655</v>
      </c>
      <c r="U48" t="n">
        <v>11185</v>
      </c>
      <c r="V48" t="n">
        <v>11407</v>
      </c>
      <c r="W48" t="n">
        <v>12316</v>
      </c>
      <c r="X48" t="n">
        <v>12451</v>
      </c>
      <c r="Y48" t="n">
        <v>12913</v>
      </c>
      <c r="Z48" t="n">
        <v>13355</v>
      </c>
      <c r="AA48" t="n">
        <v>14627</v>
      </c>
      <c r="AB48" t="n">
        <v>15100</v>
      </c>
      <c r="AC48" t="n">
        <v>15972</v>
      </c>
      <c r="AD48" t="n">
        <v>16872</v>
      </c>
      <c r="AE48" t="n">
        <v>17839</v>
      </c>
      <c r="AF48" t="n">
        <v>18060</v>
      </c>
    </row>
    <row r="49">
      <c r="A49" t="s">
        <v>42</v>
      </c>
      <c r="B49" t="s">
        <v>368</v>
      </c>
      <c r="C49" t="s">
        <v>209</v>
      </c>
      <c r="D49" t="s">
        <v>369</v>
      </c>
      <c r="E49" t="s">
        <v>210</v>
      </c>
      <c r="F49"/>
      <c r="G49" t="n">
        <v>3797</v>
      </c>
      <c r="H49" t="n">
        <v>3804</v>
      </c>
      <c r="I49" t="n">
        <v>3851</v>
      </c>
      <c r="J49" t="n">
        <v>3903</v>
      </c>
      <c r="K49" t="n">
        <v>3955</v>
      </c>
      <c r="L49" t="n">
        <v>4277</v>
      </c>
      <c r="M49" t="n">
        <v>4531</v>
      </c>
      <c r="N49" t="n">
        <v>4768</v>
      </c>
      <c r="O49" t="n">
        <v>4762</v>
      </c>
      <c r="P49" t="n">
        <v>4785</v>
      </c>
      <c r="Q49" t="n">
        <v>5207</v>
      </c>
      <c r="R49" t="n">
        <v>5481</v>
      </c>
      <c r="S49" t="n">
        <v>5854</v>
      </c>
      <c r="T49" t="n">
        <v>6560</v>
      </c>
      <c r="U49" t="n">
        <v>6923</v>
      </c>
      <c r="V49" t="n">
        <v>7208</v>
      </c>
      <c r="W49" t="n">
        <v>7786</v>
      </c>
      <c r="X49" t="n">
        <v>7954</v>
      </c>
      <c r="Y49" t="n">
        <v>8224</v>
      </c>
      <c r="Z49" t="n">
        <v>8665</v>
      </c>
      <c r="AA49" t="n">
        <v>9862</v>
      </c>
      <c r="AB49" t="n">
        <v>10139</v>
      </c>
      <c r="AC49" t="n">
        <v>10770</v>
      </c>
      <c r="AD49" t="n">
        <v>11424</v>
      </c>
      <c r="AE49" t="n">
        <v>11762</v>
      </c>
      <c r="AF49" t="n">
        <v>11467</v>
      </c>
    </row>
    <row r="50">
      <c r="A50" t="s">
        <v>42</v>
      </c>
      <c r="B50" t="s">
        <v>370</v>
      </c>
      <c r="C50" t="s">
        <v>209</v>
      </c>
      <c r="D50" t="s">
        <v>371</v>
      </c>
      <c r="E50" t="s">
        <v>210</v>
      </c>
      <c r="F50"/>
      <c r="G50" t="n">
        <v>718</v>
      </c>
      <c r="H50" t="n">
        <v>709</v>
      </c>
      <c r="I50" t="n">
        <v>771</v>
      </c>
      <c r="J50" t="n">
        <v>727</v>
      </c>
      <c r="K50" t="n">
        <v>755</v>
      </c>
      <c r="L50" t="n">
        <v>826</v>
      </c>
      <c r="M50" t="n">
        <v>905</v>
      </c>
      <c r="N50" t="n">
        <v>893</v>
      </c>
      <c r="O50" t="n">
        <v>1775</v>
      </c>
      <c r="P50" t="n">
        <v>1853</v>
      </c>
      <c r="Q50" t="n">
        <v>1821</v>
      </c>
      <c r="R50" t="n">
        <v>2029</v>
      </c>
      <c r="S50" t="n">
        <v>2236</v>
      </c>
      <c r="T50" t="n">
        <v>2282</v>
      </c>
      <c r="U50" t="n">
        <v>2464</v>
      </c>
      <c r="V50" t="n">
        <v>2536</v>
      </c>
      <c r="W50" t="n">
        <v>2793</v>
      </c>
      <c r="X50" t="n">
        <v>2803</v>
      </c>
      <c r="Y50" t="n">
        <v>2974</v>
      </c>
      <c r="Z50" t="n">
        <v>2908</v>
      </c>
      <c r="AA50" t="n">
        <v>2936</v>
      </c>
      <c r="AB50" t="n">
        <v>3036</v>
      </c>
      <c r="AC50" t="n">
        <v>3207</v>
      </c>
      <c r="AD50" t="n">
        <v>3223</v>
      </c>
      <c r="AE50" t="n">
        <v>3755</v>
      </c>
      <c r="AF50" t="n">
        <v>3968</v>
      </c>
    </row>
    <row r="51">
      <c r="A51" t="s">
        <v>42</v>
      </c>
      <c r="B51" t="s">
        <v>372</v>
      </c>
      <c r="C51" t="s">
        <v>209</v>
      </c>
      <c r="D51" t="s">
        <v>373</v>
      </c>
      <c r="E51" t="s">
        <v>210</v>
      </c>
      <c r="F51"/>
      <c r="G51" t="n">
        <v>642.549</v>
      </c>
      <c r="H51" t="n">
        <v>635.385</v>
      </c>
      <c r="I51" t="n">
        <v>692.29</v>
      </c>
      <c r="J51" t="n">
        <v>637.2</v>
      </c>
      <c r="K51" t="n">
        <v>658.811</v>
      </c>
      <c r="L51" t="n">
        <v>725.946</v>
      </c>
      <c r="M51" t="n">
        <v>797.464</v>
      </c>
      <c r="N51" t="n">
        <v>779.417</v>
      </c>
      <c r="O51" t="n">
        <v>1632.43</v>
      </c>
      <c r="P51" t="n">
        <v>1705.391</v>
      </c>
      <c r="Q51" t="n">
        <v>1669.544</v>
      </c>
      <c r="R51" t="n">
        <v>1848.597</v>
      </c>
      <c r="S51" t="n">
        <v>2054.841</v>
      </c>
      <c r="T51" t="n">
        <v>2126.443</v>
      </c>
      <c r="U51" t="n">
        <v>2299.03</v>
      </c>
      <c r="V51" t="n">
        <v>2367.082</v>
      </c>
      <c r="W51" t="n">
        <v>2624.477</v>
      </c>
      <c r="X51" t="n">
        <v>2632.219</v>
      </c>
      <c r="Y51" t="n">
        <v>2803.108</v>
      </c>
      <c r="Z51" t="n">
        <v>2734.609</v>
      </c>
      <c r="AA51" t="n">
        <v>2742.629</v>
      </c>
      <c r="AB51" t="n">
        <v>2846.25</v>
      </c>
      <c r="AC51" t="n">
        <v>3006.952</v>
      </c>
      <c r="AD51" t="n">
        <v>3017.028</v>
      </c>
      <c r="AE51" t="n">
        <v>3554.258</v>
      </c>
      <c r="AF51" t="n">
        <v>3774.069</v>
      </c>
    </row>
    <row r="52">
      <c r="A52" t="s">
        <v>42</v>
      </c>
      <c r="B52" t="s">
        <v>374</v>
      </c>
      <c r="C52" t="s">
        <v>209</v>
      </c>
      <c r="D52" t="s">
        <v>375</v>
      </c>
      <c r="E52" t="s">
        <v>210</v>
      </c>
      <c r="F52"/>
      <c r="G52" t="n">
        <v>75.451</v>
      </c>
      <c r="H52" t="n">
        <v>73.615</v>
      </c>
      <c r="I52" t="n">
        <v>78.71</v>
      </c>
      <c r="J52" t="n">
        <v>89.8</v>
      </c>
      <c r="K52" t="n">
        <v>96.189</v>
      </c>
      <c r="L52" t="n">
        <v>100.054</v>
      </c>
      <c r="M52" t="n">
        <v>107.536</v>
      </c>
      <c r="N52" t="n">
        <v>113.583</v>
      </c>
      <c r="O52" t="n">
        <v>142.57</v>
      </c>
      <c r="P52" t="n">
        <v>147.609</v>
      </c>
      <c r="Q52" t="n">
        <v>151.456</v>
      </c>
      <c r="R52" t="n">
        <v>180.403</v>
      </c>
      <c r="S52" t="n">
        <v>181.159</v>
      </c>
      <c r="T52" t="n">
        <v>155.557</v>
      </c>
      <c r="U52" t="n">
        <v>164.97</v>
      </c>
      <c r="V52" t="n">
        <v>168.918</v>
      </c>
      <c r="W52" t="n">
        <v>168.523</v>
      </c>
      <c r="X52" t="n">
        <v>170.781</v>
      </c>
      <c r="Y52" t="n">
        <v>170.892</v>
      </c>
      <c r="Z52" t="n">
        <v>173.391</v>
      </c>
      <c r="AA52" t="n">
        <v>193.371</v>
      </c>
      <c r="AB52" t="n">
        <v>189.75</v>
      </c>
      <c r="AC52" t="n">
        <v>200.048</v>
      </c>
      <c r="AD52" t="n">
        <v>205.972</v>
      </c>
      <c r="AE52" t="n">
        <v>200.742</v>
      </c>
      <c r="AF52" t="n">
        <v>193.931</v>
      </c>
    </row>
    <row r="53">
      <c r="A53" t="s">
        <v>42</v>
      </c>
      <c r="B53" t="s">
        <v>376</v>
      </c>
      <c r="C53" t="s">
        <v>209</v>
      </c>
      <c r="D53" t="s">
        <v>377</v>
      </c>
      <c r="E53" t="s">
        <v>210</v>
      </c>
      <c r="F53"/>
      <c r="G53" t="n">
        <v>156</v>
      </c>
      <c r="H53" t="n">
        <v>157</v>
      </c>
      <c r="I53" t="n">
        <v>159</v>
      </c>
      <c r="J53" t="n">
        <v>156</v>
      </c>
      <c r="K53" t="n">
        <v>158</v>
      </c>
      <c r="L53" t="n">
        <v>163</v>
      </c>
      <c r="M53" t="n">
        <v>175</v>
      </c>
      <c r="N53" t="n">
        <v>177</v>
      </c>
      <c r="O53" t="n">
        <v>183</v>
      </c>
      <c r="P53" t="n">
        <v>182</v>
      </c>
      <c r="Q53" t="n">
        <v>206</v>
      </c>
      <c r="R53" t="n">
        <v>211</v>
      </c>
      <c r="S53" t="n">
        <v>215</v>
      </c>
      <c r="T53" t="n">
        <v>217</v>
      </c>
      <c r="U53" t="n">
        <v>234</v>
      </c>
      <c r="V53" t="n">
        <v>229</v>
      </c>
      <c r="W53" t="n">
        <v>245</v>
      </c>
      <c r="X53" t="n">
        <v>319</v>
      </c>
      <c r="Y53" t="n">
        <v>290</v>
      </c>
      <c r="Z53" t="n">
        <v>291</v>
      </c>
      <c r="AA53" t="n">
        <v>301</v>
      </c>
      <c r="AB53" t="n">
        <v>311</v>
      </c>
      <c r="AC53" t="n">
        <v>378</v>
      </c>
      <c r="AD53" t="n">
        <v>359</v>
      </c>
      <c r="AE53" t="n">
        <v>398</v>
      </c>
      <c r="AF53" t="n">
        <v>428</v>
      </c>
    </row>
    <row r="54">
      <c r="A54" t="s">
        <v>42</v>
      </c>
      <c r="B54" t="s">
        <v>378</v>
      </c>
      <c r="C54" t="s">
        <v>209</v>
      </c>
      <c r="D54" t="s">
        <v>379</v>
      </c>
      <c r="E54" t="s">
        <v>210</v>
      </c>
      <c r="F54"/>
      <c r="G54" t="n">
        <v>156</v>
      </c>
      <c r="H54" t="n">
        <v>157</v>
      </c>
      <c r="I54" t="n">
        <v>159</v>
      </c>
      <c r="J54" t="n">
        <v>156</v>
      </c>
      <c r="K54" t="n">
        <v>158</v>
      </c>
      <c r="L54" t="n">
        <v>163</v>
      </c>
      <c r="M54" t="n">
        <v>175</v>
      </c>
      <c r="N54" t="n">
        <v>177</v>
      </c>
      <c r="O54" t="n">
        <v>183</v>
      </c>
      <c r="P54" t="n">
        <v>182</v>
      </c>
      <c r="Q54" t="n">
        <v>206</v>
      </c>
      <c r="R54" t="n">
        <v>211</v>
      </c>
      <c r="S54" t="n">
        <v>215</v>
      </c>
      <c r="T54" t="n">
        <v>217</v>
      </c>
      <c r="U54" t="n">
        <v>234</v>
      </c>
      <c r="V54" t="n">
        <v>229</v>
      </c>
      <c r="W54" t="n">
        <v>245</v>
      </c>
      <c r="X54" t="n">
        <v>319</v>
      </c>
      <c r="Y54" t="n">
        <v>290</v>
      </c>
      <c r="Z54" t="n">
        <v>291</v>
      </c>
      <c r="AA54" t="n">
        <v>301</v>
      </c>
      <c r="AB54" t="n">
        <v>311</v>
      </c>
      <c r="AC54" t="n">
        <v>378</v>
      </c>
      <c r="AD54" t="n">
        <v>359</v>
      </c>
      <c r="AE54" t="n">
        <v>398</v>
      </c>
      <c r="AF54" t="n">
        <v>428</v>
      </c>
    </row>
    <row r="55">
      <c r="A55" t="s">
        <v>42</v>
      </c>
      <c r="B55" t="s">
        <v>380</v>
      </c>
      <c r="C55" t="s">
        <v>209</v>
      </c>
      <c r="D55" t="s">
        <v>381</v>
      </c>
      <c r="E55" t="s">
        <v>210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42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42</v>
      </c>
      <c r="B57" t="s">
        <v>384</v>
      </c>
      <c r="C57" t="s">
        <v>209</v>
      </c>
      <c r="D57" t="s">
        <v>385</v>
      </c>
      <c r="E57" t="s">
        <v>210</v>
      </c>
      <c r="F57"/>
      <c r="G57" t="n">
        <v>37091.999</v>
      </c>
      <c r="H57" t="n">
        <v>37800</v>
      </c>
      <c r="I57" t="n">
        <v>40053</v>
      </c>
      <c r="J57" t="n">
        <v>43027</v>
      </c>
      <c r="K57" t="n">
        <v>44900.001</v>
      </c>
      <c r="L57" t="n">
        <v>48013.999</v>
      </c>
      <c r="M57" t="n">
        <v>49149.999</v>
      </c>
      <c r="N57" t="n">
        <v>49111</v>
      </c>
      <c r="O57" t="n">
        <v>49619.002</v>
      </c>
      <c r="P57" t="n">
        <v>50049.001</v>
      </c>
      <c r="Q57" t="n">
        <v>52428</v>
      </c>
      <c r="R57" t="n">
        <v>55212.999</v>
      </c>
      <c r="S57" t="n">
        <v>58316.998</v>
      </c>
      <c r="T57" t="n">
        <v>60705.999</v>
      </c>
      <c r="U57" t="n">
        <v>61337</v>
      </c>
      <c r="V57" t="n">
        <v>63827.001</v>
      </c>
      <c r="W57" t="n">
        <v>68899.998</v>
      </c>
      <c r="X57" t="n">
        <v>69082.001</v>
      </c>
      <c r="Y57" t="n">
        <v>72868.997</v>
      </c>
      <c r="Z57" t="n">
        <v>77610.998</v>
      </c>
      <c r="AA57" t="n">
        <v>84897.999</v>
      </c>
      <c r="AB57" t="n">
        <v>90735.001</v>
      </c>
      <c r="AC57" t="n">
        <v>94551.001</v>
      </c>
      <c r="AD57" t="n">
        <v>101569.001</v>
      </c>
      <c r="AE57" t="n">
        <v>99984.999</v>
      </c>
      <c r="AF57" t="n">
        <v>101334</v>
      </c>
    </row>
    <row r="58">
      <c r="A58" t="s">
        <v>42</v>
      </c>
      <c r="B58" t="s">
        <v>386</v>
      </c>
      <c r="C58" t="s">
        <v>209</v>
      </c>
      <c r="D58" t="s">
        <v>387</v>
      </c>
      <c r="E58" t="s">
        <v>210</v>
      </c>
      <c r="F58"/>
      <c r="G58" t="n">
        <v>37091.999</v>
      </c>
      <c r="H58" t="n">
        <v>37800</v>
      </c>
      <c r="I58" t="n">
        <v>40053</v>
      </c>
      <c r="J58" t="n">
        <v>43027</v>
      </c>
      <c r="K58" t="n">
        <v>44900.001</v>
      </c>
      <c r="L58" t="n">
        <v>48013.999</v>
      </c>
      <c r="M58" t="n">
        <v>49149.999</v>
      </c>
      <c r="N58" t="n">
        <v>49111</v>
      </c>
      <c r="O58" t="n">
        <v>49619.002</v>
      </c>
      <c r="P58" t="n">
        <v>50049.001</v>
      </c>
      <c r="Q58" t="n">
        <v>52428</v>
      </c>
      <c r="R58" t="n">
        <v>55212.999</v>
      </c>
      <c r="S58" t="n">
        <v>58316.998</v>
      </c>
      <c r="T58" t="n">
        <v>60705.999</v>
      </c>
      <c r="U58" t="n">
        <v>61337</v>
      </c>
      <c r="V58" t="n">
        <v>63827.001</v>
      </c>
      <c r="W58" t="n">
        <v>68899.998</v>
      </c>
      <c r="X58" t="n">
        <v>69082.001</v>
      </c>
      <c r="Y58" t="n">
        <v>72868.997</v>
      </c>
      <c r="Z58" t="n">
        <v>77610.998</v>
      </c>
      <c r="AA58" t="n">
        <v>84897.999</v>
      </c>
      <c r="AB58" t="n">
        <v>90735.001</v>
      </c>
      <c r="AC58" t="n">
        <v>94551.001</v>
      </c>
      <c r="AD58" t="n">
        <v>101569.001</v>
      </c>
      <c r="AE58" t="n">
        <v>99984.999</v>
      </c>
      <c r="AF58" t="n">
        <v>101334</v>
      </c>
    </row>
    <row r="59">
      <c r="A59" t="s">
        <v>42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44</v>
      </c>
      <c r="B2" t="s">
        <v>197</v>
      </c>
      <c r="C2" t="s">
        <v>209</v>
      </c>
      <c r="D2" t="s">
        <v>199</v>
      </c>
      <c r="E2" t="s">
        <v>210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44</v>
      </c>
      <c r="B3" t="s">
        <v>276</v>
      </c>
      <c r="C3" t="s">
        <v>209</v>
      </c>
      <c r="D3" t="s">
        <v>277</v>
      </c>
      <c r="E3" t="s">
        <v>210</v>
      </c>
      <c r="F3" t="n">
        <v>0</v>
      </c>
      <c r="G3" t="n">
        <v>78</v>
      </c>
      <c r="H3" t="n">
        <v>71</v>
      </c>
      <c r="I3" t="n">
        <v>59</v>
      </c>
      <c r="J3" t="n">
        <v>37</v>
      </c>
      <c r="K3" t="n">
        <v>34</v>
      </c>
      <c r="L3" t="n">
        <v>67</v>
      </c>
      <c r="M3" t="n">
        <v>58</v>
      </c>
      <c r="N3" t="n">
        <v>91</v>
      </c>
      <c r="O3" t="n">
        <v>98</v>
      </c>
      <c r="P3" t="n">
        <v>102</v>
      </c>
      <c r="Q3" t="n">
        <v>135</v>
      </c>
      <c r="R3" t="n">
        <v>220</v>
      </c>
      <c r="S3" t="n">
        <v>190</v>
      </c>
      <c r="T3" t="n">
        <v>205</v>
      </c>
      <c r="U3" t="n">
        <v>208</v>
      </c>
      <c r="V3" t="n">
        <v>86</v>
      </c>
      <c r="W3" t="n">
        <v>150</v>
      </c>
      <c r="X3" t="n">
        <v>123</v>
      </c>
      <c r="Y3" t="n">
        <v>139</v>
      </c>
      <c r="Z3" t="n">
        <v>70</v>
      </c>
      <c r="AA3" t="n">
        <v>78</v>
      </c>
      <c r="AB3" t="n">
        <v>69</v>
      </c>
      <c r="AC3" t="n">
        <v>76</v>
      </c>
      <c r="AD3" t="n">
        <v>124</v>
      </c>
      <c r="AE3" t="n">
        <v>62</v>
      </c>
      <c r="AF3" t="n">
        <v>43</v>
      </c>
    </row>
    <row r="4">
      <c r="A4" t="s">
        <v>44</v>
      </c>
      <c r="B4" t="s">
        <v>278</v>
      </c>
      <c r="C4" t="s">
        <v>209</v>
      </c>
      <c r="D4" t="s">
        <v>279</v>
      </c>
      <c r="E4" t="s">
        <v>210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44</v>
      </c>
      <c r="B5" t="s">
        <v>280</v>
      </c>
      <c r="C5" t="s">
        <v>209</v>
      </c>
      <c r="D5" t="s">
        <v>281</v>
      </c>
      <c r="E5" t="s">
        <v>210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44</v>
      </c>
      <c r="B6" t="s">
        <v>282</v>
      </c>
      <c r="C6" t="s">
        <v>209</v>
      </c>
      <c r="D6" t="s">
        <v>283</v>
      </c>
      <c r="E6" t="s">
        <v>210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44</v>
      </c>
      <c r="B7" t="s">
        <v>284</v>
      </c>
      <c r="C7" t="s">
        <v>209</v>
      </c>
      <c r="D7" t="s">
        <v>285</v>
      </c>
      <c r="E7" t="s">
        <v>210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44</v>
      </c>
      <c r="B8" t="s">
        <v>286</v>
      </c>
      <c r="C8" t="s">
        <v>209</v>
      </c>
      <c r="D8" t="s">
        <v>287</v>
      </c>
      <c r="E8" t="s">
        <v>210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44</v>
      </c>
      <c r="B9" t="s">
        <v>288</v>
      </c>
      <c r="C9" t="s">
        <v>209</v>
      </c>
      <c r="D9" t="s">
        <v>289</v>
      </c>
      <c r="E9" t="s">
        <v>210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44</v>
      </c>
      <c r="B10" t="s">
        <v>290</v>
      </c>
      <c r="C10" t="s">
        <v>209</v>
      </c>
      <c r="D10" t="s">
        <v>291</v>
      </c>
      <c r="E10" t="s">
        <v>210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44</v>
      </c>
      <c r="B11" t="s">
        <v>292</v>
      </c>
      <c r="C11" t="s">
        <v>209</v>
      </c>
      <c r="D11" t="s">
        <v>293</v>
      </c>
      <c r="E11" t="s">
        <v>210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44</v>
      </c>
      <c r="B12" t="s">
        <v>294</v>
      </c>
      <c r="C12" t="s">
        <v>209</v>
      </c>
      <c r="D12" t="s">
        <v>295</v>
      </c>
      <c r="E12" t="s">
        <v>210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44</v>
      </c>
      <c r="B13" t="s">
        <v>296</v>
      </c>
      <c r="C13" t="s">
        <v>209</v>
      </c>
      <c r="D13" t="s">
        <v>297</v>
      </c>
      <c r="E13" t="s">
        <v>210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44</v>
      </c>
      <c r="B14" t="s">
        <v>298</v>
      </c>
      <c r="C14" t="s">
        <v>209</v>
      </c>
      <c r="D14" t="s">
        <v>299</v>
      </c>
      <c r="E14" t="s">
        <v>210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44</v>
      </c>
      <c r="B15" t="s">
        <v>300</v>
      </c>
      <c r="C15" t="s">
        <v>209</v>
      </c>
      <c r="D15" t="s">
        <v>301</v>
      </c>
      <c r="E15" t="s">
        <v>210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44</v>
      </c>
      <c r="B16" t="s">
        <v>302</v>
      </c>
      <c r="C16" t="s">
        <v>209</v>
      </c>
      <c r="D16" t="s">
        <v>303</v>
      </c>
      <c r="E16" t="s">
        <v>210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44</v>
      </c>
      <c r="B17" t="s">
        <v>304</v>
      </c>
      <c r="C17" t="s">
        <v>209</v>
      </c>
      <c r="D17" t="s">
        <v>305</v>
      </c>
      <c r="E17" t="s">
        <v>210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44</v>
      </c>
      <c r="B18" t="s">
        <v>306</v>
      </c>
      <c r="C18" t="s">
        <v>209</v>
      </c>
      <c r="D18" t="s">
        <v>307</v>
      </c>
      <c r="E18" t="s">
        <v>210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44</v>
      </c>
      <c r="B19" t="s">
        <v>308</v>
      </c>
      <c r="C19" t="s">
        <v>209</v>
      </c>
      <c r="D19" t="s">
        <v>309</v>
      </c>
      <c r="E19" t="s">
        <v>210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44</v>
      </c>
      <c r="B20" t="s">
        <v>310</v>
      </c>
      <c r="C20" t="s">
        <v>209</v>
      </c>
      <c r="D20" t="s">
        <v>311</v>
      </c>
      <c r="E20" t="s">
        <v>210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44</v>
      </c>
      <c r="B21" t="s">
        <v>312</v>
      </c>
      <c r="C21" t="s">
        <v>209</v>
      </c>
      <c r="D21" t="s">
        <v>313</v>
      </c>
      <c r="E21" t="s">
        <v>210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44</v>
      </c>
      <c r="B22" t="s">
        <v>314</v>
      </c>
      <c r="C22" t="s">
        <v>209</v>
      </c>
      <c r="D22" t="s">
        <v>315</v>
      </c>
      <c r="E22" t="s">
        <v>210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44</v>
      </c>
      <c r="B23" t="s">
        <v>316</v>
      </c>
      <c r="C23" t="s">
        <v>209</v>
      </c>
      <c r="D23" t="s">
        <v>317</v>
      </c>
      <c r="E23" t="s">
        <v>210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s">
        <v>44</v>
      </c>
      <c r="B24" t="s">
        <v>318</v>
      </c>
      <c r="C24" t="s">
        <v>209</v>
      </c>
      <c r="D24" t="s">
        <v>319</v>
      </c>
      <c r="E24" t="s">
        <v>210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44</v>
      </c>
      <c r="B25" t="s">
        <v>320</v>
      </c>
      <c r="C25" t="s">
        <v>209</v>
      </c>
      <c r="D25" t="s">
        <v>321</v>
      </c>
      <c r="E25" t="s">
        <v>210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44</v>
      </c>
      <c r="B26" t="s">
        <v>322</v>
      </c>
      <c r="C26" t="s">
        <v>209</v>
      </c>
      <c r="D26" t="s">
        <v>323</v>
      </c>
      <c r="E26" t="s">
        <v>210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44</v>
      </c>
      <c r="B27" t="s">
        <v>324</v>
      </c>
      <c r="C27" t="s">
        <v>209</v>
      </c>
      <c r="D27" t="s">
        <v>325</v>
      </c>
      <c r="E27" t="s">
        <v>210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44</v>
      </c>
      <c r="B28" t="s">
        <v>326</v>
      </c>
      <c r="C28" t="s">
        <v>209</v>
      </c>
      <c r="D28" t="s">
        <v>327</v>
      </c>
      <c r="E28" t="s">
        <v>210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44</v>
      </c>
      <c r="B29" t="s">
        <v>328</v>
      </c>
      <c r="C29" t="s">
        <v>209</v>
      </c>
      <c r="D29" t="s">
        <v>329</v>
      </c>
      <c r="E29" t="s">
        <v>210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44</v>
      </c>
      <c r="B30" t="s">
        <v>330</v>
      </c>
      <c r="C30" t="s">
        <v>209</v>
      </c>
      <c r="D30" t="s">
        <v>331</v>
      </c>
      <c r="E30" t="s">
        <v>210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44</v>
      </c>
      <c r="B31" t="s">
        <v>332</v>
      </c>
      <c r="C31" t="s">
        <v>209</v>
      </c>
      <c r="D31" t="s">
        <v>333</v>
      </c>
      <c r="E31" t="s">
        <v>210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44</v>
      </c>
      <c r="B32" t="s">
        <v>334</v>
      </c>
      <c r="C32" t="s">
        <v>209</v>
      </c>
      <c r="D32" t="s">
        <v>335</v>
      </c>
      <c r="E32" t="s">
        <v>210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44</v>
      </c>
      <c r="B33" t="s">
        <v>336</v>
      </c>
      <c r="C33" t="s">
        <v>209</v>
      </c>
      <c r="D33" t="s">
        <v>337</v>
      </c>
      <c r="E33" t="s">
        <v>210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44</v>
      </c>
      <c r="B34" t="s">
        <v>338</v>
      </c>
      <c r="C34" t="s">
        <v>209</v>
      </c>
      <c r="D34" t="s">
        <v>339</v>
      </c>
      <c r="E34" t="s">
        <v>210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44</v>
      </c>
      <c r="B35" t="s">
        <v>340</v>
      </c>
      <c r="C35" t="s">
        <v>209</v>
      </c>
      <c r="D35" t="s">
        <v>341</v>
      </c>
      <c r="E35" t="s">
        <v>210</v>
      </c>
      <c r="F35" t="n">
        <v>0</v>
      </c>
      <c r="G35" t="n">
        <v>3509</v>
      </c>
      <c r="H35" t="n">
        <v>3723</v>
      </c>
      <c r="I35" t="n">
        <v>4680</v>
      </c>
      <c r="J35" t="n">
        <v>4824</v>
      </c>
      <c r="K35" t="n">
        <v>4266</v>
      </c>
      <c r="L35" t="n">
        <v>4135</v>
      </c>
      <c r="M35" t="n">
        <v>3485</v>
      </c>
      <c r="N35" t="n">
        <v>3199</v>
      </c>
      <c r="O35" t="n">
        <v>3581</v>
      </c>
      <c r="P35" t="n">
        <v>3522</v>
      </c>
      <c r="Q35" t="n">
        <v>3418</v>
      </c>
      <c r="R35" t="n">
        <v>3180.999</v>
      </c>
      <c r="S35" t="n">
        <v>3234</v>
      </c>
      <c r="T35" t="n">
        <v>3672.999</v>
      </c>
      <c r="U35" t="n">
        <v>3191</v>
      </c>
      <c r="V35" t="n">
        <v>3380</v>
      </c>
      <c r="W35" t="n">
        <v>3407</v>
      </c>
      <c r="X35" t="n">
        <v>3729</v>
      </c>
      <c r="Y35" t="n">
        <v>3763</v>
      </c>
      <c r="Z35" t="n">
        <v>3872.001</v>
      </c>
      <c r="AA35" t="n">
        <v>3865</v>
      </c>
      <c r="AB35" t="n">
        <v>2508</v>
      </c>
      <c r="AC35" t="n">
        <v>3827</v>
      </c>
      <c r="AD35" t="n">
        <v>4111</v>
      </c>
      <c r="AE35" t="n">
        <v>3867</v>
      </c>
      <c r="AF35" t="n">
        <v>4554</v>
      </c>
    </row>
    <row r="36">
      <c r="A36" t="s">
        <v>44</v>
      </c>
      <c r="B36" t="s">
        <v>342</v>
      </c>
      <c r="C36" t="s">
        <v>209</v>
      </c>
      <c r="D36" t="s">
        <v>343</v>
      </c>
      <c r="E36" t="s">
        <v>210</v>
      </c>
      <c r="F36" t="n">
        <v>0</v>
      </c>
      <c r="G36" t="n">
        <v>2272.929</v>
      </c>
      <c r="H36" t="n">
        <v>2341.951</v>
      </c>
      <c r="I36" t="n">
        <v>3041.08</v>
      </c>
      <c r="J36" t="n">
        <v>3011.625</v>
      </c>
      <c r="K36" t="n">
        <v>2509.87</v>
      </c>
      <c r="L36" t="n">
        <v>2305.769</v>
      </c>
      <c r="M36" t="n">
        <v>1814.555</v>
      </c>
      <c r="N36" t="n">
        <v>1671.918</v>
      </c>
      <c r="O36" t="n">
        <v>1793.882</v>
      </c>
      <c r="P36" t="n">
        <v>1725.719</v>
      </c>
      <c r="Q36" t="n">
        <v>1568.188</v>
      </c>
      <c r="R36" t="n">
        <v>1425.714</v>
      </c>
      <c r="S36" t="n">
        <v>1346.998</v>
      </c>
      <c r="T36" t="n">
        <v>1641.856</v>
      </c>
      <c r="U36" t="n">
        <v>1356.863</v>
      </c>
      <c r="V36" t="n">
        <v>1111.233</v>
      </c>
      <c r="W36" t="n">
        <v>1414.258</v>
      </c>
      <c r="X36" t="n">
        <v>1460.629</v>
      </c>
      <c r="Y36" t="n">
        <v>1448.213</v>
      </c>
      <c r="Z36" t="n">
        <v>1362.743</v>
      </c>
      <c r="AA36" t="n">
        <v>1457.251</v>
      </c>
      <c r="AB36" t="n">
        <v>787.583</v>
      </c>
      <c r="AC36" t="n">
        <v>1471.41</v>
      </c>
      <c r="AD36" t="n">
        <v>1382.763</v>
      </c>
      <c r="AE36" t="n">
        <v>1206.34</v>
      </c>
      <c r="AF36" t="n">
        <v>1314.227</v>
      </c>
    </row>
    <row r="37">
      <c r="A37" t="s">
        <v>44</v>
      </c>
      <c r="B37" t="s">
        <v>344</v>
      </c>
      <c r="C37" t="s">
        <v>209</v>
      </c>
      <c r="D37" t="s">
        <v>345</v>
      </c>
      <c r="E37" t="s">
        <v>210</v>
      </c>
      <c r="F37" t="n">
        <v>0</v>
      </c>
      <c r="G37" t="n">
        <v>358.23</v>
      </c>
      <c r="H37" t="n">
        <v>374.848</v>
      </c>
      <c r="I37" t="n">
        <v>417.741</v>
      </c>
      <c r="J37" t="n">
        <v>469.125</v>
      </c>
      <c r="K37" t="n">
        <v>452.659</v>
      </c>
      <c r="L37" t="n">
        <v>426.708</v>
      </c>
      <c r="M37" t="n">
        <v>427.057</v>
      </c>
      <c r="N37" t="n">
        <v>355.783</v>
      </c>
      <c r="O37" t="n">
        <v>402.493</v>
      </c>
      <c r="P37" t="n">
        <v>462.53</v>
      </c>
      <c r="Q37" t="n">
        <v>517.192</v>
      </c>
      <c r="R37" t="n">
        <v>497.088</v>
      </c>
      <c r="S37" t="n">
        <v>546.361</v>
      </c>
      <c r="T37" t="n">
        <v>728.472</v>
      </c>
      <c r="U37" t="n">
        <v>519.913</v>
      </c>
      <c r="V37" t="n">
        <v>1037.743</v>
      </c>
      <c r="W37" t="n">
        <v>423.297</v>
      </c>
      <c r="X37" t="n">
        <v>492.293</v>
      </c>
      <c r="Y37" t="n">
        <v>465.807</v>
      </c>
      <c r="Z37" t="n">
        <v>880.987</v>
      </c>
      <c r="AA37" t="n">
        <v>482.956</v>
      </c>
      <c r="AB37" t="n">
        <v>267.136</v>
      </c>
      <c r="AC37" t="n">
        <v>244.169</v>
      </c>
      <c r="AD37" t="n">
        <v>792.931</v>
      </c>
      <c r="AE37" t="n">
        <v>690.56</v>
      </c>
      <c r="AF37" t="n">
        <v>700.543</v>
      </c>
    </row>
    <row r="38">
      <c r="A38" t="s">
        <v>44</v>
      </c>
      <c r="B38" t="s">
        <v>346</v>
      </c>
      <c r="C38" t="s">
        <v>209</v>
      </c>
      <c r="D38" t="s">
        <v>347</v>
      </c>
      <c r="E38" t="s">
        <v>210</v>
      </c>
      <c r="F38" t="n">
        <v>0</v>
      </c>
      <c r="G38" t="n">
        <v>877.841</v>
      </c>
      <c r="H38" t="n">
        <v>1006.201</v>
      </c>
      <c r="I38" t="n">
        <v>1221.179</v>
      </c>
      <c r="J38" t="n">
        <v>1343.25</v>
      </c>
      <c r="K38" t="n">
        <v>1303.471</v>
      </c>
      <c r="L38" t="n">
        <v>1402.523</v>
      </c>
      <c r="M38" t="n">
        <v>1243.388</v>
      </c>
      <c r="N38" t="n">
        <v>1171.299</v>
      </c>
      <c r="O38" t="n">
        <v>1384.625</v>
      </c>
      <c r="P38" t="n">
        <v>1333.751</v>
      </c>
      <c r="Q38" t="n">
        <v>1332.62</v>
      </c>
      <c r="R38" t="n">
        <v>1258.197</v>
      </c>
      <c r="S38" t="n">
        <v>1340.641</v>
      </c>
      <c r="T38" t="n">
        <v>1302.671</v>
      </c>
      <c r="U38" t="n">
        <v>1314.224</v>
      </c>
      <c r="V38" t="n">
        <v>1231.024</v>
      </c>
      <c r="W38" t="n">
        <v>1569.445</v>
      </c>
      <c r="X38" t="n">
        <v>1776.078</v>
      </c>
      <c r="Y38" t="n">
        <v>1848.98</v>
      </c>
      <c r="Z38" t="n">
        <v>1628.271</v>
      </c>
      <c r="AA38" t="n">
        <v>1924.793</v>
      </c>
      <c r="AB38" t="n">
        <v>1453.281</v>
      </c>
      <c r="AC38" t="n">
        <v>2111.421</v>
      </c>
      <c r="AD38" t="n">
        <v>1935.306</v>
      </c>
      <c r="AE38" t="n">
        <v>1970.1</v>
      </c>
      <c r="AF38" t="n">
        <v>2539.23</v>
      </c>
    </row>
    <row r="39">
      <c r="A39" t="s">
        <v>44</v>
      </c>
      <c r="B39" t="s">
        <v>348</v>
      </c>
      <c r="C39" t="s">
        <v>209</v>
      </c>
      <c r="D39" t="s">
        <v>349</v>
      </c>
      <c r="E39" t="s">
        <v>210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t="s">
        <v>44</v>
      </c>
      <c r="B40" t="s">
        <v>350</v>
      </c>
      <c r="C40" t="s">
        <v>209</v>
      </c>
      <c r="D40" t="s">
        <v>351</v>
      </c>
      <c r="E40" t="s">
        <v>210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t="s">
        <v>44</v>
      </c>
      <c r="B41" t="s">
        <v>352</v>
      </c>
      <c r="C41" t="s">
        <v>209</v>
      </c>
      <c r="D41" t="s">
        <v>353</v>
      </c>
      <c r="E41" t="s">
        <v>210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44</v>
      </c>
      <c r="B42" t="s">
        <v>354</v>
      </c>
      <c r="C42" t="s">
        <v>209</v>
      </c>
      <c r="D42" t="s">
        <v>355</v>
      </c>
      <c r="E42" t="s">
        <v>210</v>
      </c>
      <c r="F42" t="n">
        <v>0</v>
      </c>
      <c r="G42" t="n">
        <v>19</v>
      </c>
      <c r="H42" t="n">
        <v>23</v>
      </c>
      <c r="I42" t="n">
        <v>25</v>
      </c>
      <c r="J42" t="n">
        <v>27</v>
      </c>
      <c r="K42" t="n">
        <v>30</v>
      </c>
      <c r="L42" t="n">
        <v>33</v>
      </c>
      <c r="M42" t="n">
        <v>36</v>
      </c>
      <c r="N42" t="n">
        <v>38</v>
      </c>
      <c r="O42" t="n">
        <v>39</v>
      </c>
      <c r="P42" t="n">
        <v>43</v>
      </c>
      <c r="Q42" t="n">
        <v>49</v>
      </c>
      <c r="R42" t="n">
        <v>58</v>
      </c>
      <c r="S42" t="n">
        <v>53</v>
      </c>
      <c r="T42" t="n">
        <v>109</v>
      </c>
      <c r="U42" t="n">
        <v>44</v>
      </c>
      <c r="V42" t="n">
        <v>56</v>
      </c>
      <c r="W42" t="n">
        <v>48</v>
      </c>
      <c r="X42" t="n">
        <v>61</v>
      </c>
      <c r="Y42" t="n">
        <v>37</v>
      </c>
      <c r="Z42" t="n">
        <v>63</v>
      </c>
      <c r="AA42" t="n">
        <v>72</v>
      </c>
      <c r="AB42" t="n">
        <v>100</v>
      </c>
      <c r="AC42" t="n">
        <v>60</v>
      </c>
      <c r="AD42" t="n">
        <v>63</v>
      </c>
      <c r="AE42" t="n">
        <v>71</v>
      </c>
      <c r="AF42" t="n">
        <v>61</v>
      </c>
    </row>
    <row r="43">
      <c r="A43" t="s">
        <v>44</v>
      </c>
      <c r="B43" t="s">
        <v>356</v>
      </c>
      <c r="C43" t="s">
        <v>209</v>
      </c>
      <c r="D43" t="s">
        <v>357</v>
      </c>
      <c r="E43" t="s">
        <v>210</v>
      </c>
      <c r="F43" t="n">
        <v>0</v>
      </c>
      <c r="G43" t="n">
        <v>19</v>
      </c>
      <c r="H43" t="n">
        <v>23</v>
      </c>
      <c r="I43" t="n">
        <v>25</v>
      </c>
      <c r="J43" t="n">
        <v>27</v>
      </c>
      <c r="K43" t="n">
        <v>30</v>
      </c>
      <c r="L43" t="n">
        <v>33</v>
      </c>
      <c r="M43" t="n">
        <v>36</v>
      </c>
      <c r="N43" t="n">
        <v>38</v>
      </c>
      <c r="O43" t="n">
        <v>39</v>
      </c>
      <c r="P43" t="n">
        <v>43</v>
      </c>
      <c r="Q43" t="n">
        <v>49</v>
      </c>
      <c r="R43" t="n">
        <v>58</v>
      </c>
      <c r="S43" t="n">
        <v>53</v>
      </c>
      <c r="T43" t="n">
        <v>109</v>
      </c>
      <c r="U43" t="n">
        <v>44</v>
      </c>
      <c r="V43" t="n">
        <v>56</v>
      </c>
      <c r="W43" t="n">
        <v>48</v>
      </c>
      <c r="X43" t="n">
        <v>61</v>
      </c>
      <c r="Y43" t="n">
        <v>37</v>
      </c>
      <c r="Z43" t="n">
        <v>63</v>
      </c>
      <c r="AA43" t="n">
        <v>72</v>
      </c>
      <c r="AB43" t="n">
        <v>100</v>
      </c>
      <c r="AC43" t="n">
        <v>60</v>
      </c>
      <c r="AD43" t="n">
        <v>63</v>
      </c>
      <c r="AE43" t="n">
        <v>71</v>
      </c>
      <c r="AF43" t="n">
        <v>61</v>
      </c>
    </row>
    <row r="44">
      <c r="A44" t="s">
        <v>44</v>
      </c>
      <c r="B44" t="s">
        <v>358</v>
      </c>
      <c r="C44" t="s">
        <v>209</v>
      </c>
      <c r="D44" t="s">
        <v>359</v>
      </c>
      <c r="E44" t="s">
        <v>210</v>
      </c>
      <c r="F44" t="n">
        <v>0</v>
      </c>
      <c r="G44" t="n">
        <v>4427</v>
      </c>
      <c r="H44" t="n">
        <v>4630</v>
      </c>
      <c r="I44" t="n">
        <v>5711</v>
      </c>
      <c r="J44" t="n">
        <v>5782</v>
      </c>
      <c r="K44" t="n">
        <v>5162</v>
      </c>
      <c r="L44" t="n">
        <v>5050</v>
      </c>
      <c r="M44" t="n">
        <v>4324</v>
      </c>
      <c r="N44" t="n">
        <v>4097</v>
      </c>
      <c r="O44" t="n">
        <v>4564</v>
      </c>
      <c r="P44" t="n">
        <v>4520</v>
      </c>
      <c r="Q44" t="n">
        <v>4434</v>
      </c>
      <c r="R44" t="n">
        <v>4289.999</v>
      </c>
      <c r="S44" t="n">
        <v>4306</v>
      </c>
      <c r="T44" t="n">
        <v>5161.999</v>
      </c>
      <c r="U44" t="n">
        <v>4255</v>
      </c>
      <c r="V44" t="n">
        <v>4353</v>
      </c>
      <c r="W44" t="n">
        <v>4430</v>
      </c>
      <c r="X44" t="n">
        <v>4772</v>
      </c>
      <c r="Y44" t="n">
        <v>4833</v>
      </c>
      <c r="Z44" t="n">
        <v>5021.001</v>
      </c>
      <c r="AA44" t="n">
        <v>4968</v>
      </c>
      <c r="AB44" t="n">
        <v>3762</v>
      </c>
      <c r="AC44" t="n">
        <v>4894</v>
      </c>
      <c r="AD44" t="n">
        <v>5254</v>
      </c>
      <c r="AE44" t="n">
        <v>4947</v>
      </c>
      <c r="AF44" t="n">
        <v>5721</v>
      </c>
    </row>
    <row r="45">
      <c r="A45" t="s">
        <v>44</v>
      </c>
      <c r="B45" t="s">
        <v>360</v>
      </c>
      <c r="C45" t="s">
        <v>209</v>
      </c>
      <c r="D45" t="s">
        <v>361</v>
      </c>
      <c r="E45" t="s">
        <v>210</v>
      </c>
      <c r="F45" t="n">
        <v>0</v>
      </c>
      <c r="G45" t="n">
        <v>4427</v>
      </c>
      <c r="H45" t="n">
        <v>4630</v>
      </c>
      <c r="I45" t="n">
        <v>5711</v>
      </c>
      <c r="J45" t="n">
        <v>5782</v>
      </c>
      <c r="K45" t="n">
        <v>5162</v>
      </c>
      <c r="L45" t="n">
        <v>5050</v>
      </c>
      <c r="M45" t="n">
        <v>4324</v>
      </c>
      <c r="N45" t="n">
        <v>4097</v>
      </c>
      <c r="O45" t="n">
        <v>4564</v>
      </c>
      <c r="P45" t="n">
        <v>4520</v>
      </c>
      <c r="Q45" t="n">
        <v>4434</v>
      </c>
      <c r="R45" t="n">
        <v>4289.999</v>
      </c>
      <c r="S45" t="n">
        <v>4306</v>
      </c>
      <c r="T45" t="n">
        <v>5161.999</v>
      </c>
      <c r="U45" t="n">
        <v>4255</v>
      </c>
      <c r="V45" t="n">
        <v>4353</v>
      </c>
      <c r="W45" t="n">
        <v>4430</v>
      </c>
      <c r="X45" t="n">
        <v>4772</v>
      </c>
      <c r="Y45" t="n">
        <v>4833</v>
      </c>
      <c r="Z45" t="n">
        <v>5021.001</v>
      </c>
      <c r="AA45" t="n">
        <v>4968</v>
      </c>
      <c r="AB45" t="n">
        <v>3762</v>
      </c>
      <c r="AC45" t="n">
        <v>4894</v>
      </c>
      <c r="AD45" t="n">
        <v>5254</v>
      </c>
      <c r="AE45" t="n">
        <v>4947</v>
      </c>
      <c r="AF45" t="n">
        <v>5721</v>
      </c>
    </row>
    <row r="46">
      <c r="A46" t="s">
        <v>44</v>
      </c>
      <c r="B46" t="s">
        <v>362</v>
      </c>
      <c r="C46" t="s">
        <v>209</v>
      </c>
      <c r="D46" t="s">
        <v>363</v>
      </c>
      <c r="E46" t="s">
        <v>210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44</v>
      </c>
      <c r="B47" t="s">
        <v>364</v>
      </c>
      <c r="C47" t="s">
        <v>209</v>
      </c>
      <c r="D47" t="s">
        <v>365</v>
      </c>
      <c r="E47" t="s">
        <v>210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t="s">
        <v>44</v>
      </c>
      <c r="B48" t="s">
        <v>366</v>
      </c>
      <c r="C48" t="s">
        <v>209</v>
      </c>
      <c r="D48" t="s">
        <v>367</v>
      </c>
      <c r="E48" t="s">
        <v>210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t="s">
        <v>44</v>
      </c>
      <c r="B49" t="s">
        <v>368</v>
      </c>
      <c r="C49" t="s">
        <v>209</v>
      </c>
      <c r="D49" t="s">
        <v>369</v>
      </c>
      <c r="E49" t="s">
        <v>210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44</v>
      </c>
      <c r="B50" t="s">
        <v>370</v>
      </c>
      <c r="C50" t="s">
        <v>209</v>
      </c>
      <c r="D50" t="s">
        <v>371</v>
      </c>
      <c r="E50" t="s">
        <v>210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t="s">
        <v>44</v>
      </c>
      <c r="B51" t="s">
        <v>372</v>
      </c>
      <c r="C51" t="s">
        <v>209</v>
      </c>
      <c r="D51" t="s">
        <v>373</v>
      </c>
      <c r="E51" t="s">
        <v>210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44</v>
      </c>
      <c r="B52" t="s">
        <v>374</v>
      </c>
      <c r="C52" t="s">
        <v>209</v>
      </c>
      <c r="D52" t="s">
        <v>375</v>
      </c>
      <c r="E52" t="s">
        <v>210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44</v>
      </c>
      <c r="B53" t="s">
        <v>376</v>
      </c>
      <c r="C53" t="s">
        <v>209</v>
      </c>
      <c r="D53" t="s">
        <v>377</v>
      </c>
      <c r="E53" t="s">
        <v>210</v>
      </c>
      <c r="F53" t="n">
        <v>0</v>
      </c>
      <c r="G53" t="n">
        <v>821</v>
      </c>
      <c r="H53" t="n">
        <v>813</v>
      </c>
      <c r="I53" t="n">
        <v>947</v>
      </c>
      <c r="J53" t="n">
        <v>894</v>
      </c>
      <c r="K53" t="n">
        <v>832</v>
      </c>
      <c r="L53" t="n">
        <v>815</v>
      </c>
      <c r="M53" t="n">
        <v>745</v>
      </c>
      <c r="N53" t="n">
        <v>769</v>
      </c>
      <c r="O53" t="n">
        <v>846</v>
      </c>
      <c r="P53" t="n">
        <v>853</v>
      </c>
      <c r="Q53" t="n">
        <v>832</v>
      </c>
      <c r="R53" t="n">
        <v>831</v>
      </c>
      <c r="S53" t="n">
        <v>829</v>
      </c>
      <c r="T53" t="n">
        <v>1175</v>
      </c>
      <c r="U53" t="n">
        <v>812</v>
      </c>
      <c r="V53" t="n">
        <v>831</v>
      </c>
      <c r="W53" t="n">
        <v>825</v>
      </c>
      <c r="X53" t="n">
        <v>859</v>
      </c>
      <c r="Y53" t="n">
        <v>894</v>
      </c>
      <c r="Z53" t="n">
        <v>1016</v>
      </c>
      <c r="AA53" t="n">
        <v>953</v>
      </c>
      <c r="AB53" t="n">
        <v>1085</v>
      </c>
      <c r="AC53" t="n">
        <v>931</v>
      </c>
      <c r="AD53" t="n">
        <v>956</v>
      </c>
      <c r="AE53" t="n">
        <v>947</v>
      </c>
      <c r="AF53" t="n">
        <v>1063</v>
      </c>
    </row>
    <row r="54">
      <c r="A54" t="s">
        <v>44</v>
      </c>
      <c r="B54" t="s">
        <v>378</v>
      </c>
      <c r="C54" t="s">
        <v>209</v>
      </c>
      <c r="D54" t="s">
        <v>379</v>
      </c>
      <c r="E54" t="s">
        <v>210</v>
      </c>
      <c r="F54" t="n">
        <v>0</v>
      </c>
      <c r="G54" t="n">
        <v>821</v>
      </c>
      <c r="H54" t="n">
        <v>813</v>
      </c>
      <c r="I54" t="n">
        <v>947</v>
      </c>
      <c r="J54" t="n">
        <v>894</v>
      </c>
      <c r="K54" t="n">
        <v>832</v>
      </c>
      <c r="L54" t="n">
        <v>815</v>
      </c>
      <c r="M54" t="n">
        <v>745</v>
      </c>
      <c r="N54" t="n">
        <v>769</v>
      </c>
      <c r="O54" t="n">
        <v>846</v>
      </c>
      <c r="P54" t="n">
        <v>853</v>
      </c>
      <c r="Q54" t="n">
        <v>832</v>
      </c>
      <c r="R54" t="n">
        <v>831</v>
      </c>
      <c r="S54" t="n">
        <v>829</v>
      </c>
      <c r="T54" t="n">
        <v>1175</v>
      </c>
      <c r="U54" t="n">
        <v>812</v>
      </c>
      <c r="V54" t="n">
        <v>831</v>
      </c>
      <c r="W54" t="n">
        <v>825</v>
      </c>
      <c r="X54" t="n">
        <v>859</v>
      </c>
      <c r="Y54" t="n">
        <v>894</v>
      </c>
      <c r="Z54" t="n">
        <v>1016</v>
      </c>
      <c r="AA54" t="n">
        <v>953</v>
      </c>
      <c r="AB54" t="n">
        <v>1085</v>
      </c>
      <c r="AC54" t="n">
        <v>931</v>
      </c>
      <c r="AD54" t="n">
        <v>956</v>
      </c>
      <c r="AE54" t="n">
        <v>947</v>
      </c>
      <c r="AF54" t="n">
        <v>1063</v>
      </c>
    </row>
    <row r="55">
      <c r="A55" t="s">
        <v>44</v>
      </c>
      <c r="B55" t="s">
        <v>380</v>
      </c>
      <c r="C55" t="s">
        <v>209</v>
      </c>
      <c r="D55" t="s">
        <v>381</v>
      </c>
      <c r="E55" t="s">
        <v>210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44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44</v>
      </c>
      <c r="B57" t="s">
        <v>384</v>
      </c>
      <c r="C57" t="s">
        <v>209</v>
      </c>
      <c r="D57" t="s">
        <v>385</v>
      </c>
      <c r="E57" t="s">
        <v>210</v>
      </c>
      <c r="F57" t="n">
        <v>0</v>
      </c>
      <c r="G57" t="n">
        <v>4427</v>
      </c>
      <c r="H57" t="n">
        <v>4630</v>
      </c>
      <c r="I57" t="n">
        <v>5711</v>
      </c>
      <c r="J57" t="n">
        <v>5782</v>
      </c>
      <c r="K57" t="n">
        <v>5162</v>
      </c>
      <c r="L57" t="n">
        <v>5050</v>
      </c>
      <c r="M57" t="n">
        <v>4324</v>
      </c>
      <c r="N57" t="n">
        <v>4097</v>
      </c>
      <c r="O57" t="n">
        <v>4564</v>
      </c>
      <c r="P57" t="n">
        <v>4520</v>
      </c>
      <c r="Q57" t="n">
        <v>4434</v>
      </c>
      <c r="R57" t="n">
        <v>4289.999</v>
      </c>
      <c r="S57" t="n">
        <v>4306</v>
      </c>
      <c r="T57" t="n">
        <v>5161.999</v>
      </c>
      <c r="U57" t="n">
        <v>4255</v>
      </c>
      <c r="V57" t="n">
        <v>4353</v>
      </c>
      <c r="W57" t="n">
        <v>4430</v>
      </c>
      <c r="X57" t="n">
        <v>4772</v>
      </c>
      <c r="Y57" t="n">
        <v>4833</v>
      </c>
      <c r="Z57" t="n">
        <v>5021.001</v>
      </c>
      <c r="AA57" t="n">
        <v>4968</v>
      </c>
      <c r="AB57" t="n">
        <v>3762</v>
      </c>
      <c r="AC57" t="n">
        <v>4894</v>
      </c>
      <c r="AD57" t="n">
        <v>5254</v>
      </c>
      <c r="AE57" t="n">
        <v>4947</v>
      </c>
      <c r="AF57" t="n">
        <v>5721</v>
      </c>
    </row>
    <row r="58">
      <c r="A58" t="s">
        <v>44</v>
      </c>
      <c r="B58" t="s">
        <v>386</v>
      </c>
      <c r="C58" t="s">
        <v>209</v>
      </c>
      <c r="D58" t="s">
        <v>387</v>
      </c>
      <c r="E58" t="s">
        <v>210</v>
      </c>
      <c r="F58" t="n">
        <v>0</v>
      </c>
      <c r="G58" t="n">
        <v>4427</v>
      </c>
      <c r="H58" t="n">
        <v>4630</v>
      </c>
      <c r="I58" t="n">
        <v>5711</v>
      </c>
      <c r="J58" t="n">
        <v>5782</v>
      </c>
      <c r="K58" t="n">
        <v>5162</v>
      </c>
      <c r="L58" t="n">
        <v>5050</v>
      </c>
      <c r="M58" t="n">
        <v>4324</v>
      </c>
      <c r="N58" t="n">
        <v>4097</v>
      </c>
      <c r="O58" t="n">
        <v>4564</v>
      </c>
      <c r="P58" t="n">
        <v>4520</v>
      </c>
      <c r="Q58" t="n">
        <v>4434</v>
      </c>
      <c r="R58" t="n">
        <v>4289.999</v>
      </c>
      <c r="S58" t="n">
        <v>4306</v>
      </c>
      <c r="T58" t="n">
        <v>5161.999</v>
      </c>
      <c r="U58" t="n">
        <v>4255</v>
      </c>
      <c r="V58" t="n">
        <v>4353</v>
      </c>
      <c r="W58" t="n">
        <v>4430</v>
      </c>
      <c r="X58" t="n">
        <v>4772</v>
      </c>
      <c r="Y58" t="n">
        <v>4833</v>
      </c>
      <c r="Z58" t="n">
        <v>5021.001</v>
      </c>
      <c r="AA58" t="n">
        <v>4968</v>
      </c>
      <c r="AB58" t="n">
        <v>3762</v>
      </c>
      <c r="AC58" t="n">
        <v>4894</v>
      </c>
      <c r="AD58" t="n">
        <v>5254</v>
      </c>
      <c r="AE58" t="n">
        <v>4947</v>
      </c>
      <c r="AF58" t="n">
        <v>5721</v>
      </c>
    </row>
    <row r="59">
      <c r="A59" t="s">
        <v>44</v>
      </c>
      <c r="B59" t="s">
        <v>388</v>
      </c>
      <c r="C59" t="s">
        <v>209</v>
      </c>
      <c r="D59" t="s">
        <v>389</v>
      </c>
      <c r="E59" t="s">
        <v>210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46</v>
      </c>
      <c r="B2" t="s">
        <v>197</v>
      </c>
      <c r="C2" t="s">
        <v>209</v>
      </c>
      <c r="D2" t="s">
        <v>199</v>
      </c>
      <c r="E2" t="s">
        <v>210</v>
      </c>
      <c r="F2" t="n">
        <v>2175</v>
      </c>
      <c r="G2" t="n">
        <v>6485</v>
      </c>
      <c r="H2" t="n">
        <v>6027</v>
      </c>
      <c r="I2" t="n">
        <v>6550</v>
      </c>
      <c r="J2" t="n">
        <v>6733</v>
      </c>
      <c r="K2" t="n">
        <v>6700.001</v>
      </c>
      <c r="L2" t="n">
        <v>6736</v>
      </c>
      <c r="M2" t="n">
        <v>6595</v>
      </c>
      <c r="N2" t="n">
        <v>5925</v>
      </c>
      <c r="O2" t="n">
        <v>5908.001</v>
      </c>
      <c r="P2" t="n">
        <v>7173</v>
      </c>
      <c r="Q2" t="n">
        <v>8496</v>
      </c>
      <c r="R2" t="n">
        <v>8212</v>
      </c>
      <c r="S2" t="n">
        <v>9497.999</v>
      </c>
      <c r="T2" t="n">
        <v>8729.001</v>
      </c>
      <c r="U2" t="n">
        <v>7965</v>
      </c>
      <c r="V2" t="n">
        <v>10038.001</v>
      </c>
      <c r="W2" t="n">
        <v>9347</v>
      </c>
      <c r="X2" t="n">
        <v>9541.999</v>
      </c>
      <c r="Y2" t="n">
        <v>9544</v>
      </c>
      <c r="Z2" t="n">
        <v>9396</v>
      </c>
      <c r="AA2" t="n">
        <v>8936</v>
      </c>
      <c r="AB2" t="n">
        <v>9335.001</v>
      </c>
      <c r="AC2" t="n">
        <v>9482.999</v>
      </c>
      <c r="AD2" t="n">
        <v>9562</v>
      </c>
      <c r="AE2" t="n">
        <v>9387</v>
      </c>
      <c r="AF2" t="n">
        <v>9876</v>
      </c>
    </row>
    <row r="3">
      <c r="A3" t="s">
        <v>46</v>
      </c>
      <c r="B3" t="s">
        <v>276</v>
      </c>
      <c r="C3" t="s">
        <v>209</v>
      </c>
      <c r="D3" t="s">
        <v>277</v>
      </c>
      <c r="E3" t="s">
        <v>210</v>
      </c>
      <c r="F3" t="n">
        <v>113</v>
      </c>
      <c r="G3" t="n">
        <v>1578</v>
      </c>
      <c r="H3" t="n">
        <v>1382.999</v>
      </c>
      <c r="I3" t="n">
        <v>1356</v>
      </c>
      <c r="J3" t="n">
        <v>1308</v>
      </c>
      <c r="K3" t="n">
        <v>1168.001</v>
      </c>
      <c r="L3" t="n">
        <v>968.999</v>
      </c>
      <c r="M3" t="n">
        <v>1059</v>
      </c>
      <c r="N3" t="n">
        <v>1031</v>
      </c>
      <c r="O3" t="n">
        <v>1196</v>
      </c>
      <c r="P3" t="n">
        <v>1188.001</v>
      </c>
      <c r="Q3" t="n">
        <v>1253</v>
      </c>
      <c r="R3" t="n">
        <v>1512</v>
      </c>
      <c r="S3" t="n">
        <v>1510</v>
      </c>
      <c r="T3" t="n">
        <v>1581</v>
      </c>
      <c r="U3" t="n">
        <v>1448</v>
      </c>
      <c r="V3" t="n">
        <v>1163</v>
      </c>
      <c r="W3" t="n">
        <v>1235.999</v>
      </c>
      <c r="X3" t="n">
        <v>1234</v>
      </c>
      <c r="Y3" t="n">
        <v>1492</v>
      </c>
      <c r="Z3" t="n">
        <v>1179</v>
      </c>
      <c r="AA3" t="n">
        <v>1161.001</v>
      </c>
      <c r="AB3" t="n">
        <v>1069</v>
      </c>
      <c r="AC3" t="n">
        <v>1024</v>
      </c>
      <c r="AD3" t="n">
        <v>1193</v>
      </c>
      <c r="AE3" t="n">
        <v>891.001</v>
      </c>
      <c r="AF3" t="n">
        <v>881.001</v>
      </c>
    </row>
    <row r="4">
      <c r="A4" t="s">
        <v>46</v>
      </c>
      <c r="B4" t="s">
        <v>278</v>
      </c>
      <c r="C4" t="s">
        <v>209</v>
      </c>
      <c r="D4" t="s">
        <v>279</v>
      </c>
      <c r="E4" t="s">
        <v>210</v>
      </c>
      <c r="F4" t="n">
        <v>6523</v>
      </c>
      <c r="G4" t="n">
        <v>72394.001</v>
      </c>
      <c r="H4" t="n">
        <v>73912.001</v>
      </c>
      <c r="I4" t="n">
        <v>79380.002</v>
      </c>
      <c r="J4" t="n">
        <v>83647</v>
      </c>
      <c r="K4" t="n">
        <v>86176</v>
      </c>
      <c r="L4" t="n">
        <v>91489.997</v>
      </c>
      <c r="M4" t="n">
        <v>85689.004</v>
      </c>
      <c r="N4" t="n">
        <v>84407</v>
      </c>
      <c r="O4" t="n">
        <v>82456.001</v>
      </c>
      <c r="P4" t="n">
        <v>80447.002</v>
      </c>
      <c r="Q4" t="n">
        <v>85338.001</v>
      </c>
      <c r="R4" t="n">
        <v>94353.999</v>
      </c>
      <c r="S4" t="n">
        <v>100116.001</v>
      </c>
      <c r="T4" t="n">
        <v>87239.999</v>
      </c>
      <c r="U4" t="n">
        <v>87071.001</v>
      </c>
      <c r="V4" t="n">
        <v>97789.004</v>
      </c>
      <c r="W4" t="n">
        <v>102252.998</v>
      </c>
      <c r="X4" t="n">
        <v>101856.002</v>
      </c>
      <c r="Y4" t="n">
        <v>106297</v>
      </c>
      <c r="Z4" t="n">
        <v>111870.998</v>
      </c>
      <c r="AA4" t="n">
        <v>119420</v>
      </c>
      <c r="AB4" t="n">
        <v>125821.997</v>
      </c>
      <c r="AC4" t="n">
        <v>134253.001</v>
      </c>
      <c r="AD4" t="n">
        <v>140725</v>
      </c>
      <c r="AE4" t="n">
        <v>126750.005</v>
      </c>
      <c r="AF4" t="n">
        <v>128437</v>
      </c>
    </row>
    <row r="5">
      <c r="A5" t="s">
        <v>46</v>
      </c>
      <c r="B5" t="s">
        <v>280</v>
      </c>
      <c r="C5" t="s">
        <v>209</v>
      </c>
      <c r="D5" t="s">
        <v>281</v>
      </c>
      <c r="E5" t="s">
        <v>210</v>
      </c>
      <c r="F5" t="n">
        <v>1047</v>
      </c>
      <c r="G5" t="n">
        <v>4979.169</v>
      </c>
      <c r="H5" t="n">
        <v>4435.731</v>
      </c>
      <c r="I5" t="n">
        <v>4691.317</v>
      </c>
      <c r="J5" t="n">
        <v>4746.46</v>
      </c>
      <c r="K5" t="n">
        <v>4715.441</v>
      </c>
      <c r="L5" t="n">
        <v>4679.467</v>
      </c>
      <c r="M5" t="n">
        <v>4900.329</v>
      </c>
      <c r="N5" t="n">
        <v>4756.372</v>
      </c>
      <c r="O5" t="n">
        <v>4947.624</v>
      </c>
      <c r="P5" t="n">
        <v>4773.182</v>
      </c>
      <c r="Q5" t="n">
        <v>4924.604</v>
      </c>
      <c r="R5" t="n">
        <v>5319.284</v>
      </c>
      <c r="S5" t="n">
        <v>5039.482</v>
      </c>
      <c r="T5" t="n">
        <v>5086.137</v>
      </c>
      <c r="U5" t="n">
        <v>4956.993</v>
      </c>
      <c r="V5" t="n">
        <v>5347.514</v>
      </c>
      <c r="W5" t="n">
        <v>5503.344</v>
      </c>
      <c r="X5" t="n">
        <v>5505.586</v>
      </c>
      <c r="Y5" t="n">
        <v>6062.034</v>
      </c>
      <c r="Z5" t="n">
        <v>6615.792</v>
      </c>
      <c r="AA5" t="n">
        <v>6763.62</v>
      </c>
      <c r="AB5" t="n">
        <v>6640.383</v>
      </c>
      <c r="AC5" t="n">
        <v>6927.552</v>
      </c>
      <c r="AD5" t="n">
        <v>7301.993</v>
      </c>
      <c r="AE5" t="n">
        <v>6425.125</v>
      </c>
      <c r="AF5" t="n">
        <v>6418.654</v>
      </c>
    </row>
    <row r="6">
      <c r="A6" t="s">
        <v>46</v>
      </c>
      <c r="B6" t="s">
        <v>282</v>
      </c>
      <c r="C6" t="s">
        <v>209</v>
      </c>
      <c r="D6" t="s">
        <v>283</v>
      </c>
      <c r="E6" t="s">
        <v>210</v>
      </c>
      <c r="F6" t="n">
        <v>172</v>
      </c>
      <c r="G6" t="n">
        <v>1045.21</v>
      </c>
      <c r="H6" t="n">
        <v>1067.564</v>
      </c>
      <c r="I6" t="n">
        <v>1179.88</v>
      </c>
      <c r="J6" t="n">
        <v>1096.378</v>
      </c>
      <c r="K6" t="n">
        <v>1047.225</v>
      </c>
      <c r="L6" t="n">
        <v>923.104</v>
      </c>
      <c r="M6" t="n">
        <v>719.43</v>
      </c>
      <c r="N6" t="n">
        <v>698.892</v>
      </c>
      <c r="O6" t="n">
        <v>758.154</v>
      </c>
      <c r="P6" t="n">
        <v>701.806</v>
      </c>
      <c r="Q6" t="n">
        <v>832.979</v>
      </c>
      <c r="R6" t="n">
        <v>943.377</v>
      </c>
      <c r="S6" t="n">
        <v>838.367</v>
      </c>
      <c r="T6" t="n">
        <v>637.084</v>
      </c>
      <c r="U6" t="n">
        <v>677.063</v>
      </c>
      <c r="V6" t="n">
        <v>801.002</v>
      </c>
      <c r="W6" t="n">
        <v>788.572</v>
      </c>
      <c r="X6" t="n">
        <v>783.616</v>
      </c>
      <c r="Y6" t="n">
        <v>842.942</v>
      </c>
      <c r="Z6" t="n">
        <v>931.778</v>
      </c>
      <c r="AA6" t="n">
        <v>965.841</v>
      </c>
      <c r="AB6" t="n">
        <v>967.714</v>
      </c>
      <c r="AC6" t="n">
        <v>1000.466</v>
      </c>
      <c r="AD6" t="n">
        <v>779.855</v>
      </c>
      <c r="AE6" t="n">
        <v>694.195</v>
      </c>
      <c r="AF6" t="n">
        <v>678.225</v>
      </c>
    </row>
    <row r="7">
      <c r="A7" t="s">
        <v>46</v>
      </c>
      <c r="B7" t="s">
        <v>284</v>
      </c>
      <c r="C7" t="s">
        <v>209</v>
      </c>
      <c r="D7" t="s">
        <v>285</v>
      </c>
      <c r="E7" t="s">
        <v>210</v>
      </c>
      <c r="F7" t="n">
        <v>517</v>
      </c>
      <c r="G7" t="n">
        <v>3665.761</v>
      </c>
      <c r="H7" t="n">
        <v>3689.547</v>
      </c>
      <c r="I7" t="n">
        <v>4174.828</v>
      </c>
      <c r="J7" t="n">
        <v>5043.818</v>
      </c>
      <c r="K7" t="n">
        <v>4841.295</v>
      </c>
      <c r="L7" t="n">
        <v>4132.338</v>
      </c>
      <c r="M7" t="n">
        <v>3661.798</v>
      </c>
      <c r="N7" t="n">
        <v>3484.031</v>
      </c>
      <c r="O7" t="n">
        <v>3906.628</v>
      </c>
      <c r="P7" t="n">
        <v>3502.984</v>
      </c>
      <c r="Q7" t="n">
        <v>3945.24</v>
      </c>
      <c r="R7" t="n">
        <v>4243.198</v>
      </c>
      <c r="S7" t="n">
        <v>4283.008</v>
      </c>
      <c r="T7" t="n">
        <v>2927.49</v>
      </c>
      <c r="U7" t="n">
        <v>3067.321</v>
      </c>
      <c r="V7" t="n">
        <v>3148.734</v>
      </c>
      <c r="W7" t="n">
        <v>3086.544</v>
      </c>
      <c r="X7" t="n">
        <v>2997.837</v>
      </c>
      <c r="Y7" t="n">
        <v>3147.441</v>
      </c>
      <c r="Z7" t="n">
        <v>3142.983</v>
      </c>
      <c r="AA7" t="n">
        <v>3512.36</v>
      </c>
      <c r="AB7" t="n">
        <v>3277.583</v>
      </c>
      <c r="AC7" t="n">
        <v>3658.677</v>
      </c>
      <c r="AD7" t="n">
        <v>3891.485</v>
      </c>
      <c r="AE7" t="n">
        <v>3686.508</v>
      </c>
      <c r="AF7" t="n">
        <v>3924.047</v>
      </c>
    </row>
    <row r="8">
      <c r="A8" t="s">
        <v>46</v>
      </c>
      <c r="B8" t="s">
        <v>286</v>
      </c>
      <c r="C8" t="s">
        <v>209</v>
      </c>
      <c r="D8" t="s">
        <v>287</v>
      </c>
      <c r="E8" t="s">
        <v>210</v>
      </c>
      <c r="F8" t="n">
        <v>135</v>
      </c>
      <c r="G8" t="n">
        <v>1260.874</v>
      </c>
      <c r="H8" t="n">
        <v>1148.871</v>
      </c>
      <c r="I8" t="n">
        <v>826.98</v>
      </c>
      <c r="J8" t="n">
        <v>539.998</v>
      </c>
      <c r="K8" t="n">
        <v>674.499</v>
      </c>
      <c r="L8" t="n">
        <v>625.156</v>
      </c>
      <c r="M8" t="n">
        <v>561.471</v>
      </c>
      <c r="N8" t="n">
        <v>735.485</v>
      </c>
      <c r="O8" t="n">
        <v>583.992</v>
      </c>
      <c r="P8" t="n">
        <v>669.177</v>
      </c>
      <c r="Q8" t="n">
        <v>1108.7</v>
      </c>
      <c r="R8" t="n">
        <v>1599.866</v>
      </c>
      <c r="S8" t="n">
        <v>1234.929</v>
      </c>
      <c r="T8" t="n">
        <v>1087.25</v>
      </c>
      <c r="U8" t="n">
        <v>965.854</v>
      </c>
      <c r="V8" t="n">
        <v>643.446</v>
      </c>
      <c r="W8" t="n">
        <v>833.113</v>
      </c>
      <c r="X8" t="n">
        <v>812.844</v>
      </c>
      <c r="Y8" t="n">
        <v>1036.541</v>
      </c>
      <c r="Z8" t="n">
        <v>924.582</v>
      </c>
      <c r="AA8" t="n">
        <v>1004.993</v>
      </c>
      <c r="AB8" t="n">
        <v>1092.817</v>
      </c>
      <c r="AC8" t="n">
        <v>1236.044</v>
      </c>
      <c r="AD8" t="n">
        <v>1555.314</v>
      </c>
      <c r="AE8" t="n">
        <v>1369.538</v>
      </c>
      <c r="AF8" t="n">
        <v>1407.543</v>
      </c>
    </row>
    <row r="9">
      <c r="A9" t="s">
        <v>46</v>
      </c>
      <c r="B9" t="s">
        <v>288</v>
      </c>
      <c r="C9" t="s">
        <v>209</v>
      </c>
      <c r="D9" t="s">
        <v>289</v>
      </c>
      <c r="E9" t="s">
        <v>210</v>
      </c>
      <c r="F9" t="n">
        <v>646</v>
      </c>
      <c r="G9" t="n">
        <v>8031.732</v>
      </c>
      <c r="H9" t="n">
        <v>8029.122</v>
      </c>
      <c r="I9" t="n">
        <v>8752.918</v>
      </c>
      <c r="J9" t="n">
        <v>8979.484</v>
      </c>
      <c r="K9" t="n">
        <v>8911.166</v>
      </c>
      <c r="L9" t="n">
        <v>8849.182</v>
      </c>
      <c r="M9" t="n">
        <v>8645.602</v>
      </c>
      <c r="N9" t="n">
        <v>7997.387</v>
      </c>
      <c r="O9" t="n">
        <v>7219.019</v>
      </c>
      <c r="P9" t="n">
        <v>7536.034</v>
      </c>
      <c r="Q9" t="n">
        <v>7101.395</v>
      </c>
      <c r="R9" t="n">
        <v>7628.348</v>
      </c>
      <c r="S9" t="n">
        <v>8448.902</v>
      </c>
      <c r="T9" t="n">
        <v>7969.605</v>
      </c>
      <c r="U9" t="n">
        <v>7413.066</v>
      </c>
      <c r="V9" t="n">
        <v>8001.463</v>
      </c>
      <c r="W9" t="n">
        <v>7908.235</v>
      </c>
      <c r="X9" t="n">
        <v>7853.703</v>
      </c>
      <c r="Y9" t="n">
        <v>8151.215</v>
      </c>
      <c r="Z9" t="n">
        <v>8068.637</v>
      </c>
      <c r="AA9" t="n">
        <v>8487.877</v>
      </c>
      <c r="AB9" t="n">
        <v>8914.443</v>
      </c>
      <c r="AC9" t="n">
        <v>8793.554</v>
      </c>
      <c r="AD9" t="n">
        <v>9908.431</v>
      </c>
      <c r="AE9" t="n">
        <v>10364.81</v>
      </c>
      <c r="AF9" t="n">
        <v>10872.738</v>
      </c>
    </row>
    <row r="10">
      <c r="A10" t="s">
        <v>46</v>
      </c>
      <c r="B10" t="s">
        <v>290</v>
      </c>
      <c r="C10" t="s">
        <v>209</v>
      </c>
      <c r="D10" t="s">
        <v>291</v>
      </c>
      <c r="E10" t="s">
        <v>210</v>
      </c>
      <c r="F10" t="n">
        <v>840</v>
      </c>
      <c r="G10" t="n">
        <v>12319.363</v>
      </c>
      <c r="H10" t="n">
        <v>12558.669</v>
      </c>
      <c r="I10" t="n">
        <v>13508.646</v>
      </c>
      <c r="J10" t="n">
        <v>13712.701</v>
      </c>
      <c r="K10" t="n">
        <v>13985.47</v>
      </c>
      <c r="L10" t="n">
        <v>14010.676</v>
      </c>
      <c r="M10" t="n">
        <v>14064.647</v>
      </c>
      <c r="N10" t="n">
        <v>13666.388</v>
      </c>
      <c r="O10" t="n">
        <v>12667.291</v>
      </c>
      <c r="P10" t="n">
        <v>13016.103</v>
      </c>
      <c r="Q10" t="n">
        <v>13137.592</v>
      </c>
      <c r="R10" t="n">
        <v>13550.635</v>
      </c>
      <c r="S10" t="n">
        <v>14578.22</v>
      </c>
      <c r="T10" t="n">
        <v>14429.677</v>
      </c>
      <c r="U10" t="n">
        <v>13387.018</v>
      </c>
      <c r="V10" t="n">
        <v>13678.393</v>
      </c>
      <c r="W10" t="n">
        <v>14142.837</v>
      </c>
      <c r="X10" t="n">
        <v>14709.95</v>
      </c>
      <c r="Y10" t="n">
        <v>15356.522</v>
      </c>
      <c r="Z10" t="n">
        <v>15710.593</v>
      </c>
      <c r="AA10" t="n">
        <v>17636.219</v>
      </c>
      <c r="AB10" t="n">
        <v>16524.293</v>
      </c>
      <c r="AC10" t="n">
        <v>17646.061</v>
      </c>
      <c r="AD10" t="n">
        <v>20313.465</v>
      </c>
      <c r="AE10" t="n">
        <v>19120.557</v>
      </c>
      <c r="AF10" t="n">
        <v>19774.955</v>
      </c>
    </row>
    <row r="11">
      <c r="A11" t="s">
        <v>46</v>
      </c>
      <c r="B11" t="s">
        <v>292</v>
      </c>
      <c r="C11" t="s">
        <v>209</v>
      </c>
      <c r="D11" t="s">
        <v>293</v>
      </c>
      <c r="E11" t="s">
        <v>210</v>
      </c>
      <c r="F11" t="n">
        <v>194</v>
      </c>
      <c r="G11" t="n">
        <v>4287.631</v>
      </c>
      <c r="H11" t="n">
        <v>4529.547</v>
      </c>
      <c r="I11" t="n">
        <v>4755.728</v>
      </c>
      <c r="J11" t="n">
        <v>4733.217</v>
      </c>
      <c r="K11" t="n">
        <v>5074.304</v>
      </c>
      <c r="L11" t="n">
        <v>5161.494</v>
      </c>
      <c r="M11" t="n">
        <v>5419.045</v>
      </c>
      <c r="N11" t="n">
        <v>5669.001</v>
      </c>
      <c r="O11" t="n">
        <v>5448.272</v>
      </c>
      <c r="P11" t="n">
        <v>5480.069</v>
      </c>
      <c r="Q11" t="n">
        <v>6036.197</v>
      </c>
      <c r="R11" t="n">
        <v>5922.287</v>
      </c>
      <c r="S11" t="n">
        <v>6129.318</v>
      </c>
      <c r="T11" t="n">
        <v>6460.072</v>
      </c>
      <c r="U11" t="n">
        <v>5973.952</v>
      </c>
      <c r="V11" t="n">
        <v>5676.93</v>
      </c>
      <c r="W11" t="n">
        <v>6234.602</v>
      </c>
      <c r="X11" t="n">
        <v>6856.247</v>
      </c>
      <c r="Y11" t="n">
        <v>7205.307</v>
      </c>
      <c r="Z11" t="n">
        <v>7641.956</v>
      </c>
      <c r="AA11" t="n">
        <v>9148.342</v>
      </c>
      <c r="AB11" t="n">
        <v>7609.85</v>
      </c>
      <c r="AC11" t="n">
        <v>8852.507</v>
      </c>
      <c r="AD11" t="n">
        <v>10405.034</v>
      </c>
      <c r="AE11" t="n">
        <v>8755.747</v>
      </c>
      <c r="AF11" t="n">
        <v>8902.217</v>
      </c>
    </row>
    <row r="12">
      <c r="A12" t="s">
        <v>46</v>
      </c>
      <c r="B12" t="s">
        <v>294</v>
      </c>
      <c r="C12" t="s">
        <v>209</v>
      </c>
      <c r="D12" t="s">
        <v>295</v>
      </c>
      <c r="E12" t="s">
        <v>210</v>
      </c>
      <c r="F12" t="n">
        <v>811</v>
      </c>
      <c r="G12" t="n">
        <v>5628.56</v>
      </c>
      <c r="H12" t="n">
        <v>5570.217</v>
      </c>
      <c r="I12" t="n">
        <v>5719.604</v>
      </c>
      <c r="J12" t="n">
        <v>5662.844</v>
      </c>
      <c r="K12" t="n">
        <v>5732.938</v>
      </c>
      <c r="L12" t="n">
        <v>5544.168</v>
      </c>
      <c r="M12" t="n">
        <v>4885.888</v>
      </c>
      <c r="N12" t="n">
        <v>4668.369</v>
      </c>
      <c r="O12" t="n">
        <v>4790.801</v>
      </c>
      <c r="P12" t="n">
        <v>4755.282</v>
      </c>
      <c r="Q12" t="n">
        <v>5049.715</v>
      </c>
      <c r="R12" t="n">
        <v>5520.761</v>
      </c>
      <c r="S12" t="n">
        <v>5834.583</v>
      </c>
      <c r="T12" t="n">
        <v>4790.746</v>
      </c>
      <c r="U12" t="n">
        <v>4744.687</v>
      </c>
      <c r="V12" t="n">
        <v>5586.689</v>
      </c>
      <c r="W12" t="n">
        <v>5709.382</v>
      </c>
      <c r="X12" t="n">
        <v>5450.934</v>
      </c>
      <c r="Y12" t="n">
        <v>5825.499</v>
      </c>
      <c r="Z12" t="n">
        <v>6554.696</v>
      </c>
      <c r="AA12" t="n">
        <v>6526.142</v>
      </c>
      <c r="AB12" t="n">
        <v>6470.723</v>
      </c>
      <c r="AC12" t="n">
        <v>7364.927</v>
      </c>
      <c r="AD12" t="n">
        <v>7564.767</v>
      </c>
      <c r="AE12" t="n">
        <v>6677.924</v>
      </c>
      <c r="AF12" t="n">
        <v>7030.178</v>
      </c>
    </row>
    <row r="13">
      <c r="A13" t="s">
        <v>46</v>
      </c>
      <c r="B13" t="s">
        <v>296</v>
      </c>
      <c r="C13" t="s">
        <v>209</v>
      </c>
      <c r="D13" t="s">
        <v>297</v>
      </c>
      <c r="E13" t="s">
        <v>210</v>
      </c>
      <c r="F13" t="n">
        <v>630</v>
      </c>
      <c r="G13" t="n">
        <v>6421.828</v>
      </c>
      <c r="H13" t="n">
        <v>6463.784</v>
      </c>
      <c r="I13" t="n">
        <v>7800.03</v>
      </c>
      <c r="J13" t="n">
        <v>8506.425</v>
      </c>
      <c r="K13" t="n">
        <v>8000</v>
      </c>
      <c r="L13" t="n">
        <v>8236.961</v>
      </c>
      <c r="M13" t="n">
        <v>7145.689</v>
      </c>
      <c r="N13" t="n">
        <v>6589.048</v>
      </c>
      <c r="O13" t="n">
        <v>6572.297</v>
      </c>
      <c r="P13" t="n">
        <v>6564.85</v>
      </c>
      <c r="Q13" t="n">
        <v>7493.391</v>
      </c>
      <c r="R13" t="n">
        <v>9160.847</v>
      </c>
      <c r="S13" t="n">
        <v>10128.888</v>
      </c>
      <c r="T13" t="n">
        <v>7537.065</v>
      </c>
      <c r="U13" t="n">
        <v>6908.798</v>
      </c>
      <c r="V13" t="n">
        <v>8601.157</v>
      </c>
      <c r="W13" t="n">
        <v>8691.286</v>
      </c>
      <c r="X13" t="n">
        <v>8547.951</v>
      </c>
      <c r="Y13" t="n">
        <v>8392.673</v>
      </c>
      <c r="Z13" t="n">
        <v>8744.938</v>
      </c>
      <c r="AA13" t="n">
        <v>9112.15</v>
      </c>
      <c r="AB13" t="n">
        <v>9199.161</v>
      </c>
      <c r="AC13" t="n">
        <v>9841.374</v>
      </c>
      <c r="AD13" t="n">
        <v>9695.995</v>
      </c>
      <c r="AE13" t="n">
        <v>7777.683</v>
      </c>
      <c r="AF13" t="n">
        <v>8542.18</v>
      </c>
    </row>
    <row r="14">
      <c r="A14" t="s">
        <v>46</v>
      </c>
      <c r="B14" t="s">
        <v>298</v>
      </c>
      <c r="C14" t="s">
        <v>209</v>
      </c>
      <c r="D14" t="s">
        <v>299</v>
      </c>
      <c r="E14" t="s">
        <v>210</v>
      </c>
      <c r="F14" t="n">
        <v>189</v>
      </c>
      <c r="G14" t="n">
        <v>7201.137</v>
      </c>
      <c r="H14" t="n">
        <v>7355.363</v>
      </c>
      <c r="I14" t="n">
        <v>7815.512</v>
      </c>
      <c r="J14" t="n">
        <v>8401.994</v>
      </c>
      <c r="K14" t="n">
        <v>9927.449</v>
      </c>
      <c r="L14" t="n">
        <v>11786.168</v>
      </c>
      <c r="M14" t="n">
        <v>8985.431</v>
      </c>
      <c r="N14" t="n">
        <v>8157.246</v>
      </c>
      <c r="O14" t="n">
        <v>8940.633</v>
      </c>
      <c r="P14" t="n">
        <v>9338.128</v>
      </c>
      <c r="Q14" t="n">
        <v>9936.466</v>
      </c>
      <c r="R14" t="n">
        <v>10557.156</v>
      </c>
      <c r="S14" t="n">
        <v>9812.766</v>
      </c>
      <c r="T14" t="n">
        <v>8323.259</v>
      </c>
      <c r="U14" t="n">
        <v>9074.052</v>
      </c>
      <c r="V14" t="n">
        <v>10562.536</v>
      </c>
      <c r="W14" t="n">
        <v>10365.889</v>
      </c>
      <c r="X14" t="n">
        <v>9740.868</v>
      </c>
      <c r="Y14" t="n">
        <v>9470.733</v>
      </c>
      <c r="Z14" t="n">
        <v>9710.75</v>
      </c>
      <c r="AA14" t="n">
        <v>9970.655</v>
      </c>
      <c r="AB14" t="n">
        <v>10328.297</v>
      </c>
      <c r="AC14" t="n">
        <v>11161.396</v>
      </c>
      <c r="AD14" t="n">
        <v>11919.457</v>
      </c>
      <c r="AE14" t="n">
        <v>11300.407</v>
      </c>
      <c r="AF14" t="n">
        <v>12464.455</v>
      </c>
    </row>
    <row r="15">
      <c r="A15" t="s">
        <v>46</v>
      </c>
      <c r="B15" t="s">
        <v>300</v>
      </c>
      <c r="C15" t="s">
        <v>209</v>
      </c>
      <c r="D15" t="s">
        <v>301</v>
      </c>
      <c r="E15" t="s">
        <v>210</v>
      </c>
      <c r="F15" t="n">
        <v>508</v>
      </c>
      <c r="G15" t="n">
        <v>11192.312</v>
      </c>
      <c r="H15" t="n">
        <v>11064.806</v>
      </c>
      <c r="I15" t="n">
        <v>12112.639</v>
      </c>
      <c r="J15" t="n">
        <v>12632.068</v>
      </c>
      <c r="K15" t="n">
        <v>14581.341</v>
      </c>
      <c r="L15" t="n">
        <v>16928.999</v>
      </c>
      <c r="M15" t="n">
        <v>13698.637</v>
      </c>
      <c r="N15" t="n">
        <v>12199.74</v>
      </c>
      <c r="O15" t="n">
        <v>12966.027</v>
      </c>
      <c r="P15" t="n">
        <v>13569.25</v>
      </c>
      <c r="Q15" t="n">
        <v>14294.52</v>
      </c>
      <c r="R15" t="n">
        <v>15157.782</v>
      </c>
      <c r="S15" t="n">
        <v>14701.858</v>
      </c>
      <c r="T15" t="n">
        <v>12652.109</v>
      </c>
      <c r="U15" t="n">
        <v>13262.908</v>
      </c>
      <c r="V15" t="n">
        <v>15806.917</v>
      </c>
      <c r="W15" t="n">
        <v>15874.826</v>
      </c>
      <c r="X15" t="n">
        <v>15036.574</v>
      </c>
      <c r="Y15" t="n">
        <v>14408.07</v>
      </c>
      <c r="Z15" t="n">
        <v>14943.512</v>
      </c>
      <c r="AA15" t="n">
        <v>16043.106</v>
      </c>
      <c r="AB15" t="n">
        <v>16237.252</v>
      </c>
      <c r="AC15" t="n">
        <v>17661.669</v>
      </c>
      <c r="AD15" t="n">
        <v>18002.965</v>
      </c>
      <c r="AE15" t="n">
        <v>17053.861</v>
      </c>
      <c r="AF15" t="n">
        <v>17923.22</v>
      </c>
    </row>
    <row r="16">
      <c r="A16" t="s">
        <v>46</v>
      </c>
      <c r="B16" t="s">
        <v>302</v>
      </c>
      <c r="C16" t="s">
        <v>209</v>
      </c>
      <c r="D16" t="s">
        <v>303</v>
      </c>
      <c r="E16" t="s">
        <v>210</v>
      </c>
      <c r="F16" t="n">
        <v>319</v>
      </c>
      <c r="G16" t="n">
        <v>3991.175</v>
      </c>
      <c r="H16" t="n">
        <v>3709.443</v>
      </c>
      <c r="I16" t="n">
        <v>4297.127</v>
      </c>
      <c r="J16" t="n">
        <v>4230.074</v>
      </c>
      <c r="K16" t="n">
        <v>4653.892</v>
      </c>
      <c r="L16" t="n">
        <v>5142.831</v>
      </c>
      <c r="M16" t="n">
        <v>4713.206</v>
      </c>
      <c r="N16" t="n">
        <v>4042.494</v>
      </c>
      <c r="O16" t="n">
        <v>4025.394</v>
      </c>
      <c r="P16" t="n">
        <v>4231.122</v>
      </c>
      <c r="Q16" t="n">
        <v>4358.054</v>
      </c>
      <c r="R16" t="n">
        <v>4600.626</v>
      </c>
      <c r="S16" t="n">
        <v>4889.092</v>
      </c>
      <c r="T16" t="n">
        <v>4328.85</v>
      </c>
      <c r="U16" t="n">
        <v>4188.856</v>
      </c>
      <c r="V16" t="n">
        <v>5244.381</v>
      </c>
      <c r="W16" t="n">
        <v>5508.937</v>
      </c>
      <c r="X16" t="n">
        <v>5295.706</v>
      </c>
      <c r="Y16" t="n">
        <v>4937.337</v>
      </c>
      <c r="Z16" t="n">
        <v>5232.762</v>
      </c>
      <c r="AA16" t="n">
        <v>6072.451</v>
      </c>
      <c r="AB16" t="n">
        <v>5908.955</v>
      </c>
      <c r="AC16" t="n">
        <v>6500.273</v>
      </c>
      <c r="AD16" t="n">
        <v>6083.508</v>
      </c>
      <c r="AE16" t="n">
        <v>5753.454</v>
      </c>
      <c r="AF16" t="n">
        <v>5458.765</v>
      </c>
    </row>
    <row r="17">
      <c r="A17" t="s">
        <v>46</v>
      </c>
      <c r="B17" t="s">
        <v>304</v>
      </c>
      <c r="C17" t="s">
        <v>209</v>
      </c>
      <c r="D17" t="s">
        <v>305</v>
      </c>
      <c r="E17" t="s">
        <v>210</v>
      </c>
      <c r="F17" t="n">
        <v>664</v>
      </c>
      <c r="G17" t="n">
        <v>7087.179</v>
      </c>
      <c r="H17" t="n">
        <v>7397.684</v>
      </c>
      <c r="I17" t="n">
        <v>8541.147</v>
      </c>
      <c r="J17" t="n">
        <v>8974.44</v>
      </c>
      <c r="K17" t="n">
        <v>9093.756</v>
      </c>
      <c r="L17" t="n">
        <v>9437.467</v>
      </c>
      <c r="M17" t="n">
        <v>8880.187</v>
      </c>
      <c r="N17" t="n">
        <v>8687.142</v>
      </c>
      <c r="O17" t="n">
        <v>8694.81</v>
      </c>
      <c r="P17" t="n">
        <v>8574.477</v>
      </c>
      <c r="Q17" t="n">
        <v>9576.077</v>
      </c>
      <c r="R17" t="n">
        <v>11533.919</v>
      </c>
      <c r="S17" t="n">
        <v>12799.332</v>
      </c>
      <c r="T17" t="n">
        <v>9964.63</v>
      </c>
      <c r="U17" t="n">
        <v>9224.663</v>
      </c>
      <c r="V17" t="n">
        <v>10533.189</v>
      </c>
      <c r="W17" t="n">
        <v>11252.651</v>
      </c>
      <c r="X17" t="n">
        <v>11070.448</v>
      </c>
      <c r="Y17" t="n">
        <v>11861.196</v>
      </c>
      <c r="Z17" t="n">
        <v>11960.011</v>
      </c>
      <c r="AA17" t="n">
        <v>12651.544</v>
      </c>
      <c r="AB17" t="n">
        <v>14334.661</v>
      </c>
      <c r="AC17" t="n">
        <v>15008.911</v>
      </c>
      <c r="AD17" t="n">
        <v>14909.132</v>
      </c>
      <c r="AE17" t="n">
        <v>12989.25</v>
      </c>
      <c r="AF17" t="n">
        <v>13187.809</v>
      </c>
    </row>
    <row r="18">
      <c r="A18" t="s">
        <v>46</v>
      </c>
      <c r="B18" t="s">
        <v>306</v>
      </c>
      <c r="C18" t="s">
        <v>209</v>
      </c>
      <c r="D18" t="s">
        <v>307</v>
      </c>
      <c r="E18" t="s">
        <v>210</v>
      </c>
      <c r="F18" t="n">
        <v>803</v>
      </c>
      <c r="G18" t="n">
        <v>16325.062</v>
      </c>
      <c r="H18" t="n">
        <v>18029.761</v>
      </c>
      <c r="I18" t="n">
        <v>18336.045</v>
      </c>
      <c r="J18" t="n">
        <v>20085.085</v>
      </c>
      <c r="K18" t="n">
        <v>20841.7</v>
      </c>
      <c r="L18" t="n">
        <v>24220.765</v>
      </c>
      <c r="M18" t="n">
        <v>24605.878</v>
      </c>
      <c r="N18" t="n">
        <v>26601.151</v>
      </c>
      <c r="O18" t="n">
        <v>24248.415</v>
      </c>
      <c r="P18" t="n">
        <v>21818.715</v>
      </c>
      <c r="Q18" t="n">
        <v>22210.358</v>
      </c>
      <c r="R18" t="n">
        <v>24272.506</v>
      </c>
      <c r="S18" t="n">
        <v>27241.027</v>
      </c>
      <c r="T18" t="n">
        <v>24817.189</v>
      </c>
      <c r="U18" t="n">
        <v>26517.182</v>
      </c>
      <c r="V18" t="n">
        <v>29706.17</v>
      </c>
      <c r="W18" t="n">
        <v>32709.519</v>
      </c>
      <c r="X18" t="n">
        <v>33335.631</v>
      </c>
      <c r="Y18" t="n">
        <v>35385.616</v>
      </c>
      <c r="Z18" t="n">
        <v>37549.191</v>
      </c>
      <c r="AA18" t="n">
        <v>40644.316</v>
      </c>
      <c r="AB18" t="n">
        <v>47119.355</v>
      </c>
      <c r="AC18" t="n">
        <v>49620.335</v>
      </c>
      <c r="AD18" t="n">
        <v>51975.663</v>
      </c>
      <c r="AE18" t="n">
        <v>46319.24</v>
      </c>
      <c r="AF18" t="n">
        <v>45096.981</v>
      </c>
    </row>
    <row r="19">
      <c r="A19" t="s">
        <v>46</v>
      </c>
      <c r="B19" t="s">
        <v>308</v>
      </c>
      <c r="C19" t="s">
        <v>209</v>
      </c>
      <c r="D19" t="s">
        <v>309</v>
      </c>
      <c r="E19" t="s">
        <v>210</v>
      </c>
      <c r="F19" t="n">
        <v>396</v>
      </c>
      <c r="G19" t="n">
        <v>2468.683</v>
      </c>
      <c r="H19" t="n">
        <v>2485.367</v>
      </c>
      <c r="I19" t="n">
        <v>2488.886</v>
      </c>
      <c r="J19" t="n">
        <v>2646.783</v>
      </c>
      <c r="K19" t="n">
        <v>2662.335</v>
      </c>
      <c r="L19" t="n">
        <v>2750.896</v>
      </c>
      <c r="M19" t="n">
        <v>2565.05</v>
      </c>
      <c r="N19" t="n">
        <v>2320.382</v>
      </c>
      <c r="O19" t="n">
        <v>2319.962</v>
      </c>
      <c r="P19" t="n">
        <v>2501.176</v>
      </c>
      <c r="Q19" t="n">
        <v>2764.825</v>
      </c>
      <c r="R19" t="n">
        <v>3051.824</v>
      </c>
      <c r="S19" t="n">
        <v>3436.307</v>
      </c>
      <c r="T19" t="n">
        <v>3310.622</v>
      </c>
      <c r="U19" t="n">
        <v>3358.514</v>
      </c>
      <c r="V19" t="n">
        <v>3935.793</v>
      </c>
      <c r="W19" t="n">
        <v>3660.924</v>
      </c>
      <c r="X19" t="n">
        <v>3604.631</v>
      </c>
      <c r="Y19" t="n">
        <v>3978.466</v>
      </c>
      <c r="Z19" t="n">
        <v>4792.922</v>
      </c>
      <c r="AA19" t="n">
        <v>4559.709</v>
      </c>
      <c r="AB19" t="n">
        <v>3958.055</v>
      </c>
      <c r="AC19" t="n">
        <v>4286.985</v>
      </c>
      <c r="AD19" t="n">
        <v>4734.366</v>
      </c>
      <c r="AE19" t="n">
        <v>4636.124</v>
      </c>
      <c r="AF19" t="n">
        <v>4453.208</v>
      </c>
    </row>
    <row r="20">
      <c r="A20" t="s">
        <v>46</v>
      </c>
      <c r="B20" t="s">
        <v>310</v>
      </c>
      <c r="C20" t="s">
        <v>209</v>
      </c>
      <c r="D20" t="s">
        <v>311</v>
      </c>
      <c r="E20" t="s">
        <v>210</v>
      </c>
      <c r="F20" t="n">
        <v>7624</v>
      </c>
      <c r="G20" t="n">
        <v>13337</v>
      </c>
      <c r="H20" t="n">
        <v>12124</v>
      </c>
      <c r="I20" t="n">
        <v>10922</v>
      </c>
      <c r="J20" t="n">
        <v>10820.999</v>
      </c>
      <c r="K20" t="n">
        <v>9594</v>
      </c>
      <c r="L20" t="n">
        <v>8502.999</v>
      </c>
      <c r="M20" t="n">
        <v>8791</v>
      </c>
      <c r="N20" t="n">
        <v>8242.001</v>
      </c>
      <c r="O20" t="n">
        <v>8348.001</v>
      </c>
      <c r="P20" t="n">
        <v>8550</v>
      </c>
      <c r="Q20" t="n">
        <v>9397</v>
      </c>
      <c r="R20" t="n">
        <v>9548</v>
      </c>
      <c r="S20" t="n">
        <v>11146</v>
      </c>
      <c r="T20" t="n">
        <v>11563</v>
      </c>
      <c r="U20" t="n">
        <v>12503</v>
      </c>
      <c r="V20" t="n">
        <v>12585.999</v>
      </c>
      <c r="W20" t="n">
        <v>12098</v>
      </c>
      <c r="X20" t="n">
        <v>11498.001</v>
      </c>
      <c r="Y20" t="n">
        <v>13695</v>
      </c>
      <c r="Z20" t="n">
        <v>13853</v>
      </c>
      <c r="AA20" t="n">
        <v>13652</v>
      </c>
      <c r="AB20" t="n">
        <v>14544.999</v>
      </c>
      <c r="AC20" t="n">
        <v>15452.001</v>
      </c>
      <c r="AD20" t="n">
        <v>18724</v>
      </c>
      <c r="AE20" t="n">
        <v>20585.001</v>
      </c>
      <c r="AF20" t="n">
        <v>21552</v>
      </c>
    </row>
    <row r="21">
      <c r="A21" t="s">
        <v>46</v>
      </c>
      <c r="B21" t="s">
        <v>312</v>
      </c>
      <c r="C21" t="s">
        <v>209</v>
      </c>
      <c r="D21" t="s">
        <v>313</v>
      </c>
      <c r="E21" t="s">
        <v>210</v>
      </c>
      <c r="F21" t="n">
        <v>22918</v>
      </c>
      <c r="G21" t="n">
        <v>28712</v>
      </c>
      <c r="H21" t="n">
        <v>26218</v>
      </c>
      <c r="I21" t="n">
        <v>23302</v>
      </c>
      <c r="J21" t="n">
        <v>22967</v>
      </c>
      <c r="K21" t="n">
        <v>21148</v>
      </c>
      <c r="L21" t="n">
        <v>19309.999</v>
      </c>
      <c r="M21" t="n">
        <v>18588</v>
      </c>
      <c r="N21" t="n">
        <v>17842</v>
      </c>
      <c r="O21" t="n">
        <v>18446.001</v>
      </c>
      <c r="P21" t="n">
        <v>18030</v>
      </c>
      <c r="Q21" t="n">
        <v>18866</v>
      </c>
      <c r="R21" t="n">
        <v>18568.999</v>
      </c>
      <c r="S21" t="n">
        <v>20230.999</v>
      </c>
      <c r="T21" t="n">
        <v>20315</v>
      </c>
      <c r="U21" t="n">
        <v>20963.999</v>
      </c>
      <c r="V21" t="n">
        <v>21439.999</v>
      </c>
      <c r="W21" t="n">
        <v>21246</v>
      </c>
      <c r="X21" t="n">
        <v>20589.001</v>
      </c>
      <c r="Y21" t="n">
        <v>23660</v>
      </c>
      <c r="Z21" t="n">
        <v>23290</v>
      </c>
      <c r="AA21" t="n">
        <v>23203</v>
      </c>
      <c r="AB21" t="n">
        <v>24576.999</v>
      </c>
      <c r="AC21" t="n">
        <v>26801.001</v>
      </c>
      <c r="AD21" t="n">
        <v>30401</v>
      </c>
      <c r="AE21" t="n">
        <v>33254.001</v>
      </c>
      <c r="AF21" t="n">
        <v>34563</v>
      </c>
    </row>
    <row r="22">
      <c r="A22" t="s">
        <v>46</v>
      </c>
      <c r="B22" t="s">
        <v>314</v>
      </c>
      <c r="C22" t="s">
        <v>209</v>
      </c>
      <c r="D22" t="s">
        <v>315</v>
      </c>
      <c r="E22" t="s">
        <v>210</v>
      </c>
      <c r="F22" t="n">
        <v>15294</v>
      </c>
      <c r="G22" t="n">
        <v>15375</v>
      </c>
      <c r="H22" t="n">
        <v>14094</v>
      </c>
      <c r="I22" t="n">
        <v>12380</v>
      </c>
      <c r="J22" t="n">
        <v>12146.001</v>
      </c>
      <c r="K22" t="n">
        <v>11554</v>
      </c>
      <c r="L22" t="n">
        <v>10807</v>
      </c>
      <c r="M22" t="n">
        <v>9797</v>
      </c>
      <c r="N22" t="n">
        <v>9599.999</v>
      </c>
      <c r="O22" t="n">
        <v>10098</v>
      </c>
      <c r="P22" t="n">
        <v>9480</v>
      </c>
      <c r="Q22" t="n">
        <v>9469</v>
      </c>
      <c r="R22" t="n">
        <v>9020.999</v>
      </c>
      <c r="S22" t="n">
        <v>9084.999</v>
      </c>
      <c r="T22" t="n">
        <v>8752</v>
      </c>
      <c r="U22" t="n">
        <v>8460.999</v>
      </c>
      <c r="V22" t="n">
        <v>8854</v>
      </c>
      <c r="W22" t="n">
        <v>9148</v>
      </c>
      <c r="X22" t="n">
        <v>9091</v>
      </c>
      <c r="Y22" t="n">
        <v>9965</v>
      </c>
      <c r="Z22" t="n">
        <v>9437</v>
      </c>
      <c r="AA22" t="n">
        <v>9551</v>
      </c>
      <c r="AB22" t="n">
        <v>10032</v>
      </c>
      <c r="AC22" t="n">
        <v>11349</v>
      </c>
      <c r="AD22" t="n">
        <v>11677</v>
      </c>
      <c r="AE22" t="n">
        <v>12669</v>
      </c>
      <c r="AF22" t="n">
        <v>13011</v>
      </c>
    </row>
    <row r="23">
      <c r="A23" t="s">
        <v>46</v>
      </c>
      <c r="B23" t="s">
        <v>316</v>
      </c>
      <c r="C23" t="s">
        <v>209</v>
      </c>
      <c r="D23" t="s">
        <v>317</v>
      </c>
      <c r="E23" t="s">
        <v>210</v>
      </c>
      <c r="F23" t="n">
        <v>1933</v>
      </c>
      <c r="G23" t="n">
        <v>6994</v>
      </c>
      <c r="H23" t="n">
        <v>5483</v>
      </c>
      <c r="I23" t="n">
        <v>5509.001</v>
      </c>
      <c r="J23" t="n">
        <v>5868</v>
      </c>
      <c r="K23" t="n">
        <v>5615.001</v>
      </c>
      <c r="L23" t="n">
        <v>4346.001</v>
      </c>
      <c r="M23" t="n">
        <v>3895</v>
      </c>
      <c r="N23" t="n">
        <v>3405.001</v>
      </c>
      <c r="O23" t="n">
        <v>3240</v>
      </c>
      <c r="P23" t="n">
        <v>3062</v>
      </c>
      <c r="Q23" t="n">
        <v>3430</v>
      </c>
      <c r="R23" t="n">
        <v>4112.999</v>
      </c>
      <c r="S23" t="n">
        <v>4241</v>
      </c>
      <c r="T23" t="n">
        <v>3866</v>
      </c>
      <c r="U23" t="n">
        <v>4604</v>
      </c>
      <c r="V23" t="n">
        <v>5025.001</v>
      </c>
      <c r="W23" t="n">
        <v>5670</v>
      </c>
      <c r="X23" t="n">
        <v>5464</v>
      </c>
      <c r="Y23" t="n">
        <v>6093</v>
      </c>
      <c r="Z23" t="n">
        <v>6143</v>
      </c>
      <c r="AA23" t="n">
        <v>7132</v>
      </c>
      <c r="AB23" t="n">
        <v>7373</v>
      </c>
      <c r="AC23" t="n">
        <v>8478</v>
      </c>
      <c r="AD23" t="n">
        <v>8911</v>
      </c>
      <c r="AE23" t="n">
        <v>9059</v>
      </c>
      <c r="AF23" t="n">
        <v>9093</v>
      </c>
    </row>
    <row r="24">
      <c r="A24" t="s">
        <v>46</v>
      </c>
      <c r="B24" t="s">
        <v>318</v>
      </c>
      <c r="C24" t="s">
        <v>209</v>
      </c>
      <c r="D24" t="s">
        <v>319</v>
      </c>
      <c r="E24" t="s">
        <v>210</v>
      </c>
      <c r="F24" t="n">
        <v>5177</v>
      </c>
      <c r="G24" t="n">
        <v>17080.999</v>
      </c>
      <c r="H24" t="n">
        <v>18059.001</v>
      </c>
      <c r="I24" t="n">
        <v>19347</v>
      </c>
      <c r="J24" t="n">
        <v>19901.999</v>
      </c>
      <c r="K24" t="n">
        <v>19113</v>
      </c>
      <c r="L24" t="n">
        <v>17269</v>
      </c>
      <c r="M24" t="n">
        <v>16653.003</v>
      </c>
      <c r="N24" t="n">
        <v>13981.999</v>
      </c>
      <c r="O24" t="n">
        <v>13440.001</v>
      </c>
      <c r="P24" t="n">
        <v>14179</v>
      </c>
      <c r="Q24" t="n">
        <v>15026</v>
      </c>
      <c r="R24" t="n">
        <v>16816</v>
      </c>
      <c r="S24" t="n">
        <v>17918</v>
      </c>
      <c r="T24" t="n">
        <v>16460.001</v>
      </c>
      <c r="U24" t="n">
        <v>17352</v>
      </c>
      <c r="V24" t="n">
        <v>20694</v>
      </c>
      <c r="W24" t="n">
        <v>21860</v>
      </c>
      <c r="X24" t="n">
        <v>20707.001</v>
      </c>
      <c r="Y24" t="n">
        <v>21217</v>
      </c>
      <c r="Z24" t="n">
        <v>22265.001</v>
      </c>
      <c r="AA24" t="n">
        <v>24521</v>
      </c>
      <c r="AB24" t="n">
        <v>22475</v>
      </c>
      <c r="AC24" t="n">
        <v>24023.998</v>
      </c>
      <c r="AD24" t="n">
        <v>27578.001</v>
      </c>
      <c r="AE24" t="n">
        <v>24357.999</v>
      </c>
      <c r="AF24" t="n">
        <v>26044.001</v>
      </c>
    </row>
    <row r="25">
      <c r="A25" t="s">
        <v>46</v>
      </c>
      <c r="B25" t="s">
        <v>320</v>
      </c>
      <c r="C25" t="s">
        <v>209</v>
      </c>
      <c r="D25" t="s">
        <v>321</v>
      </c>
      <c r="E25" t="s">
        <v>210</v>
      </c>
      <c r="F25" t="n">
        <v>658</v>
      </c>
      <c r="G25" t="n">
        <v>2594.483</v>
      </c>
      <c r="H25" t="n">
        <v>2831.67</v>
      </c>
      <c r="I25" t="n">
        <v>3197.586</v>
      </c>
      <c r="J25" t="n">
        <v>2948.906</v>
      </c>
      <c r="K25" t="n">
        <v>2714.302</v>
      </c>
      <c r="L25" t="n">
        <v>2860.927</v>
      </c>
      <c r="M25" t="n">
        <v>2802.647</v>
      </c>
      <c r="N25" t="n">
        <v>2677.745</v>
      </c>
      <c r="O25" t="n">
        <v>2727.535</v>
      </c>
      <c r="P25" t="n">
        <v>2722.266</v>
      </c>
      <c r="Q25" t="n">
        <v>2950.451</v>
      </c>
      <c r="R25" t="n">
        <v>2934.252</v>
      </c>
      <c r="S25" t="n">
        <v>2912.841</v>
      </c>
      <c r="T25" t="n">
        <v>2498.886</v>
      </c>
      <c r="U25" t="n">
        <v>3044.574</v>
      </c>
      <c r="V25" t="n">
        <v>3731.475</v>
      </c>
      <c r="W25" t="n">
        <v>3353.238</v>
      </c>
      <c r="X25" t="n">
        <v>3352.616</v>
      </c>
      <c r="Y25" t="n">
        <v>3437.951</v>
      </c>
      <c r="Z25" t="n">
        <v>4395.95</v>
      </c>
      <c r="AA25" t="n">
        <v>4625.776</v>
      </c>
      <c r="AB25" t="n">
        <v>3673.175</v>
      </c>
      <c r="AC25" t="n">
        <v>4862.226</v>
      </c>
      <c r="AD25" t="n">
        <v>5014.766</v>
      </c>
      <c r="AE25" t="n">
        <v>4481.902</v>
      </c>
      <c r="AF25" t="n">
        <v>4747.927</v>
      </c>
    </row>
    <row r="26">
      <c r="A26" t="s">
        <v>46</v>
      </c>
      <c r="B26" t="s">
        <v>322</v>
      </c>
      <c r="C26" t="s">
        <v>209</v>
      </c>
      <c r="D26" t="s">
        <v>323</v>
      </c>
      <c r="E26" t="s">
        <v>210</v>
      </c>
      <c r="F26" t="n">
        <v>2431</v>
      </c>
      <c r="G26" t="n">
        <v>7966.276</v>
      </c>
      <c r="H26" t="n">
        <v>8295.016</v>
      </c>
      <c r="I26" t="n">
        <v>8552.317</v>
      </c>
      <c r="J26" t="n">
        <v>8961.342</v>
      </c>
      <c r="K26" t="n">
        <v>8046.048</v>
      </c>
      <c r="L26" t="n">
        <v>8019.108</v>
      </c>
      <c r="M26" t="n">
        <v>8032.112</v>
      </c>
      <c r="N26" t="n">
        <v>5650.712</v>
      </c>
      <c r="O26" t="n">
        <v>5656.613</v>
      </c>
      <c r="P26" t="n">
        <v>5768.091</v>
      </c>
      <c r="Q26" t="n">
        <v>6361.738</v>
      </c>
      <c r="R26" t="n">
        <v>7575.487</v>
      </c>
      <c r="S26" t="n">
        <v>8467.254</v>
      </c>
      <c r="T26" t="n">
        <v>7013.075</v>
      </c>
      <c r="U26" t="n">
        <v>7857.225</v>
      </c>
      <c r="V26" t="n">
        <v>9754.681</v>
      </c>
      <c r="W26" t="n">
        <v>10963.625</v>
      </c>
      <c r="X26" t="n">
        <v>9975.114</v>
      </c>
      <c r="Y26" t="n">
        <v>9868.584</v>
      </c>
      <c r="Z26" t="n">
        <v>10391.192</v>
      </c>
      <c r="AA26" t="n">
        <v>11351.569</v>
      </c>
      <c r="AB26" t="n">
        <v>11371.257</v>
      </c>
      <c r="AC26" t="n">
        <v>11722.972</v>
      </c>
      <c r="AD26" t="n">
        <v>13724.307</v>
      </c>
      <c r="AE26" t="n">
        <v>12687.66</v>
      </c>
      <c r="AF26" t="n">
        <v>11719.004</v>
      </c>
    </row>
    <row r="27">
      <c r="A27" t="s">
        <v>46</v>
      </c>
      <c r="B27" t="s">
        <v>324</v>
      </c>
      <c r="C27" t="s">
        <v>209</v>
      </c>
      <c r="D27" t="s">
        <v>325</v>
      </c>
      <c r="E27" t="s">
        <v>210</v>
      </c>
      <c r="F27" t="n">
        <v>2088</v>
      </c>
      <c r="G27" t="n">
        <v>6520.24</v>
      </c>
      <c r="H27" t="n">
        <v>6932.315</v>
      </c>
      <c r="I27" t="n">
        <v>7597.097</v>
      </c>
      <c r="J27" t="n">
        <v>7991.751</v>
      </c>
      <c r="K27" t="n">
        <v>8352.65</v>
      </c>
      <c r="L27" t="n">
        <v>6388.965</v>
      </c>
      <c r="M27" t="n">
        <v>5818.244</v>
      </c>
      <c r="N27" t="n">
        <v>5653.542</v>
      </c>
      <c r="O27" t="n">
        <v>5055.853</v>
      </c>
      <c r="P27" t="n">
        <v>5688.643</v>
      </c>
      <c r="Q27" t="n">
        <v>5713.811</v>
      </c>
      <c r="R27" t="n">
        <v>6306.261</v>
      </c>
      <c r="S27" t="n">
        <v>6537.905</v>
      </c>
      <c r="T27" t="n">
        <v>6948.04</v>
      </c>
      <c r="U27" t="n">
        <v>6450.201</v>
      </c>
      <c r="V27" t="n">
        <v>7207.844</v>
      </c>
      <c r="W27" t="n">
        <v>7543.137</v>
      </c>
      <c r="X27" t="n">
        <v>7379.271</v>
      </c>
      <c r="Y27" t="n">
        <v>7910.465</v>
      </c>
      <c r="Z27" t="n">
        <v>7477.859</v>
      </c>
      <c r="AA27" t="n">
        <v>8543.655</v>
      </c>
      <c r="AB27" t="n">
        <v>7430.568</v>
      </c>
      <c r="AC27" t="n">
        <v>7438.8</v>
      </c>
      <c r="AD27" t="n">
        <v>8838.928</v>
      </c>
      <c r="AE27" t="n">
        <v>7188.437</v>
      </c>
      <c r="AF27" t="n">
        <v>9577.07</v>
      </c>
    </row>
    <row r="28">
      <c r="A28" t="s">
        <v>46</v>
      </c>
      <c r="B28" t="s">
        <v>326</v>
      </c>
      <c r="C28" t="s">
        <v>209</v>
      </c>
      <c r="D28" t="s">
        <v>327</v>
      </c>
      <c r="E28" t="s">
        <v>210</v>
      </c>
      <c r="F28" t="n">
        <v>13375</v>
      </c>
      <c r="G28" t="n">
        <v>21825</v>
      </c>
      <c r="H28" t="n">
        <v>22403.004</v>
      </c>
      <c r="I28" t="n">
        <v>22347</v>
      </c>
      <c r="J28" t="n">
        <v>24121.999</v>
      </c>
      <c r="K28" t="n">
        <v>23763.998</v>
      </c>
      <c r="L28" t="n">
        <v>22999.999</v>
      </c>
      <c r="M28" t="n">
        <v>22414</v>
      </c>
      <c r="N28" t="n">
        <v>22891.999</v>
      </c>
      <c r="O28" t="n">
        <v>24972.001</v>
      </c>
      <c r="P28" t="n">
        <v>26054.999</v>
      </c>
      <c r="Q28" t="n">
        <v>31358.002</v>
      </c>
      <c r="R28" t="n">
        <v>32176.999</v>
      </c>
      <c r="S28" t="n">
        <v>32005.999</v>
      </c>
      <c r="T28" t="n">
        <v>27206.001</v>
      </c>
      <c r="U28" t="n">
        <v>35569.999</v>
      </c>
      <c r="V28" t="n">
        <v>31267</v>
      </c>
      <c r="W28" t="n">
        <v>28192.001</v>
      </c>
      <c r="X28" t="n">
        <v>29300.002</v>
      </c>
      <c r="Y28" t="n">
        <v>31335.996</v>
      </c>
      <c r="Z28" t="n">
        <v>32618.999</v>
      </c>
      <c r="AA28" t="n">
        <v>35522</v>
      </c>
      <c r="AB28" t="n">
        <v>35902</v>
      </c>
      <c r="AC28" t="n">
        <v>38248.001</v>
      </c>
      <c r="AD28" t="n">
        <v>42049</v>
      </c>
      <c r="AE28" t="n">
        <v>42087.999</v>
      </c>
      <c r="AF28" t="n">
        <v>37615</v>
      </c>
    </row>
    <row r="29">
      <c r="A29" t="s">
        <v>46</v>
      </c>
      <c r="B29" t="s">
        <v>328</v>
      </c>
      <c r="C29" t="s">
        <v>209</v>
      </c>
      <c r="D29" t="s">
        <v>329</v>
      </c>
      <c r="E29" t="s">
        <v>210</v>
      </c>
      <c r="F29" t="n">
        <v>8597</v>
      </c>
      <c r="G29" t="n">
        <v>12493.033</v>
      </c>
      <c r="H29" t="n">
        <v>12006.107</v>
      </c>
      <c r="I29" t="n">
        <v>11971.159</v>
      </c>
      <c r="J29" t="n">
        <v>8135.829</v>
      </c>
      <c r="K29" t="n">
        <v>7575.164</v>
      </c>
      <c r="L29" t="n">
        <v>6726.382</v>
      </c>
      <c r="M29" t="n">
        <v>6638.803</v>
      </c>
      <c r="N29" t="n">
        <v>6083.28</v>
      </c>
      <c r="O29" t="n">
        <v>5489.291</v>
      </c>
      <c r="P29" t="n">
        <v>5356.758</v>
      </c>
      <c r="Q29" t="n">
        <v>5721.624</v>
      </c>
      <c r="R29" t="n">
        <v>5829.902</v>
      </c>
      <c r="S29" t="n">
        <v>6680.692</v>
      </c>
      <c r="T29" t="n">
        <v>5469.978</v>
      </c>
      <c r="U29" t="n">
        <v>7084.768</v>
      </c>
      <c r="V29" t="n">
        <v>6823.676</v>
      </c>
      <c r="W29" t="n">
        <v>6328.604</v>
      </c>
      <c r="X29" t="n">
        <v>6753.09</v>
      </c>
      <c r="Y29" t="n">
        <v>8179.398</v>
      </c>
      <c r="Z29" t="n">
        <v>8118.825</v>
      </c>
      <c r="AA29" t="n">
        <v>8082.187</v>
      </c>
      <c r="AB29" t="n">
        <v>8856.189</v>
      </c>
      <c r="AC29" t="n">
        <v>9378.373</v>
      </c>
      <c r="AD29" t="n">
        <v>9871.679</v>
      </c>
      <c r="AE29" t="n">
        <v>8794.416</v>
      </c>
      <c r="AF29" t="n">
        <v>11592.172</v>
      </c>
    </row>
    <row r="30">
      <c r="A30" t="s">
        <v>46</v>
      </c>
      <c r="B30" t="s">
        <v>330</v>
      </c>
      <c r="C30" t="s">
        <v>209</v>
      </c>
      <c r="D30" t="s">
        <v>331</v>
      </c>
      <c r="E30" t="s">
        <v>210</v>
      </c>
      <c r="F30" t="n">
        <v>20</v>
      </c>
      <c r="G30" t="n">
        <v>1788.095</v>
      </c>
      <c r="H30" t="n">
        <v>2287.583</v>
      </c>
      <c r="I30" t="n">
        <v>1913.33</v>
      </c>
      <c r="J30" t="n">
        <v>2316.683</v>
      </c>
      <c r="K30" t="n">
        <v>2693.464</v>
      </c>
      <c r="L30" t="n">
        <v>2960.818</v>
      </c>
      <c r="M30" t="n">
        <v>2739.162</v>
      </c>
      <c r="N30" t="n">
        <v>3828.36</v>
      </c>
      <c r="O30" t="n">
        <v>3669.976</v>
      </c>
      <c r="P30" t="n">
        <v>4128.056</v>
      </c>
      <c r="Q30" t="n">
        <v>7437.706</v>
      </c>
      <c r="R30" t="n">
        <v>8350.743</v>
      </c>
      <c r="S30" t="n">
        <v>7453.514</v>
      </c>
      <c r="T30" t="n">
        <v>4314.004</v>
      </c>
      <c r="U30" t="n">
        <v>10153.788</v>
      </c>
      <c r="V30" t="n">
        <v>5535.082</v>
      </c>
      <c r="W30" t="n">
        <v>4367.405</v>
      </c>
      <c r="X30" t="n">
        <v>4032.998</v>
      </c>
      <c r="Y30" t="n">
        <v>3815.671</v>
      </c>
      <c r="Z30" t="n">
        <v>4004.918</v>
      </c>
      <c r="AA30" t="n">
        <v>4895.271</v>
      </c>
      <c r="AB30" t="n">
        <v>4563.507</v>
      </c>
      <c r="AC30" t="n">
        <v>4898.104</v>
      </c>
      <c r="AD30" t="n">
        <v>4904.399</v>
      </c>
      <c r="AE30" t="n">
        <v>3318.508</v>
      </c>
      <c r="AF30" t="n">
        <v>3204.486</v>
      </c>
    </row>
    <row r="31">
      <c r="A31" t="s">
        <v>46</v>
      </c>
      <c r="B31" t="s">
        <v>332</v>
      </c>
      <c r="C31" t="s">
        <v>209</v>
      </c>
      <c r="D31" t="s">
        <v>333</v>
      </c>
      <c r="E31" t="s">
        <v>210</v>
      </c>
      <c r="F31" t="n">
        <v>55</v>
      </c>
      <c r="G31" t="n">
        <v>1138.267</v>
      </c>
      <c r="H31" t="n">
        <v>1163.118</v>
      </c>
      <c r="I31" t="n">
        <v>1309.234</v>
      </c>
      <c r="J31" t="n">
        <v>1268.064</v>
      </c>
      <c r="K31" t="n">
        <v>1962.653</v>
      </c>
      <c r="L31" t="n">
        <v>1316</v>
      </c>
      <c r="M31" t="n">
        <v>818.013</v>
      </c>
      <c r="N31" t="n">
        <v>958.962</v>
      </c>
      <c r="O31" t="n">
        <v>1346.917</v>
      </c>
      <c r="P31" t="n">
        <v>2056.719</v>
      </c>
      <c r="Q31" t="n">
        <v>3065.384</v>
      </c>
      <c r="R31" t="n">
        <v>2963.624</v>
      </c>
      <c r="S31" t="n">
        <v>1137.336</v>
      </c>
      <c r="T31" t="n">
        <v>1028.409</v>
      </c>
      <c r="U31" t="n">
        <v>1119.829</v>
      </c>
      <c r="V31" t="n">
        <v>1178.451</v>
      </c>
      <c r="W31" t="n">
        <v>1296</v>
      </c>
      <c r="X31" t="n">
        <v>1196.232</v>
      </c>
      <c r="Y31" t="n">
        <v>1411.822</v>
      </c>
      <c r="Z31" t="n">
        <v>1548.565</v>
      </c>
      <c r="AA31" t="n">
        <v>1168.511</v>
      </c>
      <c r="AB31" t="n">
        <v>1029.19</v>
      </c>
      <c r="AC31" t="n">
        <v>1410.872</v>
      </c>
      <c r="AD31" t="n">
        <v>1786.51</v>
      </c>
      <c r="AE31" t="n">
        <v>541.202</v>
      </c>
      <c r="AF31" t="n">
        <v>697.751</v>
      </c>
    </row>
    <row r="32">
      <c r="A32" t="s">
        <v>46</v>
      </c>
      <c r="B32" t="s">
        <v>334</v>
      </c>
      <c r="C32" t="s">
        <v>209</v>
      </c>
      <c r="D32" t="s">
        <v>335</v>
      </c>
      <c r="E32" t="s">
        <v>210</v>
      </c>
      <c r="F32" t="n">
        <v>4194</v>
      </c>
      <c r="G32" t="n">
        <v>5332.745</v>
      </c>
      <c r="H32" t="n">
        <v>5826.284</v>
      </c>
      <c r="I32" t="n">
        <v>6285.802</v>
      </c>
      <c r="J32" t="n">
        <v>11355.324</v>
      </c>
      <c r="K32" t="n">
        <v>9947.859</v>
      </c>
      <c r="L32" t="n">
        <v>10596.968</v>
      </c>
      <c r="M32" t="n">
        <v>11149.305</v>
      </c>
      <c r="N32" t="n">
        <v>10833.365</v>
      </c>
      <c r="O32" t="n">
        <v>13123.388</v>
      </c>
      <c r="P32" t="n">
        <v>12806.803</v>
      </c>
      <c r="Q32" t="n">
        <v>13444.799</v>
      </c>
      <c r="R32" t="n">
        <v>13907.921</v>
      </c>
      <c r="S32" t="n">
        <v>15890.157</v>
      </c>
      <c r="T32" t="n">
        <v>15469.832</v>
      </c>
      <c r="U32" t="n">
        <v>16032.892</v>
      </c>
      <c r="V32" t="n">
        <v>16661.691</v>
      </c>
      <c r="W32" t="n">
        <v>15200.426</v>
      </c>
      <c r="X32" t="n">
        <v>16080.722</v>
      </c>
      <c r="Y32" t="n">
        <v>16870.939</v>
      </c>
      <c r="Z32" t="n">
        <v>17794.552</v>
      </c>
      <c r="AA32" t="n">
        <v>20185.206</v>
      </c>
      <c r="AB32" t="n">
        <v>19872.776</v>
      </c>
      <c r="AC32" t="n">
        <v>20968.805</v>
      </c>
      <c r="AD32" t="n">
        <v>23680.226</v>
      </c>
      <c r="AE32" t="n">
        <v>27205.878</v>
      </c>
      <c r="AF32" t="n">
        <v>20023.508</v>
      </c>
    </row>
    <row r="33">
      <c r="A33" t="s">
        <v>46</v>
      </c>
      <c r="B33" t="s">
        <v>336</v>
      </c>
      <c r="C33" t="s">
        <v>209</v>
      </c>
      <c r="D33" t="s">
        <v>337</v>
      </c>
      <c r="E33" t="s">
        <v>210</v>
      </c>
      <c r="F33" t="n">
        <v>509</v>
      </c>
      <c r="G33" t="n">
        <v>1072.86</v>
      </c>
      <c r="H33" t="n">
        <v>1119.912</v>
      </c>
      <c r="I33" t="n">
        <v>867.475</v>
      </c>
      <c r="J33" t="n">
        <v>1046.099</v>
      </c>
      <c r="K33" t="n">
        <v>1584.858</v>
      </c>
      <c r="L33" t="n">
        <v>1399.831</v>
      </c>
      <c r="M33" t="n">
        <v>1068.717</v>
      </c>
      <c r="N33" t="n">
        <v>1188.032</v>
      </c>
      <c r="O33" t="n">
        <v>1342.429</v>
      </c>
      <c r="P33" t="n">
        <v>1706.663</v>
      </c>
      <c r="Q33" t="n">
        <v>1688.489</v>
      </c>
      <c r="R33" t="n">
        <v>1124.809</v>
      </c>
      <c r="S33" t="n">
        <v>844.3</v>
      </c>
      <c r="T33" t="n">
        <v>923.778</v>
      </c>
      <c r="U33" t="n">
        <v>1178.722</v>
      </c>
      <c r="V33" t="n">
        <v>1068.1</v>
      </c>
      <c r="W33" t="n">
        <v>999.566</v>
      </c>
      <c r="X33" t="n">
        <v>1236.96</v>
      </c>
      <c r="Y33" t="n">
        <v>1058.166</v>
      </c>
      <c r="Z33" t="n">
        <v>1152.139</v>
      </c>
      <c r="AA33" t="n">
        <v>1190.825</v>
      </c>
      <c r="AB33" t="n">
        <v>1580.338</v>
      </c>
      <c r="AC33" t="n">
        <v>1591.847</v>
      </c>
      <c r="AD33" t="n">
        <v>1806.186</v>
      </c>
      <c r="AE33" t="n">
        <v>2227.995</v>
      </c>
      <c r="AF33" t="n">
        <v>2097.083</v>
      </c>
    </row>
    <row r="34">
      <c r="A34" t="s">
        <v>46</v>
      </c>
      <c r="B34" t="s">
        <v>338</v>
      </c>
      <c r="C34" t="s">
        <v>209</v>
      </c>
      <c r="D34" t="s">
        <v>339</v>
      </c>
      <c r="E34" t="s">
        <v>210</v>
      </c>
      <c r="F34" t="n">
        <v>1285</v>
      </c>
      <c r="G34" t="n">
        <v>2936</v>
      </c>
      <c r="H34" t="n">
        <v>2844</v>
      </c>
      <c r="I34" t="n">
        <v>3007.999</v>
      </c>
      <c r="J34" t="n">
        <v>2887</v>
      </c>
      <c r="K34" t="n">
        <v>2528.001</v>
      </c>
      <c r="L34" t="n">
        <v>2356</v>
      </c>
      <c r="M34" t="n">
        <v>2048</v>
      </c>
      <c r="N34" t="n">
        <v>1972.999</v>
      </c>
      <c r="O34" t="n">
        <v>2002.999</v>
      </c>
      <c r="P34" t="n">
        <v>2400.999</v>
      </c>
      <c r="Q34" t="n">
        <v>2308</v>
      </c>
      <c r="R34" t="n">
        <v>2677.001</v>
      </c>
      <c r="S34" t="n">
        <v>2606</v>
      </c>
      <c r="T34" t="n">
        <v>2588.001</v>
      </c>
      <c r="U34" t="n">
        <v>3588.999</v>
      </c>
      <c r="V34" t="n">
        <v>3800.999</v>
      </c>
      <c r="W34" t="n">
        <v>3905</v>
      </c>
      <c r="X34" t="n">
        <v>3706</v>
      </c>
      <c r="Y34" t="n">
        <v>3792</v>
      </c>
      <c r="Z34" t="n">
        <v>3848.001</v>
      </c>
      <c r="AA34" t="n">
        <v>4147</v>
      </c>
      <c r="AB34" t="n">
        <v>3620.999</v>
      </c>
      <c r="AC34" t="n">
        <v>3819.001</v>
      </c>
      <c r="AD34" t="n">
        <v>4165</v>
      </c>
      <c r="AE34" t="n">
        <v>2950</v>
      </c>
      <c r="AF34" t="n">
        <v>4464</v>
      </c>
    </row>
    <row r="35">
      <c r="A35" t="s">
        <v>46</v>
      </c>
      <c r="B35" t="s">
        <v>340</v>
      </c>
      <c r="C35" t="s">
        <v>209</v>
      </c>
      <c r="D35" t="s">
        <v>341</v>
      </c>
      <c r="E35" t="s">
        <v>210</v>
      </c>
      <c r="F35" t="n">
        <v>3685</v>
      </c>
      <c r="G35" t="n">
        <v>15997.999</v>
      </c>
      <c r="H35" t="n">
        <v>14963</v>
      </c>
      <c r="I35" t="n">
        <v>16223.999</v>
      </c>
      <c r="J35" t="n">
        <v>18506.001</v>
      </c>
      <c r="K35" t="n">
        <v>19138.002</v>
      </c>
      <c r="L35" t="n">
        <v>23278</v>
      </c>
      <c r="M35" t="n">
        <v>17559.001</v>
      </c>
      <c r="N35" t="n">
        <v>16456.999</v>
      </c>
      <c r="O35" t="n">
        <v>18607.002</v>
      </c>
      <c r="P35" t="n">
        <v>18374.998</v>
      </c>
      <c r="Q35" t="n">
        <v>19288.999</v>
      </c>
      <c r="R35" t="n">
        <v>18661.999</v>
      </c>
      <c r="S35" t="n">
        <v>19662.999</v>
      </c>
      <c r="T35" t="n">
        <v>19149.999</v>
      </c>
      <c r="U35" t="n">
        <v>18061.001</v>
      </c>
      <c r="V35" t="n">
        <v>21614.999</v>
      </c>
      <c r="W35" t="n">
        <v>18968</v>
      </c>
      <c r="X35" t="n">
        <v>21127.001</v>
      </c>
      <c r="Y35" t="n">
        <v>21840.999</v>
      </c>
      <c r="Z35" t="n">
        <v>25062</v>
      </c>
      <c r="AA35" t="n">
        <v>26257</v>
      </c>
      <c r="AB35" t="n">
        <v>25815</v>
      </c>
      <c r="AC35" t="n">
        <v>27755.001</v>
      </c>
      <c r="AD35" t="n">
        <v>33595.999</v>
      </c>
      <c r="AE35" t="n">
        <v>30409.001</v>
      </c>
      <c r="AF35" t="n">
        <v>34391</v>
      </c>
    </row>
    <row r="36">
      <c r="A36" t="s">
        <v>46</v>
      </c>
      <c r="B36" t="s">
        <v>342</v>
      </c>
      <c r="C36" t="s">
        <v>209</v>
      </c>
      <c r="D36" t="s">
        <v>343</v>
      </c>
      <c r="E36" t="s">
        <v>210</v>
      </c>
      <c r="F36" t="n">
        <v>368</v>
      </c>
      <c r="G36" t="n">
        <v>5125.65</v>
      </c>
      <c r="H36" t="n">
        <v>5436.244</v>
      </c>
      <c r="I36" t="n">
        <v>6596.501</v>
      </c>
      <c r="J36" t="n">
        <v>6963.409</v>
      </c>
      <c r="K36" t="n">
        <v>6371.875</v>
      </c>
      <c r="L36" t="n">
        <v>6225.81</v>
      </c>
      <c r="M36" t="n">
        <v>5348.381</v>
      </c>
      <c r="N36" t="n">
        <v>4925.774</v>
      </c>
      <c r="O36" t="n">
        <v>5345.437</v>
      </c>
      <c r="P36" t="n">
        <v>5307.703</v>
      </c>
      <c r="Q36" t="n">
        <v>5382.188</v>
      </c>
      <c r="R36" t="n">
        <v>5121.494</v>
      </c>
      <c r="S36" t="n">
        <v>5192.361</v>
      </c>
      <c r="T36" t="n">
        <v>5643.291</v>
      </c>
      <c r="U36" t="n">
        <v>5107.859</v>
      </c>
      <c r="V36" t="n">
        <v>5223.892</v>
      </c>
      <c r="W36" t="n">
        <v>5284.707</v>
      </c>
      <c r="X36" t="n">
        <v>5645.488</v>
      </c>
      <c r="Y36" t="n">
        <v>5493.031</v>
      </c>
      <c r="Z36" t="n">
        <v>5912.309</v>
      </c>
      <c r="AA36" t="n">
        <v>6353.563</v>
      </c>
      <c r="AB36" t="n">
        <v>4987.637</v>
      </c>
      <c r="AC36" t="n">
        <v>6459.34</v>
      </c>
      <c r="AD36" t="n">
        <v>6822.329</v>
      </c>
      <c r="AE36" t="n">
        <v>6230.84</v>
      </c>
      <c r="AF36" t="n">
        <v>6227.936</v>
      </c>
    </row>
    <row r="37">
      <c r="A37" t="s">
        <v>46</v>
      </c>
      <c r="B37" t="s">
        <v>344</v>
      </c>
      <c r="C37" t="s">
        <v>209</v>
      </c>
      <c r="D37" t="s">
        <v>345</v>
      </c>
      <c r="E37" t="s">
        <v>210</v>
      </c>
      <c r="F37" t="n">
        <v>3077</v>
      </c>
      <c r="G37" t="n">
        <v>8071.675</v>
      </c>
      <c r="H37" t="n">
        <v>6143.664</v>
      </c>
      <c r="I37" t="n">
        <v>5397.433</v>
      </c>
      <c r="J37" t="n">
        <v>6031.555</v>
      </c>
      <c r="K37" t="n">
        <v>6435.583</v>
      </c>
      <c r="L37" t="n">
        <v>8637.928</v>
      </c>
      <c r="M37" t="n">
        <v>6613.742</v>
      </c>
      <c r="N37" t="n">
        <v>5471.509</v>
      </c>
      <c r="O37" t="n">
        <v>7093.657</v>
      </c>
      <c r="P37" t="n">
        <v>6622.938</v>
      </c>
      <c r="Q37" t="n">
        <v>7431.782</v>
      </c>
      <c r="R37" t="n">
        <v>6924.766</v>
      </c>
      <c r="S37" t="n">
        <v>7156.935</v>
      </c>
      <c r="T37" t="n">
        <v>7075.917</v>
      </c>
      <c r="U37" t="n">
        <v>6128.457</v>
      </c>
      <c r="V37" t="n">
        <v>8768.982</v>
      </c>
      <c r="W37" t="n">
        <v>5497.585</v>
      </c>
      <c r="X37" t="n">
        <v>6193.974</v>
      </c>
      <c r="Y37" t="n">
        <v>6911.2</v>
      </c>
      <c r="Z37" t="n">
        <v>9648.049</v>
      </c>
      <c r="AA37" t="n">
        <v>8868.065</v>
      </c>
      <c r="AB37" t="n">
        <v>8448.877</v>
      </c>
      <c r="AC37" t="n">
        <v>7743.462</v>
      </c>
      <c r="AD37" t="n">
        <v>10397.562</v>
      </c>
      <c r="AE37" t="n">
        <v>9492.298</v>
      </c>
      <c r="AF37" t="n">
        <v>12309.765</v>
      </c>
    </row>
    <row r="38">
      <c r="A38" t="s">
        <v>46</v>
      </c>
      <c r="B38" t="s">
        <v>346</v>
      </c>
      <c r="C38" t="s">
        <v>209</v>
      </c>
      <c r="D38" t="s">
        <v>347</v>
      </c>
      <c r="E38" t="s">
        <v>210</v>
      </c>
      <c r="F38" t="n">
        <v>240</v>
      </c>
      <c r="G38" t="n">
        <v>2800.674</v>
      </c>
      <c r="H38" t="n">
        <v>3383.092</v>
      </c>
      <c r="I38" t="n">
        <v>4230.065</v>
      </c>
      <c r="J38" t="n">
        <v>5511.037</v>
      </c>
      <c r="K38" t="n">
        <v>6330.544</v>
      </c>
      <c r="L38" t="n">
        <v>8414.262</v>
      </c>
      <c r="M38" t="n">
        <v>5596.878</v>
      </c>
      <c r="N38" t="n">
        <v>6059.716</v>
      </c>
      <c r="O38" t="n">
        <v>6167.908</v>
      </c>
      <c r="P38" t="n">
        <v>6444.357</v>
      </c>
      <c r="Q38" t="n">
        <v>6475.029</v>
      </c>
      <c r="R38" t="n">
        <v>6615.739</v>
      </c>
      <c r="S38" t="n">
        <v>7313.703</v>
      </c>
      <c r="T38" t="n">
        <v>6430.791</v>
      </c>
      <c r="U38" t="n">
        <v>6824.685</v>
      </c>
      <c r="V38" t="n">
        <v>7622.125</v>
      </c>
      <c r="W38" t="n">
        <v>8185.708</v>
      </c>
      <c r="X38" t="n">
        <v>9287.539</v>
      </c>
      <c r="Y38" t="n">
        <v>9436.768</v>
      </c>
      <c r="Z38" t="n">
        <v>9501.642</v>
      </c>
      <c r="AA38" t="n">
        <v>11035.372</v>
      </c>
      <c r="AB38" t="n">
        <v>12378.486</v>
      </c>
      <c r="AC38" t="n">
        <v>13552.199</v>
      </c>
      <c r="AD38" t="n">
        <v>16376.108</v>
      </c>
      <c r="AE38" t="n">
        <v>14685.863</v>
      </c>
      <c r="AF38" t="n">
        <v>15853.299</v>
      </c>
    </row>
    <row r="39">
      <c r="A39" t="s">
        <v>46</v>
      </c>
      <c r="B39" t="s">
        <v>348</v>
      </c>
      <c r="C39" t="s">
        <v>209</v>
      </c>
      <c r="D39" t="s">
        <v>349</v>
      </c>
      <c r="E39" t="s">
        <v>210</v>
      </c>
      <c r="F39" t="n">
        <v>4997</v>
      </c>
      <c r="G39" t="n">
        <v>10231.001</v>
      </c>
      <c r="H39" t="n">
        <v>10354.999</v>
      </c>
      <c r="I39" t="n">
        <v>10863</v>
      </c>
      <c r="J39" t="n">
        <v>10084</v>
      </c>
      <c r="K39" t="n">
        <v>9796.999</v>
      </c>
      <c r="L39" t="n">
        <v>8119.001</v>
      </c>
      <c r="M39" t="n">
        <v>7517</v>
      </c>
      <c r="N39" t="n">
        <v>5662</v>
      </c>
      <c r="O39" t="n">
        <v>6665.001</v>
      </c>
      <c r="P39" t="n">
        <v>6343</v>
      </c>
      <c r="Q39" t="n">
        <v>3427.001</v>
      </c>
      <c r="R39" t="n">
        <v>2827.999</v>
      </c>
      <c r="S39" t="n">
        <v>5252.001</v>
      </c>
      <c r="T39" t="n">
        <v>5917</v>
      </c>
      <c r="U39" t="n">
        <v>7347</v>
      </c>
      <c r="V39" t="n">
        <v>7366.999</v>
      </c>
      <c r="W39" t="n">
        <v>8653</v>
      </c>
      <c r="X39" t="n">
        <v>8693</v>
      </c>
      <c r="Y39" t="n">
        <v>9721.999</v>
      </c>
      <c r="Z39" t="n">
        <v>10547</v>
      </c>
      <c r="AA39" t="n">
        <v>9347</v>
      </c>
      <c r="AB39" t="n">
        <v>10537</v>
      </c>
      <c r="AC39" t="n">
        <v>10347</v>
      </c>
      <c r="AD39" t="n">
        <v>12841</v>
      </c>
      <c r="AE39" t="n">
        <v>13059</v>
      </c>
      <c r="AF39" t="n">
        <v>13899</v>
      </c>
    </row>
    <row r="40">
      <c r="A40" t="s">
        <v>46</v>
      </c>
      <c r="B40" t="s">
        <v>350</v>
      </c>
      <c r="C40" t="s">
        <v>209</v>
      </c>
      <c r="D40" t="s">
        <v>351</v>
      </c>
      <c r="E40" t="s">
        <v>210</v>
      </c>
      <c r="F40" t="n">
        <v>150582</v>
      </c>
      <c r="G40" t="n">
        <v>152849</v>
      </c>
      <c r="H40" t="n">
        <v>154365</v>
      </c>
      <c r="I40" t="n">
        <v>153342.999</v>
      </c>
      <c r="J40" t="n">
        <v>155490.001</v>
      </c>
      <c r="K40" t="n">
        <v>151103</v>
      </c>
      <c r="L40" t="n">
        <v>145390</v>
      </c>
      <c r="M40" t="n">
        <v>137216</v>
      </c>
      <c r="N40" t="n">
        <v>135594</v>
      </c>
      <c r="O40" t="n">
        <v>129197</v>
      </c>
      <c r="P40" t="n">
        <v>123832</v>
      </c>
      <c r="Q40" t="n">
        <v>136685</v>
      </c>
      <c r="R40" t="n">
        <v>138885</v>
      </c>
      <c r="S40" t="n">
        <v>140274</v>
      </c>
      <c r="T40" t="n">
        <v>135706</v>
      </c>
      <c r="U40" t="n">
        <v>145194</v>
      </c>
      <c r="V40" t="n">
        <v>166765</v>
      </c>
      <c r="W40" t="n">
        <v>175168</v>
      </c>
      <c r="X40" t="n">
        <v>178069.001</v>
      </c>
      <c r="Y40" t="n">
        <v>184567</v>
      </c>
      <c r="Z40" t="n">
        <v>186167</v>
      </c>
      <c r="AA40" t="n">
        <v>197290</v>
      </c>
      <c r="AB40" t="n">
        <v>205412</v>
      </c>
      <c r="AC40" t="n">
        <v>215296</v>
      </c>
      <c r="AD40" t="n">
        <v>221773</v>
      </c>
      <c r="AE40" t="n">
        <v>242067.999</v>
      </c>
      <c r="AF40" t="n">
        <v>245489</v>
      </c>
    </row>
    <row r="41">
      <c r="A41" t="s">
        <v>46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46</v>
      </c>
      <c r="B42" t="s">
        <v>354</v>
      </c>
      <c r="C42" t="s">
        <v>209</v>
      </c>
      <c r="D42" t="s">
        <v>355</v>
      </c>
      <c r="E42" t="s">
        <v>210</v>
      </c>
      <c r="F42" t="n">
        <v>2059</v>
      </c>
      <c r="G42" t="n">
        <v>11967.999</v>
      </c>
      <c r="H42" t="n">
        <v>12010</v>
      </c>
      <c r="I42" t="n">
        <v>12628</v>
      </c>
      <c r="J42" t="n">
        <v>13605</v>
      </c>
      <c r="K42" t="n">
        <v>17434.001</v>
      </c>
      <c r="L42" t="n">
        <v>14223.999</v>
      </c>
      <c r="M42" t="n">
        <v>14367</v>
      </c>
      <c r="N42" t="n">
        <v>14069.001</v>
      </c>
      <c r="O42" t="n">
        <v>13835</v>
      </c>
      <c r="P42" t="n">
        <v>14004</v>
      </c>
      <c r="Q42" t="n">
        <v>14680</v>
      </c>
      <c r="R42" t="n">
        <v>15265.999</v>
      </c>
      <c r="S42" t="n">
        <v>17229</v>
      </c>
      <c r="T42" t="n">
        <v>16586</v>
      </c>
      <c r="U42" t="n">
        <v>17508</v>
      </c>
      <c r="V42" t="n">
        <v>17787</v>
      </c>
      <c r="W42" t="n">
        <v>17751</v>
      </c>
      <c r="X42" t="n">
        <v>18074</v>
      </c>
      <c r="Y42" t="n">
        <v>20048</v>
      </c>
      <c r="Z42" t="n">
        <v>20153</v>
      </c>
      <c r="AA42" t="n">
        <v>22795</v>
      </c>
      <c r="AB42" t="n">
        <v>23741.001</v>
      </c>
      <c r="AC42" t="n">
        <v>23948</v>
      </c>
      <c r="AD42" t="n">
        <v>27121.001</v>
      </c>
      <c r="AE42" t="n">
        <v>27464.001</v>
      </c>
      <c r="AF42" t="n">
        <v>26535</v>
      </c>
    </row>
    <row r="43">
      <c r="A43" t="s">
        <v>46</v>
      </c>
      <c r="B43" t="s">
        <v>356</v>
      </c>
      <c r="C43" t="s">
        <v>209</v>
      </c>
      <c r="D43" t="s">
        <v>357</v>
      </c>
      <c r="E43" t="s">
        <v>210</v>
      </c>
      <c r="F43" t="n">
        <v>3410</v>
      </c>
      <c r="G43" t="n">
        <v>39211.999</v>
      </c>
      <c r="H43" t="n">
        <v>42901</v>
      </c>
      <c r="I43" t="n">
        <v>51874</v>
      </c>
      <c r="J43" t="n">
        <v>54555</v>
      </c>
      <c r="K43" t="n">
        <v>64435.001</v>
      </c>
      <c r="L43" t="n">
        <v>58678.999</v>
      </c>
      <c r="M43" t="n">
        <v>53034</v>
      </c>
      <c r="N43" t="n">
        <v>54283.001</v>
      </c>
      <c r="O43" t="n">
        <v>54322.001</v>
      </c>
      <c r="P43" t="n">
        <v>61229</v>
      </c>
      <c r="Q43" t="n">
        <v>65019</v>
      </c>
      <c r="R43" t="n">
        <v>71130.999</v>
      </c>
      <c r="S43" t="n">
        <v>72000</v>
      </c>
      <c r="T43" t="n">
        <v>54751</v>
      </c>
      <c r="U43" t="n">
        <v>58960</v>
      </c>
      <c r="V43" t="n">
        <v>60537</v>
      </c>
      <c r="W43" t="n">
        <v>60454</v>
      </c>
      <c r="X43" t="n">
        <v>59646</v>
      </c>
      <c r="Y43" t="n">
        <v>64120</v>
      </c>
      <c r="Z43" t="n">
        <v>67160.001</v>
      </c>
      <c r="AA43" t="n">
        <v>69085</v>
      </c>
      <c r="AB43" t="n">
        <v>74140.002</v>
      </c>
      <c r="AC43" t="n">
        <v>76191</v>
      </c>
      <c r="AD43" t="n">
        <v>66147.001</v>
      </c>
      <c r="AE43" t="n">
        <v>56344.002</v>
      </c>
      <c r="AF43" t="n">
        <v>57083.001</v>
      </c>
    </row>
    <row r="44">
      <c r="A44" t="s">
        <v>46</v>
      </c>
      <c r="B44" t="s">
        <v>358</v>
      </c>
      <c r="C44" t="s">
        <v>209</v>
      </c>
      <c r="D44" t="s">
        <v>359</v>
      </c>
      <c r="E44" t="s">
        <v>210</v>
      </c>
      <c r="F44" t="n">
        <v>70481</v>
      </c>
      <c r="G44" t="n">
        <v>232437</v>
      </c>
      <c r="H44" t="n">
        <v>233619.004</v>
      </c>
      <c r="I44" t="n">
        <v>249516.001</v>
      </c>
      <c r="J44" t="n">
        <v>261221.999</v>
      </c>
      <c r="K44" t="n">
        <v>270305.004</v>
      </c>
      <c r="L44" t="n">
        <v>266337.995</v>
      </c>
      <c r="M44" t="n">
        <v>245119.008</v>
      </c>
      <c r="N44" t="n">
        <v>238110.998</v>
      </c>
      <c r="O44" t="n">
        <v>241201.008</v>
      </c>
      <c r="P44" t="n">
        <v>250033.998</v>
      </c>
      <c r="Q44" t="n">
        <v>266222.002</v>
      </c>
      <c r="R44" t="n">
        <v>284258.993</v>
      </c>
      <c r="S44" t="n">
        <v>297376.998</v>
      </c>
      <c r="T44" t="n">
        <v>259676.003</v>
      </c>
      <c r="U44" t="n">
        <v>274663.999</v>
      </c>
      <c r="V44" t="n">
        <v>292172.002</v>
      </c>
      <c r="W44" t="n">
        <v>292840.999</v>
      </c>
      <c r="X44" t="n">
        <v>293220.006</v>
      </c>
      <c r="Y44" t="n">
        <v>310957.992</v>
      </c>
      <c r="Z44" t="n">
        <v>325737.999</v>
      </c>
      <c r="AA44" t="n">
        <v>340861.001</v>
      </c>
      <c r="AB44" t="n">
        <v>353372.998</v>
      </c>
      <c r="AC44" t="n">
        <v>373141.002</v>
      </c>
      <c r="AD44" t="n">
        <v>390733.002</v>
      </c>
      <c r="AE44" t="n">
        <v>362652.008</v>
      </c>
      <c r="AF44" t="n">
        <v>370961.003</v>
      </c>
    </row>
    <row r="45">
      <c r="A45" t="s">
        <v>46</v>
      </c>
      <c r="B45" t="s">
        <v>360</v>
      </c>
      <c r="C45" t="s">
        <v>209</v>
      </c>
      <c r="D45" t="s">
        <v>361</v>
      </c>
      <c r="E45" t="s">
        <v>210</v>
      </c>
      <c r="F45" t="n">
        <v>68306</v>
      </c>
      <c r="G45" t="n">
        <v>225952</v>
      </c>
      <c r="H45" t="n">
        <v>227592.004</v>
      </c>
      <c r="I45" t="n">
        <v>242966.001</v>
      </c>
      <c r="J45" t="n">
        <v>254488.999</v>
      </c>
      <c r="K45" t="n">
        <v>263605.003</v>
      </c>
      <c r="L45" t="n">
        <v>259601.995</v>
      </c>
      <c r="M45" t="n">
        <v>238524.008</v>
      </c>
      <c r="N45" t="n">
        <v>232185.998</v>
      </c>
      <c r="O45" t="n">
        <v>235293.007</v>
      </c>
      <c r="P45" t="n">
        <v>242860.998</v>
      </c>
      <c r="Q45" t="n">
        <v>257726.002</v>
      </c>
      <c r="R45" t="n">
        <v>276046.993</v>
      </c>
      <c r="S45" t="n">
        <v>287878.999</v>
      </c>
      <c r="T45" t="n">
        <v>250947.002</v>
      </c>
      <c r="U45" t="n">
        <v>266698.999</v>
      </c>
      <c r="V45" t="n">
        <v>282134.001</v>
      </c>
      <c r="W45" t="n">
        <v>283493.999</v>
      </c>
      <c r="X45" t="n">
        <v>283678.007</v>
      </c>
      <c r="Y45" t="n">
        <v>301413.992</v>
      </c>
      <c r="Z45" t="n">
        <v>316341.999</v>
      </c>
      <c r="AA45" t="n">
        <v>331925.001</v>
      </c>
      <c r="AB45" t="n">
        <v>344037.997</v>
      </c>
      <c r="AC45" t="n">
        <v>363658.003</v>
      </c>
      <c r="AD45" t="n">
        <v>381171.002</v>
      </c>
      <c r="AE45" t="n">
        <v>353265.008</v>
      </c>
      <c r="AF45" t="n">
        <v>361085.003</v>
      </c>
    </row>
    <row r="46">
      <c r="A46" t="s">
        <v>46</v>
      </c>
      <c r="B46" t="s">
        <v>362</v>
      </c>
      <c r="C46" t="s">
        <v>209</v>
      </c>
      <c r="D46" t="s">
        <v>363</v>
      </c>
      <c r="E46" t="s">
        <v>210</v>
      </c>
      <c r="F46" t="n">
        <v>1351</v>
      </c>
      <c r="G46" t="n">
        <v>27244</v>
      </c>
      <c r="H46" t="n">
        <v>30891</v>
      </c>
      <c r="I46" t="n">
        <v>39246</v>
      </c>
      <c r="J46" t="n">
        <v>40950</v>
      </c>
      <c r="K46" t="n">
        <v>47001</v>
      </c>
      <c r="L46" t="n">
        <v>44455</v>
      </c>
      <c r="M46" t="n">
        <v>38667</v>
      </c>
      <c r="N46" t="n">
        <v>40214</v>
      </c>
      <c r="O46" t="n">
        <v>40487.001</v>
      </c>
      <c r="P46" t="n">
        <v>47225</v>
      </c>
      <c r="Q46" t="n">
        <v>50339</v>
      </c>
      <c r="R46" t="n">
        <v>55865</v>
      </c>
      <c r="S46" t="n">
        <v>54771</v>
      </c>
      <c r="T46" t="n">
        <v>38165</v>
      </c>
      <c r="U46" t="n">
        <v>41452</v>
      </c>
      <c r="V46" t="n">
        <v>42750</v>
      </c>
      <c r="W46" t="n">
        <v>42703</v>
      </c>
      <c r="X46" t="n">
        <v>41572</v>
      </c>
      <c r="Y46" t="n">
        <v>44072</v>
      </c>
      <c r="Z46" t="n">
        <v>47007.001</v>
      </c>
      <c r="AA46" t="n">
        <v>46290</v>
      </c>
      <c r="AB46" t="n">
        <v>50399.001</v>
      </c>
      <c r="AC46" t="n">
        <v>52243</v>
      </c>
      <c r="AD46" t="n">
        <v>39026</v>
      </c>
      <c r="AE46" t="n">
        <v>28880.001</v>
      </c>
      <c r="AF46" t="n">
        <v>30548.001</v>
      </c>
    </row>
    <row r="47">
      <c r="A47" t="s">
        <v>46</v>
      </c>
      <c r="B47" t="s">
        <v>364</v>
      </c>
      <c r="C47" t="s">
        <v>209</v>
      </c>
      <c r="D47" t="s">
        <v>365</v>
      </c>
      <c r="E47" t="s">
        <v>210</v>
      </c>
      <c r="F47" t="n">
        <v>18742</v>
      </c>
      <c r="G47" t="n">
        <v>25893</v>
      </c>
      <c r="H47" t="n">
        <v>24002.999</v>
      </c>
      <c r="I47" t="n">
        <v>25814</v>
      </c>
      <c r="J47" t="n">
        <v>27316</v>
      </c>
      <c r="K47" t="n">
        <v>26805</v>
      </c>
      <c r="L47" t="n">
        <v>26850</v>
      </c>
      <c r="M47" t="n">
        <v>26095</v>
      </c>
      <c r="N47" t="n">
        <v>25558.999</v>
      </c>
      <c r="O47" t="n">
        <v>23632.001</v>
      </c>
      <c r="P47" t="n">
        <v>24903</v>
      </c>
      <c r="Q47" t="n">
        <v>27106</v>
      </c>
      <c r="R47" t="n">
        <v>24966.001</v>
      </c>
      <c r="S47" t="n">
        <v>27938</v>
      </c>
      <c r="T47" t="n">
        <v>30357</v>
      </c>
      <c r="U47" t="n">
        <v>30634</v>
      </c>
      <c r="V47" t="n">
        <v>31892</v>
      </c>
      <c r="W47" t="n">
        <v>30888</v>
      </c>
      <c r="X47" t="n">
        <v>30178.001</v>
      </c>
      <c r="Y47" t="n">
        <v>30740</v>
      </c>
      <c r="Z47" t="n">
        <v>32695.999</v>
      </c>
      <c r="AA47" t="n">
        <v>34807</v>
      </c>
      <c r="AB47" t="n">
        <v>37648</v>
      </c>
      <c r="AC47" t="n">
        <v>41467</v>
      </c>
      <c r="AD47" t="n">
        <v>42557</v>
      </c>
      <c r="AE47" t="n">
        <v>47159</v>
      </c>
      <c r="AF47" t="n">
        <v>45164.001</v>
      </c>
    </row>
    <row r="48">
      <c r="A48" t="s">
        <v>46</v>
      </c>
      <c r="B48" t="s">
        <v>366</v>
      </c>
      <c r="C48" t="s">
        <v>209</v>
      </c>
      <c r="D48" t="s">
        <v>367</v>
      </c>
      <c r="E48" t="s">
        <v>210</v>
      </c>
      <c r="F48" t="n">
        <v>35564</v>
      </c>
      <c r="G48" t="n">
        <v>58737.999</v>
      </c>
      <c r="H48" t="n">
        <v>56737.998</v>
      </c>
      <c r="I48" t="n">
        <v>59212.002</v>
      </c>
      <c r="J48" t="n">
        <v>62274</v>
      </c>
      <c r="K48" t="n">
        <v>62957.999</v>
      </c>
      <c r="L48" t="n">
        <v>63023</v>
      </c>
      <c r="M48" t="n">
        <v>62013.998</v>
      </c>
      <c r="N48" t="n">
        <v>61406.999</v>
      </c>
      <c r="O48" t="n">
        <v>59495.002</v>
      </c>
      <c r="P48" t="n">
        <v>61927.999</v>
      </c>
      <c r="Q48" t="n">
        <v>66506.002</v>
      </c>
      <c r="R48" t="n">
        <v>66221</v>
      </c>
      <c r="S48" t="n">
        <v>71596.999</v>
      </c>
      <c r="T48" t="n">
        <v>72773</v>
      </c>
      <c r="U48" t="n">
        <v>76190</v>
      </c>
      <c r="V48" t="n">
        <v>79284</v>
      </c>
      <c r="W48" t="n">
        <v>79412</v>
      </c>
      <c r="X48" t="n">
        <v>79390.001</v>
      </c>
      <c r="Y48" t="n">
        <v>82090.999</v>
      </c>
      <c r="Z48" t="n">
        <v>84983.999</v>
      </c>
      <c r="AA48" t="n">
        <v>90743</v>
      </c>
      <c r="AB48" t="n">
        <v>94220.001</v>
      </c>
      <c r="AC48" t="n">
        <v>100855</v>
      </c>
      <c r="AD48" t="n">
        <v>108805</v>
      </c>
      <c r="AE48" t="n">
        <v>117595</v>
      </c>
      <c r="AF48" t="n">
        <v>115540</v>
      </c>
    </row>
    <row r="49">
      <c r="A49" t="s">
        <v>46</v>
      </c>
      <c r="B49" t="s">
        <v>368</v>
      </c>
      <c r="C49" t="s">
        <v>209</v>
      </c>
      <c r="D49" t="s">
        <v>369</v>
      </c>
      <c r="E49" t="s">
        <v>210</v>
      </c>
      <c r="F49" t="n">
        <v>6510</v>
      </c>
      <c r="G49" t="n">
        <v>13113.999</v>
      </c>
      <c r="H49" t="n">
        <v>13144</v>
      </c>
      <c r="I49" t="n">
        <v>12767.001</v>
      </c>
      <c r="J49" t="n">
        <v>13157</v>
      </c>
      <c r="K49" t="n">
        <v>13036</v>
      </c>
      <c r="L49" t="n">
        <v>13349</v>
      </c>
      <c r="M49" t="n">
        <v>13338.999</v>
      </c>
      <c r="N49" t="n">
        <v>13319</v>
      </c>
      <c r="O49" t="n">
        <v>13023.001</v>
      </c>
      <c r="P49" t="n">
        <v>13133</v>
      </c>
      <c r="Q49" t="n">
        <v>14248.001</v>
      </c>
      <c r="R49" t="n">
        <v>14740.999</v>
      </c>
      <c r="S49" t="n">
        <v>15850</v>
      </c>
      <c r="T49" t="n">
        <v>16897</v>
      </c>
      <c r="U49" t="n">
        <v>19202</v>
      </c>
      <c r="V49" t="n">
        <v>19729</v>
      </c>
      <c r="W49" t="n">
        <v>18997</v>
      </c>
      <c r="X49" t="n">
        <v>19328</v>
      </c>
      <c r="Y49" t="n">
        <v>19205</v>
      </c>
      <c r="Z49" t="n">
        <v>19284</v>
      </c>
      <c r="AA49" t="n">
        <v>20816</v>
      </c>
      <c r="AB49" t="n">
        <v>21584</v>
      </c>
      <c r="AC49" t="n">
        <v>23067</v>
      </c>
      <c r="AD49" t="n">
        <v>25608</v>
      </c>
      <c r="AE49" t="n">
        <v>27988</v>
      </c>
      <c r="AF49" t="n">
        <v>27921</v>
      </c>
    </row>
    <row r="50">
      <c r="A50" t="s">
        <v>46</v>
      </c>
      <c r="B50" t="s">
        <v>370</v>
      </c>
      <c r="C50" t="s">
        <v>209</v>
      </c>
      <c r="D50" t="s">
        <v>371</v>
      </c>
      <c r="E50" t="s">
        <v>210</v>
      </c>
      <c r="F50" t="n">
        <v>10312</v>
      </c>
      <c r="G50" t="n">
        <v>19731</v>
      </c>
      <c r="H50" t="n">
        <v>19590.999</v>
      </c>
      <c r="I50" t="n">
        <v>20631.001</v>
      </c>
      <c r="J50" t="n">
        <v>21801</v>
      </c>
      <c r="K50" t="n">
        <v>23116.999</v>
      </c>
      <c r="L50" t="n">
        <v>22824</v>
      </c>
      <c r="M50" t="n">
        <v>22579.999</v>
      </c>
      <c r="N50" t="n">
        <v>22529</v>
      </c>
      <c r="O50" t="n">
        <v>22840</v>
      </c>
      <c r="P50" t="n">
        <v>23891.999</v>
      </c>
      <c r="Q50" t="n">
        <v>25152.001</v>
      </c>
      <c r="R50" t="n">
        <v>26514</v>
      </c>
      <c r="S50" t="n">
        <v>27808.999</v>
      </c>
      <c r="T50" t="n">
        <v>25519</v>
      </c>
      <c r="U50" t="n">
        <v>26354</v>
      </c>
      <c r="V50" t="n">
        <v>27663</v>
      </c>
      <c r="W50" t="n">
        <v>29527</v>
      </c>
      <c r="X50" t="n">
        <v>29884</v>
      </c>
      <c r="Y50" t="n">
        <v>32145.999</v>
      </c>
      <c r="Z50" t="n">
        <v>33004</v>
      </c>
      <c r="AA50" t="n">
        <v>35120</v>
      </c>
      <c r="AB50" t="n">
        <v>34988.001</v>
      </c>
      <c r="AC50" t="n">
        <v>36321</v>
      </c>
      <c r="AD50" t="n">
        <v>40640</v>
      </c>
      <c r="AE50" t="n">
        <v>42448</v>
      </c>
      <c r="AF50" t="n">
        <v>42454.999</v>
      </c>
    </row>
    <row r="51">
      <c r="A51" t="s">
        <v>46</v>
      </c>
      <c r="B51" t="s">
        <v>372</v>
      </c>
      <c r="C51" t="s">
        <v>209</v>
      </c>
      <c r="D51" t="s">
        <v>373</v>
      </c>
      <c r="E51" t="s">
        <v>210</v>
      </c>
      <c r="F51" t="n">
        <v>7733</v>
      </c>
      <c r="G51" t="n">
        <v>15246.094</v>
      </c>
      <c r="H51" t="n">
        <v>15146.355</v>
      </c>
      <c r="I51" t="n">
        <v>16057.287</v>
      </c>
      <c r="J51" t="n">
        <v>16748.149</v>
      </c>
      <c r="K51" t="n">
        <v>17922.433</v>
      </c>
      <c r="L51" t="n">
        <v>17195.236</v>
      </c>
      <c r="M51" t="n">
        <v>16672.727</v>
      </c>
      <c r="N51" t="n">
        <v>16366.414</v>
      </c>
      <c r="O51" t="n">
        <v>16727.159</v>
      </c>
      <c r="P51" t="n">
        <v>17035.407</v>
      </c>
      <c r="Q51" t="n">
        <v>17387.714</v>
      </c>
      <c r="R51" t="n">
        <v>17536.546</v>
      </c>
      <c r="S51" t="n">
        <v>18405.232</v>
      </c>
      <c r="T51" t="n">
        <v>16560.526</v>
      </c>
      <c r="U51" t="n">
        <v>17010.364</v>
      </c>
      <c r="V51" t="n">
        <v>17240.268</v>
      </c>
      <c r="W51" t="n">
        <v>18119.507</v>
      </c>
      <c r="X51" t="n">
        <v>18128.223</v>
      </c>
      <c r="Y51" t="n">
        <v>19276.265</v>
      </c>
      <c r="Z51" t="n">
        <v>19157.224</v>
      </c>
      <c r="AA51" t="n">
        <v>20202.634</v>
      </c>
      <c r="AB51" t="n">
        <v>20480.904</v>
      </c>
      <c r="AC51" t="n">
        <v>21445.23</v>
      </c>
      <c r="AD51" t="n">
        <v>24220.63</v>
      </c>
      <c r="AE51" t="n">
        <v>25469.739</v>
      </c>
      <c r="AF51" t="n">
        <v>25747.665</v>
      </c>
    </row>
    <row r="52">
      <c r="A52" t="s">
        <v>46</v>
      </c>
      <c r="B52" t="s">
        <v>374</v>
      </c>
      <c r="C52" t="s">
        <v>209</v>
      </c>
      <c r="D52" t="s">
        <v>375</v>
      </c>
      <c r="E52" t="s">
        <v>210</v>
      </c>
      <c r="F52" t="n">
        <v>2579</v>
      </c>
      <c r="G52" t="n">
        <v>4484.906</v>
      </c>
      <c r="H52" t="n">
        <v>4444.644</v>
      </c>
      <c r="I52" t="n">
        <v>4573.714</v>
      </c>
      <c r="J52" t="n">
        <v>5052.851</v>
      </c>
      <c r="K52" t="n">
        <v>5194.566</v>
      </c>
      <c r="L52" t="n">
        <v>5628.764</v>
      </c>
      <c r="M52" t="n">
        <v>5907.272</v>
      </c>
      <c r="N52" t="n">
        <v>6162.586</v>
      </c>
      <c r="O52" t="n">
        <v>6112.841</v>
      </c>
      <c r="P52" t="n">
        <v>6856.592</v>
      </c>
      <c r="Q52" t="n">
        <v>7764.287</v>
      </c>
      <c r="R52" t="n">
        <v>8977.454</v>
      </c>
      <c r="S52" t="n">
        <v>9403.767</v>
      </c>
      <c r="T52" t="n">
        <v>8958.474</v>
      </c>
      <c r="U52" t="n">
        <v>9343.636</v>
      </c>
      <c r="V52" t="n">
        <v>10422.732</v>
      </c>
      <c r="W52" t="n">
        <v>11407.493</v>
      </c>
      <c r="X52" t="n">
        <v>11755.777</v>
      </c>
      <c r="Y52" t="n">
        <v>12869.734</v>
      </c>
      <c r="Z52" t="n">
        <v>13846.776</v>
      </c>
      <c r="AA52" t="n">
        <v>14917.366</v>
      </c>
      <c r="AB52" t="n">
        <v>14507.097</v>
      </c>
      <c r="AC52" t="n">
        <v>14875.77</v>
      </c>
      <c r="AD52" t="n">
        <v>16419.37</v>
      </c>
      <c r="AE52" t="n">
        <v>16978.261</v>
      </c>
      <c r="AF52" t="n">
        <v>16707.334</v>
      </c>
    </row>
    <row r="53">
      <c r="A53" t="s">
        <v>46</v>
      </c>
      <c r="B53" t="s">
        <v>376</v>
      </c>
      <c r="C53" t="s">
        <v>209</v>
      </c>
      <c r="D53" t="s">
        <v>377</v>
      </c>
      <c r="E53" t="s">
        <v>210</v>
      </c>
      <c r="F53" t="n">
        <v>3404</v>
      </c>
      <c r="G53" t="n">
        <v>5964</v>
      </c>
      <c r="H53" t="n">
        <v>6057</v>
      </c>
      <c r="I53" t="n">
        <v>6697</v>
      </c>
      <c r="J53" t="n">
        <v>7504</v>
      </c>
      <c r="K53" t="n">
        <v>7546.001</v>
      </c>
      <c r="L53" t="n">
        <v>7557</v>
      </c>
      <c r="M53" t="n">
        <v>7070</v>
      </c>
      <c r="N53" t="n">
        <v>7294</v>
      </c>
      <c r="O53" t="n">
        <v>7232</v>
      </c>
      <c r="P53" t="n">
        <v>8756.999</v>
      </c>
      <c r="Q53" t="n">
        <v>9267</v>
      </c>
      <c r="R53" t="n">
        <v>9945.999</v>
      </c>
      <c r="S53" t="n">
        <v>8881</v>
      </c>
      <c r="T53" t="n">
        <v>8747.001</v>
      </c>
      <c r="U53" t="n">
        <v>8517</v>
      </c>
      <c r="V53" t="n">
        <v>8189</v>
      </c>
      <c r="W53" t="n">
        <v>7947.001</v>
      </c>
      <c r="X53" t="n">
        <v>8312</v>
      </c>
      <c r="Y53" t="n">
        <v>8751.999</v>
      </c>
      <c r="Z53" t="n">
        <v>9165.999</v>
      </c>
      <c r="AA53" t="n">
        <v>8967</v>
      </c>
      <c r="AB53" t="n">
        <v>9539</v>
      </c>
      <c r="AC53" t="n">
        <v>9412</v>
      </c>
      <c r="AD53" t="n">
        <v>9690</v>
      </c>
      <c r="AE53" t="n">
        <v>10033</v>
      </c>
      <c r="AF53" t="n">
        <v>10589</v>
      </c>
    </row>
    <row r="54">
      <c r="A54" t="s">
        <v>46</v>
      </c>
      <c r="B54" t="s">
        <v>378</v>
      </c>
      <c r="C54" t="s">
        <v>209</v>
      </c>
      <c r="D54" t="s">
        <v>379</v>
      </c>
      <c r="E54" t="s">
        <v>210</v>
      </c>
      <c r="F54" t="n">
        <v>4890</v>
      </c>
      <c r="G54" t="n">
        <v>8991.001</v>
      </c>
      <c r="H54" t="n">
        <v>9071</v>
      </c>
      <c r="I54" t="n">
        <v>9756</v>
      </c>
      <c r="J54" t="n">
        <v>10643</v>
      </c>
      <c r="K54" t="n">
        <v>10723</v>
      </c>
      <c r="L54" t="n">
        <v>10786</v>
      </c>
      <c r="M54" t="n">
        <v>10068</v>
      </c>
      <c r="N54" t="n">
        <v>10252</v>
      </c>
      <c r="O54" t="n">
        <v>9946</v>
      </c>
      <c r="P54" t="n">
        <v>11551.999</v>
      </c>
      <c r="Q54" t="n">
        <v>12411.999</v>
      </c>
      <c r="R54" t="n">
        <v>13207.999</v>
      </c>
      <c r="S54" t="n">
        <v>12336</v>
      </c>
      <c r="T54" t="n">
        <v>11873.001</v>
      </c>
      <c r="U54" t="n">
        <v>11733</v>
      </c>
      <c r="V54" t="n">
        <v>11436</v>
      </c>
      <c r="W54" t="n">
        <v>11057.001</v>
      </c>
      <c r="X54" t="n">
        <v>11356</v>
      </c>
      <c r="Y54" t="n">
        <v>11843.998</v>
      </c>
      <c r="Z54" t="n">
        <v>12357.999</v>
      </c>
      <c r="AA54" t="n">
        <v>12130</v>
      </c>
      <c r="AB54" t="n">
        <v>12707</v>
      </c>
      <c r="AC54" t="n">
        <v>12718</v>
      </c>
      <c r="AD54" t="n">
        <v>13565.001</v>
      </c>
      <c r="AE54" t="n">
        <v>14103</v>
      </c>
      <c r="AF54" t="n">
        <v>14615</v>
      </c>
    </row>
    <row r="55">
      <c r="A55" t="s">
        <v>46</v>
      </c>
      <c r="B55" t="s">
        <v>380</v>
      </c>
      <c r="C55" t="s">
        <v>209</v>
      </c>
      <c r="D55" t="s">
        <v>381</v>
      </c>
      <c r="E55" t="s">
        <v>210</v>
      </c>
      <c r="F55" t="n">
        <v>1486</v>
      </c>
      <c r="G55" t="n">
        <v>3027.001</v>
      </c>
      <c r="H55" t="n">
        <v>3014</v>
      </c>
      <c r="I55" t="n">
        <v>3059</v>
      </c>
      <c r="J55" t="n">
        <v>3139</v>
      </c>
      <c r="K55" t="n">
        <v>3176.999</v>
      </c>
      <c r="L55" t="n">
        <v>3229</v>
      </c>
      <c r="M55" t="n">
        <v>2998</v>
      </c>
      <c r="N55" t="n">
        <v>2958</v>
      </c>
      <c r="O55" t="n">
        <v>2714</v>
      </c>
      <c r="P55" t="n">
        <v>2795</v>
      </c>
      <c r="Q55" t="n">
        <v>3144.999</v>
      </c>
      <c r="R55" t="n">
        <v>3262</v>
      </c>
      <c r="S55" t="n">
        <v>3455</v>
      </c>
      <c r="T55" t="n">
        <v>3126</v>
      </c>
      <c r="U55" t="n">
        <v>3216</v>
      </c>
      <c r="V55" t="n">
        <v>3247</v>
      </c>
      <c r="W55" t="n">
        <v>3110</v>
      </c>
      <c r="X55" t="n">
        <v>3044</v>
      </c>
      <c r="Y55" t="n">
        <v>3091.999</v>
      </c>
      <c r="Z55" t="n">
        <v>3192</v>
      </c>
      <c r="AA55" t="n">
        <v>3163</v>
      </c>
      <c r="AB55" t="n">
        <v>3168</v>
      </c>
      <c r="AC55" t="n">
        <v>3306</v>
      </c>
      <c r="AD55" t="n">
        <v>3875.001</v>
      </c>
      <c r="AE55" t="n">
        <v>4070</v>
      </c>
      <c r="AF55" t="n">
        <v>4026</v>
      </c>
    </row>
    <row r="56">
      <c r="A56" t="s">
        <v>46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46</v>
      </c>
      <c r="B57" t="s">
        <v>384</v>
      </c>
      <c r="C57" t="s">
        <v>209</v>
      </c>
      <c r="D57" t="s">
        <v>385</v>
      </c>
      <c r="E57" t="s">
        <v>210</v>
      </c>
      <c r="F57" t="n">
        <v>256627</v>
      </c>
      <c r="G57" t="n">
        <v>444023.999</v>
      </c>
      <c r="H57" t="n">
        <v>444722.002</v>
      </c>
      <c r="I57" t="n">
        <v>462071.002</v>
      </c>
      <c r="J57" t="n">
        <v>478986</v>
      </c>
      <c r="K57" t="n">
        <v>484366.003</v>
      </c>
      <c r="L57" t="n">
        <v>474750.995</v>
      </c>
      <c r="M57" t="n">
        <v>444349.006</v>
      </c>
      <c r="N57" t="n">
        <v>435111.997</v>
      </c>
      <c r="O57" t="n">
        <v>429893.01</v>
      </c>
      <c r="P57" t="n">
        <v>435793.997</v>
      </c>
      <c r="Q57" t="n">
        <v>469413.004</v>
      </c>
      <c r="R57" t="n">
        <v>489364.993</v>
      </c>
      <c r="S57" t="n">
        <v>509247.997</v>
      </c>
      <c r="T57" t="n">
        <v>468155.003</v>
      </c>
      <c r="U57" t="n">
        <v>496047.999</v>
      </c>
      <c r="V57" t="n">
        <v>538221.002</v>
      </c>
      <c r="W57" t="n">
        <v>547420.999</v>
      </c>
      <c r="X57" t="n">
        <v>550679.008</v>
      </c>
      <c r="Y57" t="n">
        <v>577615.991</v>
      </c>
      <c r="Z57" t="n">
        <v>596888.998</v>
      </c>
      <c r="AA57" t="n">
        <v>628894.001</v>
      </c>
      <c r="AB57" t="n">
        <v>653004.999</v>
      </c>
      <c r="AC57" t="n">
        <v>689292.002</v>
      </c>
      <c r="AD57" t="n">
        <v>721311.002</v>
      </c>
      <c r="AE57" t="n">
        <v>722315.007</v>
      </c>
      <c r="AF57" t="n">
        <v>731990.003</v>
      </c>
    </row>
    <row r="58">
      <c r="A58" t="s">
        <v>46</v>
      </c>
      <c r="B58" t="s">
        <v>386</v>
      </c>
      <c r="C58" t="s">
        <v>209</v>
      </c>
      <c r="D58" t="s">
        <v>387</v>
      </c>
      <c r="E58" t="s">
        <v>210</v>
      </c>
      <c r="F58" t="n">
        <v>256627</v>
      </c>
      <c r="G58" t="n">
        <v>444023.999</v>
      </c>
      <c r="H58" t="n">
        <v>444722.002</v>
      </c>
      <c r="I58" t="n">
        <v>462071.002</v>
      </c>
      <c r="J58" t="n">
        <v>478986</v>
      </c>
      <c r="K58" t="n">
        <v>484366.003</v>
      </c>
      <c r="L58" t="n">
        <v>474750.995</v>
      </c>
      <c r="M58" t="n">
        <v>444349.006</v>
      </c>
      <c r="N58" t="n">
        <v>435111.997</v>
      </c>
      <c r="O58" t="n">
        <v>429893.01</v>
      </c>
      <c r="P58" t="n">
        <v>435793.997</v>
      </c>
      <c r="Q58" t="n">
        <v>469413.004</v>
      </c>
      <c r="R58" t="n">
        <v>489364.993</v>
      </c>
      <c r="S58" t="n">
        <v>509247.997</v>
      </c>
      <c r="T58" t="n">
        <v>468155.003</v>
      </c>
      <c r="U58" t="n">
        <v>496047.999</v>
      </c>
      <c r="V58" t="n">
        <v>538221.002</v>
      </c>
      <c r="W58" t="n">
        <v>547420.999</v>
      </c>
      <c r="X58" t="n">
        <v>550679.008</v>
      </c>
      <c r="Y58" t="n">
        <v>577615.991</v>
      </c>
      <c r="Z58" t="n">
        <v>596888.998</v>
      </c>
      <c r="AA58" t="n">
        <v>628894.001</v>
      </c>
      <c r="AB58" t="n">
        <v>653004.999</v>
      </c>
      <c r="AC58" t="n">
        <v>689292.002</v>
      </c>
      <c r="AD58" t="n">
        <v>721311.002</v>
      </c>
      <c r="AE58" t="n">
        <v>722315.007</v>
      </c>
      <c r="AF58" t="n">
        <v>731990.003</v>
      </c>
    </row>
    <row r="59">
      <c r="A59" t="s">
        <v>46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72</v>
      </c>
      <c r="B2" t="s">
        <v>197</v>
      </c>
      <c r="C2" t="s">
        <v>209</v>
      </c>
      <c r="D2" t="s">
        <v>199</v>
      </c>
      <c r="E2" t="s">
        <v>210</v>
      </c>
      <c r="F2" t="n">
        <v>578.124716302042</v>
      </c>
      <c r="G2" t="n">
        <v>542.110298390183</v>
      </c>
      <c r="H2" t="n">
        <v>512.674907326221</v>
      </c>
      <c r="I2" t="n">
        <v>442.63388876063</v>
      </c>
      <c r="J2" t="n">
        <v>387.946032124598</v>
      </c>
      <c r="K2" t="n">
        <v>383.213221385973</v>
      </c>
      <c r="L2" t="n">
        <v>340.713163827016</v>
      </c>
      <c r="M2" t="n">
        <v>307.474223440904</v>
      </c>
      <c r="N2" t="n">
        <v>266.071188327726</v>
      </c>
      <c r="O2" t="n">
        <v>249.93930487095</v>
      </c>
      <c r="P2" t="n">
        <v>225.11605835703</v>
      </c>
      <c r="Q2" t="n">
        <v>197.351250137395</v>
      </c>
      <c r="R2" t="n">
        <v>168.571991820747</v>
      </c>
      <c r="S2" t="n">
        <v>148.144617323851</v>
      </c>
      <c r="T2" t="n">
        <v>137.896199320881</v>
      </c>
      <c r="U2" t="n">
        <v>131.759671370539</v>
      </c>
      <c r="V2" t="n">
        <v>119.214567313431</v>
      </c>
      <c r="W2" t="n">
        <v>115.997139422577</v>
      </c>
      <c r="X2" t="n">
        <v>113.125618483446</v>
      </c>
      <c r="Y2" t="n">
        <v>111.371324366531</v>
      </c>
      <c r="Z2" t="n">
        <v>109.365668320613</v>
      </c>
      <c r="AA2" t="n">
        <v>107.353613476528</v>
      </c>
      <c r="AB2" t="n">
        <v>107.095106716072</v>
      </c>
      <c r="AC2" t="n">
        <v>111.42123424449</v>
      </c>
      <c r="AD2" t="n">
        <v>108.442938549207</v>
      </c>
      <c r="AE2" t="n">
        <v>100</v>
      </c>
      <c r="AF2" t="n">
        <v>100.4794841412</v>
      </c>
    </row>
    <row r="3">
      <c r="A3" t="s">
        <v>72</v>
      </c>
      <c r="B3" t="s">
        <v>276</v>
      </c>
      <c r="C3" t="s">
        <v>209</v>
      </c>
      <c r="D3" t="s">
        <v>277</v>
      </c>
      <c r="E3" t="s">
        <v>210</v>
      </c>
      <c r="F3" t="n">
        <v>434.021937661513</v>
      </c>
      <c r="G3" t="n">
        <v>410.614969296045</v>
      </c>
      <c r="H3" t="n">
        <v>386.748538512871</v>
      </c>
      <c r="I3" t="n">
        <v>338.808877089785</v>
      </c>
      <c r="J3" t="n">
        <v>302.484776965295</v>
      </c>
      <c r="K3" t="n">
        <v>303.500359051423</v>
      </c>
      <c r="L3" t="n">
        <v>270.771320624322</v>
      </c>
      <c r="M3" t="n">
        <v>241.592512699774</v>
      </c>
      <c r="N3" t="n">
        <v>209.860008541014</v>
      </c>
      <c r="O3" t="n">
        <v>194.847503801516</v>
      </c>
      <c r="P3" t="n">
        <v>177.02304716594</v>
      </c>
      <c r="Q3" t="n">
        <v>156.542796737787</v>
      </c>
      <c r="R3" t="n">
        <v>134.035931636387</v>
      </c>
      <c r="S3" t="n">
        <v>117.90370635946</v>
      </c>
      <c r="T3" t="n">
        <v>109.27164532329</v>
      </c>
      <c r="U3" t="n">
        <v>105.721187583163</v>
      </c>
      <c r="V3" t="n">
        <v>98.9632369760241</v>
      </c>
      <c r="W3" t="n">
        <v>96.3957945073065</v>
      </c>
      <c r="X3" t="n">
        <v>94.2714652208377</v>
      </c>
      <c r="Y3" t="n">
        <v>92.8131868906308</v>
      </c>
      <c r="Z3" t="n">
        <v>91.2684587452515</v>
      </c>
      <c r="AA3" t="n">
        <v>89.7859205965534</v>
      </c>
      <c r="AB3" t="n">
        <v>89.282301059465</v>
      </c>
      <c r="AC3" t="n">
        <v>90.2035851684257</v>
      </c>
      <c r="AD3" t="n">
        <v>84.3701125069371</v>
      </c>
      <c r="AE3" t="n">
        <v>100</v>
      </c>
      <c r="AF3" t="n">
        <v>100.199703297957</v>
      </c>
    </row>
    <row r="4">
      <c r="A4" t="s">
        <v>72</v>
      </c>
      <c r="B4" t="s">
        <v>278</v>
      </c>
      <c r="C4" t="s">
        <v>209</v>
      </c>
      <c r="D4" t="s">
        <v>279</v>
      </c>
      <c r="E4" t="s">
        <v>210</v>
      </c>
      <c r="F4" t="n">
        <v>513.068696961609</v>
      </c>
      <c r="G4" t="n">
        <v>483.626597658475</v>
      </c>
      <c r="H4" t="n">
        <v>459.08590908727</v>
      </c>
      <c r="I4" t="n">
        <v>400.02924649762</v>
      </c>
      <c r="J4" t="n">
        <v>353.981236534207</v>
      </c>
      <c r="K4" t="n">
        <v>350.647992127227</v>
      </c>
      <c r="L4" t="n">
        <v>313.800423291222</v>
      </c>
      <c r="M4" t="n">
        <v>284.437879706749</v>
      </c>
      <c r="N4" t="n">
        <v>247.267077901978</v>
      </c>
      <c r="O4" t="n">
        <v>232.56710499269</v>
      </c>
      <c r="P4" t="n">
        <v>210.428459789902</v>
      </c>
      <c r="Q4" t="n">
        <v>184.941078205986</v>
      </c>
      <c r="R4" t="n">
        <v>158.533030943736</v>
      </c>
      <c r="S4" t="n">
        <v>139.807722084823</v>
      </c>
      <c r="T4" t="n">
        <v>130.289546179074</v>
      </c>
      <c r="U4" t="n">
        <v>125.074392308712</v>
      </c>
      <c r="V4" t="n">
        <v>115.99768513553</v>
      </c>
      <c r="W4" t="n">
        <v>112.918938455671</v>
      </c>
      <c r="X4" t="n">
        <v>110.118231730891</v>
      </c>
      <c r="Y4" t="n">
        <v>108.461731813962</v>
      </c>
      <c r="Z4" t="n">
        <v>106.818387999978</v>
      </c>
      <c r="AA4" t="n">
        <v>105.071129057305</v>
      </c>
      <c r="AB4" t="n">
        <v>104.996004903738</v>
      </c>
      <c r="AC4" t="n">
        <v>106.771864821961</v>
      </c>
      <c r="AD4" t="n">
        <v>99.3526196615184</v>
      </c>
      <c r="AE4" t="n">
        <v>100</v>
      </c>
      <c r="AF4" t="n">
        <v>99.7269268146458</v>
      </c>
    </row>
    <row r="5">
      <c r="A5" t="s">
        <v>72</v>
      </c>
      <c r="B5" t="s">
        <v>280</v>
      </c>
      <c r="C5" t="s">
        <v>209</v>
      </c>
      <c r="D5" t="s">
        <v>281</v>
      </c>
      <c r="E5" t="s">
        <v>210</v>
      </c>
      <c r="F5" t="n">
        <v>513.185390859501</v>
      </c>
      <c r="G5" t="n">
        <v>484.620149190663</v>
      </c>
      <c r="H5" t="n">
        <v>459.673661729047</v>
      </c>
      <c r="I5" t="n">
        <v>400.707049081428</v>
      </c>
      <c r="J5" t="n">
        <v>352.426304853028</v>
      </c>
      <c r="K5" t="n">
        <v>349.347133207248</v>
      </c>
      <c r="L5" t="n">
        <v>312.778598072029</v>
      </c>
      <c r="M5" t="n">
        <v>283.68759463396</v>
      </c>
      <c r="N5" t="n">
        <v>248.524162442128</v>
      </c>
      <c r="O5" t="n">
        <v>234.378352999951</v>
      </c>
      <c r="P5" t="n">
        <v>211.770181867401</v>
      </c>
      <c r="Q5" t="n">
        <v>186.277795509248</v>
      </c>
      <c r="R5" t="n">
        <v>159.933615217425</v>
      </c>
      <c r="S5" t="n">
        <v>141.535937241159</v>
      </c>
      <c r="T5" t="n">
        <v>131.559091007911</v>
      </c>
      <c r="U5" t="n">
        <v>126.190038459684</v>
      </c>
      <c r="V5" t="n">
        <v>115.370753350655</v>
      </c>
      <c r="W5" t="n">
        <v>112.312032279963</v>
      </c>
      <c r="X5" t="n">
        <v>110.14478383628</v>
      </c>
      <c r="Y5" t="n">
        <v>108.910030838255</v>
      </c>
      <c r="Z5" t="n">
        <v>106.863236819721</v>
      </c>
      <c r="AA5" t="n">
        <v>105.25589318718</v>
      </c>
      <c r="AB5" t="n">
        <v>105.257972315934</v>
      </c>
      <c r="AC5" t="n">
        <v>106.852015142553</v>
      </c>
      <c r="AD5" t="n">
        <v>99.1877951569146</v>
      </c>
      <c r="AE5" t="n">
        <v>100</v>
      </c>
      <c r="AF5" t="n">
        <v>99.5071184747315</v>
      </c>
    </row>
    <row r="6">
      <c r="A6" t="s">
        <v>72</v>
      </c>
      <c r="B6" t="s">
        <v>282</v>
      </c>
      <c r="C6" t="s">
        <v>209</v>
      </c>
      <c r="D6" t="s">
        <v>283</v>
      </c>
      <c r="E6" t="s">
        <v>210</v>
      </c>
      <c r="F6" t="n">
        <v>589.281218044278</v>
      </c>
      <c r="G6" t="n">
        <v>551.073948898912</v>
      </c>
      <c r="H6" t="n">
        <v>520.616642346617</v>
      </c>
      <c r="I6" t="n">
        <v>449.397448435949</v>
      </c>
      <c r="J6" t="n">
        <v>393.447985150599</v>
      </c>
      <c r="K6" t="n">
        <v>387.115520668246</v>
      </c>
      <c r="L6" t="n">
        <v>343.343603103716</v>
      </c>
      <c r="M6" t="n">
        <v>308.417508327073</v>
      </c>
      <c r="N6" t="n">
        <v>267.312711929926</v>
      </c>
      <c r="O6" t="n">
        <v>251.458472108568</v>
      </c>
      <c r="P6" t="n">
        <v>226.319005472999</v>
      </c>
      <c r="Q6" t="n">
        <v>197.316744146585</v>
      </c>
      <c r="R6" t="n">
        <v>166.229958612987</v>
      </c>
      <c r="S6" t="n">
        <v>143.348214981699</v>
      </c>
      <c r="T6" t="n">
        <v>132.535423957814</v>
      </c>
      <c r="U6" t="n">
        <v>126.991133222215</v>
      </c>
      <c r="V6" t="n">
        <v>118.696902964573</v>
      </c>
      <c r="W6" t="n">
        <v>114.934608327139</v>
      </c>
      <c r="X6" t="n">
        <v>111.567805772004</v>
      </c>
      <c r="Y6" t="n">
        <v>110.274720306914</v>
      </c>
      <c r="Z6" t="n">
        <v>108.475180834663</v>
      </c>
      <c r="AA6" t="n">
        <v>106.721471264723</v>
      </c>
      <c r="AB6" t="n">
        <v>106.592909401663</v>
      </c>
      <c r="AC6" t="n">
        <v>108.171350009461</v>
      </c>
      <c r="AD6" t="n">
        <v>100.217726571714</v>
      </c>
      <c r="AE6" t="n">
        <v>100</v>
      </c>
      <c r="AF6" t="n">
        <v>98.979901020099</v>
      </c>
    </row>
    <row r="7">
      <c r="A7" t="s">
        <v>72</v>
      </c>
      <c r="B7" t="s">
        <v>284</v>
      </c>
      <c r="C7" t="s">
        <v>209</v>
      </c>
      <c r="D7" t="s">
        <v>285</v>
      </c>
      <c r="E7" t="s">
        <v>210</v>
      </c>
      <c r="F7" t="n">
        <v>520.487862535078</v>
      </c>
      <c r="G7" t="n">
        <v>491.557730928063</v>
      </c>
      <c r="H7" t="n">
        <v>467.037675539033</v>
      </c>
      <c r="I7" t="n">
        <v>408.095459442553</v>
      </c>
      <c r="J7" t="n">
        <v>359.877208122462</v>
      </c>
      <c r="K7" t="n">
        <v>354.89837213229</v>
      </c>
      <c r="L7" t="n">
        <v>318.720253028506</v>
      </c>
      <c r="M7" t="n">
        <v>288.732886318918</v>
      </c>
      <c r="N7" t="n">
        <v>251.044040064388</v>
      </c>
      <c r="O7" t="n">
        <v>236.429414234839</v>
      </c>
      <c r="P7" t="n">
        <v>212.922532810207</v>
      </c>
      <c r="Q7" t="n">
        <v>186.369058952237</v>
      </c>
      <c r="R7" t="n">
        <v>159.758534354998</v>
      </c>
      <c r="S7" t="n">
        <v>139.77123764965</v>
      </c>
      <c r="T7" t="n">
        <v>130.666907952755</v>
      </c>
      <c r="U7" t="n">
        <v>125.563244924401</v>
      </c>
      <c r="V7" t="n">
        <v>117.661945017375</v>
      </c>
      <c r="W7" t="n">
        <v>113.777697788409</v>
      </c>
      <c r="X7" t="n">
        <v>111.187423808783</v>
      </c>
      <c r="Y7" t="n">
        <v>109.602411597041</v>
      </c>
      <c r="Z7" t="n">
        <v>107.526027828547</v>
      </c>
      <c r="AA7" t="n">
        <v>105.685030676962</v>
      </c>
      <c r="AB7" t="n">
        <v>105.593324315893</v>
      </c>
      <c r="AC7" t="n">
        <v>107.131436323188</v>
      </c>
      <c r="AD7" t="n">
        <v>99.5649105497201</v>
      </c>
      <c r="AE7" t="n">
        <v>100</v>
      </c>
      <c r="AF7" t="n">
        <v>99.6656966563298</v>
      </c>
    </row>
    <row r="8">
      <c r="A8" t="s">
        <v>72</v>
      </c>
      <c r="B8" t="s">
        <v>286</v>
      </c>
      <c r="C8" t="s">
        <v>209</v>
      </c>
      <c r="D8" t="s">
        <v>287</v>
      </c>
      <c r="E8" t="s">
        <v>210</v>
      </c>
      <c r="F8" t="n">
        <v>508.574630046542</v>
      </c>
      <c r="G8" t="n">
        <v>479.357318012087</v>
      </c>
      <c r="H8" t="n">
        <v>454.361082579135</v>
      </c>
      <c r="I8" t="n">
        <v>395.14252967003</v>
      </c>
      <c r="J8" t="n">
        <v>345.942579872255</v>
      </c>
      <c r="K8" t="n">
        <v>343.258651496101</v>
      </c>
      <c r="L8" t="n">
        <v>305.550304256138</v>
      </c>
      <c r="M8" t="n">
        <v>277.597752762674</v>
      </c>
      <c r="N8" t="n">
        <v>240.896053183406</v>
      </c>
      <c r="O8" t="n">
        <v>227.091780001418</v>
      </c>
      <c r="P8" t="n">
        <v>205.908056505523</v>
      </c>
      <c r="Q8" t="n">
        <v>181.994693396369</v>
      </c>
      <c r="R8" t="n">
        <v>157.151003627201</v>
      </c>
      <c r="S8" t="n">
        <v>138.354228316382</v>
      </c>
      <c r="T8" t="n">
        <v>128.219323318137</v>
      </c>
      <c r="U8" t="n">
        <v>123.421919145782</v>
      </c>
      <c r="V8" t="n">
        <v>115.56131293002</v>
      </c>
      <c r="W8" t="n">
        <v>111.776463948332</v>
      </c>
      <c r="X8" t="n">
        <v>109.309921955931</v>
      </c>
      <c r="Y8" t="n">
        <v>107.821672356148</v>
      </c>
      <c r="Z8" t="n">
        <v>105.701910784219</v>
      </c>
      <c r="AA8" t="n">
        <v>104.036623632561</v>
      </c>
      <c r="AB8" t="n">
        <v>104.363485285974</v>
      </c>
      <c r="AC8" t="n">
        <v>106.246351080987</v>
      </c>
      <c r="AD8" t="n">
        <v>98.9135826966961</v>
      </c>
      <c r="AE8" t="n">
        <v>100</v>
      </c>
      <c r="AF8" t="n">
        <v>99.9360550909986</v>
      </c>
    </row>
    <row r="9">
      <c r="A9" t="s">
        <v>72</v>
      </c>
      <c r="B9" t="s">
        <v>288</v>
      </c>
      <c r="C9" t="s">
        <v>209</v>
      </c>
      <c r="D9" t="s">
        <v>289</v>
      </c>
      <c r="E9" t="s">
        <v>210</v>
      </c>
      <c r="F9" t="n">
        <v>506.189648840965</v>
      </c>
      <c r="G9" t="n">
        <v>476.305301184723</v>
      </c>
      <c r="H9" t="n">
        <v>452.838387939923</v>
      </c>
      <c r="I9" t="n">
        <v>394.658892452573</v>
      </c>
      <c r="J9" t="n">
        <v>347.498290565731</v>
      </c>
      <c r="K9" t="n">
        <v>345.815447084745</v>
      </c>
      <c r="L9" t="n">
        <v>308.9714622965</v>
      </c>
      <c r="M9" t="n">
        <v>280.858659260087</v>
      </c>
      <c r="N9" t="n">
        <v>244.36498992035</v>
      </c>
      <c r="O9" t="n">
        <v>229.785889095696</v>
      </c>
      <c r="P9" t="n">
        <v>208.348540191583</v>
      </c>
      <c r="Q9" t="n">
        <v>183.657303354594</v>
      </c>
      <c r="R9" t="n">
        <v>158.125953056468</v>
      </c>
      <c r="S9" t="n">
        <v>139.508559702953</v>
      </c>
      <c r="T9" t="n">
        <v>129.860356293555</v>
      </c>
      <c r="U9" t="n">
        <v>124.83486523529</v>
      </c>
      <c r="V9" t="n">
        <v>115.436854195321</v>
      </c>
      <c r="W9" t="n">
        <v>112.347815212494</v>
      </c>
      <c r="X9" t="n">
        <v>109.595464637372</v>
      </c>
      <c r="Y9" t="n">
        <v>108.020090611529</v>
      </c>
      <c r="Z9" t="n">
        <v>106.359371433884</v>
      </c>
      <c r="AA9" t="n">
        <v>104.313949552437</v>
      </c>
      <c r="AB9" t="n">
        <v>104.602963287051</v>
      </c>
      <c r="AC9" t="n">
        <v>106.554336433285</v>
      </c>
      <c r="AD9" t="n">
        <v>99.0667671944375</v>
      </c>
      <c r="AE9" t="n">
        <v>100</v>
      </c>
      <c r="AF9" t="n">
        <v>100.209371274872</v>
      </c>
    </row>
    <row r="10">
      <c r="A10" t="s">
        <v>72</v>
      </c>
      <c r="B10" t="s">
        <v>290</v>
      </c>
      <c r="C10" t="s">
        <v>209</v>
      </c>
      <c r="D10" t="s">
        <v>291</v>
      </c>
      <c r="E10" t="s">
        <v>210</v>
      </c>
      <c r="F10" t="n">
        <v>506.407218846755</v>
      </c>
      <c r="G10" t="n">
        <v>476.446864903372</v>
      </c>
      <c r="H10" t="n">
        <v>452.881693002332</v>
      </c>
      <c r="I10" t="n">
        <v>394.638138889033</v>
      </c>
      <c r="J10" t="n">
        <v>347.46332339018</v>
      </c>
      <c r="K10" t="n">
        <v>345.827689103827</v>
      </c>
      <c r="L10" t="n">
        <v>308.959115891395</v>
      </c>
      <c r="M10" t="n">
        <v>280.755999572149</v>
      </c>
      <c r="N10" t="n">
        <v>244.170302255177</v>
      </c>
      <c r="O10" t="n">
        <v>229.44038185969</v>
      </c>
      <c r="P10" t="n">
        <v>208.03653094381</v>
      </c>
      <c r="Q10" t="n">
        <v>183.336579343016</v>
      </c>
      <c r="R10" t="n">
        <v>157.839053677816</v>
      </c>
      <c r="S10" t="n">
        <v>139.282709613143</v>
      </c>
      <c r="T10" t="n">
        <v>129.647746986988</v>
      </c>
      <c r="U10" t="n">
        <v>124.641775984108</v>
      </c>
      <c r="V10" t="n">
        <v>115.463212323993</v>
      </c>
      <c r="W10" t="n">
        <v>112.366903874796</v>
      </c>
      <c r="X10" t="n">
        <v>109.633899447667</v>
      </c>
      <c r="Y10" t="n">
        <v>108.05705486887</v>
      </c>
      <c r="Z10" t="n">
        <v>106.397877208881</v>
      </c>
      <c r="AA10" t="n">
        <v>104.337759328692</v>
      </c>
      <c r="AB10" t="n">
        <v>104.616362545562</v>
      </c>
      <c r="AC10" t="n">
        <v>106.556975509734</v>
      </c>
      <c r="AD10" t="n">
        <v>99.050034754826</v>
      </c>
      <c r="AE10" t="n">
        <v>100</v>
      </c>
      <c r="AF10" t="n">
        <v>100.188586604772</v>
      </c>
    </row>
    <row r="11">
      <c r="A11" t="s">
        <v>72</v>
      </c>
      <c r="B11" t="s">
        <v>292</v>
      </c>
      <c r="C11" t="s">
        <v>209</v>
      </c>
      <c r="D11" t="s">
        <v>293</v>
      </c>
      <c r="E11" t="s">
        <v>210</v>
      </c>
      <c r="F11" t="n">
        <v>506.506500578552</v>
      </c>
      <c r="G11" t="n">
        <v>476.259325454496</v>
      </c>
      <c r="H11" t="n">
        <v>452.255445686037</v>
      </c>
      <c r="I11" t="n">
        <v>393.815954508997</v>
      </c>
      <c r="J11" t="n">
        <v>346.651219438266</v>
      </c>
      <c r="K11" t="n">
        <v>345.217385311179</v>
      </c>
      <c r="L11" t="n">
        <v>308.330759885249</v>
      </c>
      <c r="M11" t="n">
        <v>279.894046204977</v>
      </c>
      <c r="N11" t="n">
        <v>243.101401445758</v>
      </c>
      <c r="O11" t="n">
        <v>228.020228343014</v>
      </c>
      <c r="P11" t="n">
        <v>206.752414396821</v>
      </c>
      <c r="Q11" t="n">
        <v>182.081971874891</v>
      </c>
      <c r="R11" t="n">
        <v>156.731243911138</v>
      </c>
      <c r="S11" t="n">
        <v>138.388780016261</v>
      </c>
      <c r="T11" t="n">
        <v>128.80758221915</v>
      </c>
      <c r="U11" t="n">
        <v>123.873939447988</v>
      </c>
      <c r="V11" t="n">
        <v>115.517957699826</v>
      </c>
      <c r="W11" t="n">
        <v>112.39687320327</v>
      </c>
      <c r="X11" t="n">
        <v>109.73440408972</v>
      </c>
      <c r="Y11" t="n">
        <v>108.153496460979</v>
      </c>
      <c r="Z11" t="n">
        <v>106.498556901288</v>
      </c>
      <c r="AA11" t="n">
        <v>104.404876228261</v>
      </c>
      <c r="AB11" t="n">
        <v>104.648830127258</v>
      </c>
      <c r="AC11" t="n">
        <v>106.563064354052</v>
      </c>
      <c r="AD11" t="n">
        <v>99.0052872121158</v>
      </c>
      <c r="AE11" t="n">
        <v>100</v>
      </c>
      <c r="AF11" t="n">
        <v>100.132340777502</v>
      </c>
    </row>
    <row r="12">
      <c r="A12" t="s">
        <v>72</v>
      </c>
      <c r="B12" t="s">
        <v>294</v>
      </c>
      <c r="C12" t="s">
        <v>209</v>
      </c>
      <c r="D12" t="s">
        <v>295</v>
      </c>
      <c r="E12" t="s">
        <v>210</v>
      </c>
      <c r="F12" t="n">
        <v>522.542537981878</v>
      </c>
      <c r="G12" t="n">
        <v>491.470838823085</v>
      </c>
      <c r="H12" t="n">
        <v>468.176585877415</v>
      </c>
      <c r="I12" t="n">
        <v>407.351054242115</v>
      </c>
      <c r="J12" t="n">
        <v>359.823173242028</v>
      </c>
      <c r="K12" t="n">
        <v>357.668403214151</v>
      </c>
      <c r="L12" t="n">
        <v>319.871030798672</v>
      </c>
      <c r="M12" t="n">
        <v>288.287057865674</v>
      </c>
      <c r="N12" t="n">
        <v>250.94271265194</v>
      </c>
      <c r="O12" t="n">
        <v>235.944181592437</v>
      </c>
      <c r="P12" t="n">
        <v>212.813584720612</v>
      </c>
      <c r="Q12" t="n">
        <v>187.124816735693</v>
      </c>
      <c r="R12" t="n">
        <v>160.64550361024</v>
      </c>
      <c r="S12" t="n">
        <v>141.875869564657</v>
      </c>
      <c r="T12" t="n">
        <v>131.679402116584</v>
      </c>
      <c r="U12" t="n">
        <v>125.934144783405</v>
      </c>
      <c r="V12" t="n">
        <v>116.461103706798</v>
      </c>
      <c r="W12" t="n">
        <v>113.320348912355</v>
      </c>
      <c r="X12" t="n">
        <v>110.656651608434</v>
      </c>
      <c r="Y12" t="n">
        <v>109.133591907981</v>
      </c>
      <c r="Z12" t="n">
        <v>107.32690248535</v>
      </c>
      <c r="AA12" t="n">
        <v>105.593487994298</v>
      </c>
      <c r="AB12" t="n">
        <v>105.546156994693</v>
      </c>
      <c r="AC12" t="n">
        <v>107.068596092716</v>
      </c>
      <c r="AD12" t="n">
        <v>99.1389543994049</v>
      </c>
      <c r="AE12" t="n">
        <v>100</v>
      </c>
      <c r="AF12" t="n">
        <v>99.7205890913324</v>
      </c>
    </row>
    <row r="13">
      <c r="A13" t="s">
        <v>72</v>
      </c>
      <c r="B13" t="s">
        <v>296</v>
      </c>
      <c r="C13" t="s">
        <v>209</v>
      </c>
      <c r="D13" t="s">
        <v>297</v>
      </c>
      <c r="E13" t="s">
        <v>210</v>
      </c>
      <c r="F13" t="n">
        <v>512.896811443866</v>
      </c>
      <c r="G13" t="n">
        <v>482.476057610939</v>
      </c>
      <c r="H13" t="n">
        <v>457.209874166429</v>
      </c>
      <c r="I13" t="n">
        <v>397.138276411221</v>
      </c>
      <c r="J13" t="n">
        <v>351.267988914331</v>
      </c>
      <c r="K13" t="n">
        <v>347.794501727517</v>
      </c>
      <c r="L13" t="n">
        <v>309.889887026255</v>
      </c>
      <c r="M13" t="n">
        <v>280.208606397657</v>
      </c>
      <c r="N13" t="n">
        <v>243.428453253471</v>
      </c>
      <c r="O13" t="n">
        <v>229.078292564515</v>
      </c>
      <c r="P13" t="n">
        <v>208.320021334998</v>
      </c>
      <c r="Q13" t="n">
        <v>184.953901994292</v>
      </c>
      <c r="R13" t="n">
        <v>158.855471112215</v>
      </c>
      <c r="S13" t="n">
        <v>140.926393263615</v>
      </c>
      <c r="T13" t="n">
        <v>131.142837557896</v>
      </c>
      <c r="U13" t="n">
        <v>126.289882895299</v>
      </c>
      <c r="V13" t="n">
        <v>117.418110118705</v>
      </c>
      <c r="W13" t="n">
        <v>114.020327110168</v>
      </c>
      <c r="X13" t="n">
        <v>111.292144076554</v>
      </c>
      <c r="Y13" t="n">
        <v>109.645521438736</v>
      </c>
      <c r="Z13" t="n">
        <v>107.633028227158</v>
      </c>
      <c r="AA13" t="n">
        <v>106.027336818362</v>
      </c>
      <c r="AB13" t="n">
        <v>105.668233630791</v>
      </c>
      <c r="AC13" t="n">
        <v>107.343035210476</v>
      </c>
      <c r="AD13" t="n">
        <v>99.5533580101895</v>
      </c>
      <c r="AE13" t="n">
        <v>100</v>
      </c>
      <c r="AF13" t="n">
        <v>99.618175330082</v>
      </c>
    </row>
    <row r="14">
      <c r="A14" t="s">
        <v>72</v>
      </c>
      <c r="B14" t="s">
        <v>298</v>
      </c>
      <c r="C14" t="s">
        <v>209</v>
      </c>
      <c r="D14" t="s">
        <v>299</v>
      </c>
      <c r="E14" t="s">
        <v>210</v>
      </c>
      <c r="F14" t="n">
        <v>509.565856296427</v>
      </c>
      <c r="G14" t="n">
        <v>479.889909759017</v>
      </c>
      <c r="H14" t="n">
        <v>456.171647155459</v>
      </c>
      <c r="I14" t="n">
        <v>397.304596149713</v>
      </c>
      <c r="J14" t="n">
        <v>352.655637558085</v>
      </c>
      <c r="K14" t="n">
        <v>350.665719347224</v>
      </c>
      <c r="L14" t="n">
        <v>313.472404818624</v>
      </c>
      <c r="M14" t="n">
        <v>284.18413820422</v>
      </c>
      <c r="N14" t="n">
        <v>246.27717182988</v>
      </c>
      <c r="O14" t="n">
        <v>231.091464126159</v>
      </c>
      <c r="P14" t="n">
        <v>209.320319134721</v>
      </c>
      <c r="Q14" t="n">
        <v>183.6763170158</v>
      </c>
      <c r="R14" t="n">
        <v>157.242366149033</v>
      </c>
      <c r="S14" t="n">
        <v>138.703352370637</v>
      </c>
      <c r="T14" t="n">
        <v>129.257086885767</v>
      </c>
      <c r="U14" t="n">
        <v>123.895012947658</v>
      </c>
      <c r="V14" t="n">
        <v>114.719462732282</v>
      </c>
      <c r="W14" t="n">
        <v>111.860846471355</v>
      </c>
      <c r="X14" t="n">
        <v>108.873221625543</v>
      </c>
      <c r="Y14" t="n">
        <v>107.194166175546</v>
      </c>
      <c r="Z14" t="n">
        <v>106.004223873588</v>
      </c>
      <c r="AA14" t="n">
        <v>104.221796149949</v>
      </c>
      <c r="AB14" t="n">
        <v>104.223628363373</v>
      </c>
      <c r="AC14" t="n">
        <v>106.202644472569</v>
      </c>
      <c r="AD14" t="n">
        <v>99.0546171423451</v>
      </c>
      <c r="AE14" t="n">
        <v>100</v>
      </c>
      <c r="AF14" t="n">
        <v>99.6724230016023</v>
      </c>
    </row>
    <row r="15">
      <c r="A15" t="s">
        <v>72</v>
      </c>
      <c r="B15" t="s">
        <v>300</v>
      </c>
      <c r="C15" t="s">
        <v>209</v>
      </c>
      <c r="D15" t="s">
        <v>301</v>
      </c>
      <c r="E15" t="s">
        <v>210</v>
      </c>
      <c r="F15" t="n">
        <v>503.908578406862</v>
      </c>
      <c r="G15" t="n">
        <v>474.779965886581</v>
      </c>
      <c r="H15" t="n">
        <v>451.418769374129</v>
      </c>
      <c r="I15" t="n">
        <v>393.985491820142</v>
      </c>
      <c r="J15" t="n">
        <v>350.413643619242</v>
      </c>
      <c r="K15" t="n">
        <v>348.135828159492</v>
      </c>
      <c r="L15" t="n">
        <v>311.737455022962</v>
      </c>
      <c r="M15" t="n">
        <v>282.918568244849</v>
      </c>
      <c r="N15" t="n">
        <v>245.619860362313</v>
      </c>
      <c r="O15" t="n">
        <v>230.674281755027</v>
      </c>
      <c r="P15" t="n">
        <v>208.935721952037</v>
      </c>
      <c r="Q15" t="n">
        <v>183.503021636526</v>
      </c>
      <c r="R15" t="n">
        <v>157.174311184549</v>
      </c>
      <c r="S15" t="n">
        <v>138.82501978703</v>
      </c>
      <c r="T15" t="n">
        <v>129.447795200058</v>
      </c>
      <c r="U15" t="n">
        <v>124.13888531809</v>
      </c>
      <c r="V15" t="n">
        <v>115.029410866596</v>
      </c>
      <c r="W15" t="n">
        <v>112.142868814648</v>
      </c>
      <c r="X15" t="n">
        <v>109.193058931612</v>
      </c>
      <c r="Y15" t="n">
        <v>107.486157396098</v>
      </c>
      <c r="Z15" t="n">
        <v>106.185740337924</v>
      </c>
      <c r="AA15" t="n">
        <v>104.437082490224</v>
      </c>
      <c r="AB15" t="n">
        <v>104.411968254907</v>
      </c>
      <c r="AC15" t="n">
        <v>106.321357319736</v>
      </c>
      <c r="AD15" t="n">
        <v>99.1490870413047</v>
      </c>
      <c r="AE15" t="n">
        <v>100</v>
      </c>
      <c r="AF15" t="n">
        <v>99.7166907853169</v>
      </c>
    </row>
    <row r="16">
      <c r="A16" t="s">
        <v>72</v>
      </c>
      <c r="B16" t="s">
        <v>302</v>
      </c>
      <c r="C16" t="s">
        <v>209</v>
      </c>
      <c r="D16" t="s">
        <v>303</v>
      </c>
      <c r="E16" t="s">
        <v>210</v>
      </c>
      <c r="F16" t="n">
        <v>498.019853187296</v>
      </c>
      <c r="G16" t="n">
        <v>469.450757834816</v>
      </c>
      <c r="H16" t="n">
        <v>446.45679320127</v>
      </c>
      <c r="I16" t="n">
        <v>390.450163718616</v>
      </c>
      <c r="J16" t="n">
        <v>348.031431447778</v>
      </c>
      <c r="K16" t="n">
        <v>345.395252362189</v>
      </c>
      <c r="L16" t="n">
        <v>310.029904143458</v>
      </c>
      <c r="M16" t="n">
        <v>281.634017866745</v>
      </c>
      <c r="N16" t="n">
        <v>244.878977024169</v>
      </c>
      <c r="O16" t="n">
        <v>230.1768843742</v>
      </c>
      <c r="P16" t="n">
        <v>208.477912453072</v>
      </c>
      <c r="Q16" t="n">
        <v>183.294070844353</v>
      </c>
      <c r="R16" t="n">
        <v>157.089205973372</v>
      </c>
      <c r="S16" t="n">
        <v>138.932199088565</v>
      </c>
      <c r="T16" t="n">
        <v>129.604213793346</v>
      </c>
      <c r="U16" t="n">
        <v>124.361948407122</v>
      </c>
      <c r="V16" t="n">
        <v>115.347953221365</v>
      </c>
      <c r="W16" t="n">
        <v>112.433670238904</v>
      </c>
      <c r="X16" t="n">
        <v>109.514516959974</v>
      </c>
      <c r="Y16" t="n">
        <v>107.784388051126</v>
      </c>
      <c r="Z16" t="n">
        <v>106.383533723116</v>
      </c>
      <c r="AA16" t="n">
        <v>104.665288905857</v>
      </c>
      <c r="AB16" t="n">
        <v>104.612385662133</v>
      </c>
      <c r="AC16" t="n">
        <v>106.444366989851</v>
      </c>
      <c r="AD16" t="n">
        <v>99.2415274672278</v>
      </c>
      <c r="AE16" t="n">
        <v>100</v>
      </c>
      <c r="AF16" t="n">
        <v>99.7759557631805</v>
      </c>
    </row>
    <row r="17">
      <c r="A17" t="s">
        <v>72</v>
      </c>
      <c r="B17" t="s">
        <v>304</v>
      </c>
      <c r="C17" t="s">
        <v>209</v>
      </c>
      <c r="D17" t="s">
        <v>305</v>
      </c>
      <c r="E17" t="s">
        <v>210</v>
      </c>
      <c r="F17" t="n">
        <v>511.764557740229</v>
      </c>
      <c r="G17" t="n">
        <v>482.086254209038</v>
      </c>
      <c r="H17" t="n">
        <v>456.991920122272</v>
      </c>
      <c r="I17" t="n">
        <v>398.081734467243</v>
      </c>
      <c r="J17" t="n">
        <v>353.461492728115</v>
      </c>
      <c r="K17" t="n">
        <v>350.338378618071</v>
      </c>
      <c r="L17" t="n">
        <v>313.480973313358</v>
      </c>
      <c r="M17" t="n">
        <v>284.242109753712</v>
      </c>
      <c r="N17" t="n">
        <v>246.775765019396</v>
      </c>
      <c r="O17" t="n">
        <v>231.81946823094</v>
      </c>
      <c r="P17" t="n">
        <v>209.912090401685</v>
      </c>
      <c r="Q17" t="n">
        <v>184.373012847366</v>
      </c>
      <c r="R17" t="n">
        <v>157.669604393897</v>
      </c>
      <c r="S17" t="n">
        <v>139.387297050618</v>
      </c>
      <c r="T17" t="n">
        <v>130.113899155025</v>
      </c>
      <c r="U17" t="n">
        <v>124.944397835416</v>
      </c>
      <c r="V17" t="n">
        <v>115.849672832206</v>
      </c>
      <c r="W17" t="n">
        <v>113.027799600679</v>
      </c>
      <c r="X17" t="n">
        <v>110.166981332947</v>
      </c>
      <c r="Y17" t="n">
        <v>108.438540369526</v>
      </c>
      <c r="Z17" t="n">
        <v>106.936939562537</v>
      </c>
      <c r="AA17" t="n">
        <v>105.264144027584</v>
      </c>
      <c r="AB17" t="n">
        <v>105.100964886862</v>
      </c>
      <c r="AC17" t="n">
        <v>106.870712179446</v>
      </c>
      <c r="AD17" t="n">
        <v>99.3793005267404</v>
      </c>
      <c r="AE17" t="n">
        <v>100</v>
      </c>
      <c r="AF17" t="n">
        <v>99.6858216970999</v>
      </c>
    </row>
    <row r="18">
      <c r="A18" t="s">
        <v>72</v>
      </c>
      <c r="B18" t="s">
        <v>306</v>
      </c>
      <c r="C18" t="s">
        <v>209</v>
      </c>
      <c r="D18" t="s">
        <v>307</v>
      </c>
      <c r="E18" t="s">
        <v>210</v>
      </c>
      <c r="F18" t="n">
        <v>506.930374826781</v>
      </c>
      <c r="G18" t="n">
        <v>478.468649819842</v>
      </c>
      <c r="H18" t="n">
        <v>453.562308614203</v>
      </c>
      <c r="I18" t="n">
        <v>395.201701314712</v>
      </c>
      <c r="J18" t="n">
        <v>351.113492664807</v>
      </c>
      <c r="K18" t="n">
        <v>347.532018785709</v>
      </c>
      <c r="L18" t="n">
        <v>311.18587244136</v>
      </c>
      <c r="M18" t="n">
        <v>282.441616347657</v>
      </c>
      <c r="N18" t="n">
        <v>245.538551457234</v>
      </c>
      <c r="O18" t="n">
        <v>230.945953737408</v>
      </c>
      <c r="P18" t="n">
        <v>209.324826774275</v>
      </c>
      <c r="Q18" t="n">
        <v>184.041937615992</v>
      </c>
      <c r="R18" t="n">
        <v>157.772973547514</v>
      </c>
      <c r="S18" t="n">
        <v>139.400816339628</v>
      </c>
      <c r="T18" t="n">
        <v>129.973640961428</v>
      </c>
      <c r="U18" t="n">
        <v>124.717853064848</v>
      </c>
      <c r="V18" t="n">
        <v>115.340816599329</v>
      </c>
      <c r="W18" t="n">
        <v>112.679433001941</v>
      </c>
      <c r="X18" t="n">
        <v>109.679153352226</v>
      </c>
      <c r="Y18" t="n">
        <v>107.853127311302</v>
      </c>
      <c r="Z18" t="n">
        <v>106.452081841153</v>
      </c>
      <c r="AA18" t="n">
        <v>104.720580399562</v>
      </c>
      <c r="AB18" t="n">
        <v>104.622312157634</v>
      </c>
      <c r="AC18" t="n">
        <v>106.543724969333</v>
      </c>
      <c r="AD18" t="n">
        <v>99.4315691945561</v>
      </c>
      <c r="AE18" t="n">
        <v>100</v>
      </c>
      <c r="AF18" t="n">
        <v>99.6771144725419</v>
      </c>
    </row>
    <row r="19">
      <c r="A19" t="s">
        <v>72</v>
      </c>
      <c r="B19" t="s">
        <v>308</v>
      </c>
      <c r="C19" t="s">
        <v>209</v>
      </c>
      <c r="D19" t="s">
        <v>309</v>
      </c>
      <c r="E19" t="s">
        <v>210</v>
      </c>
      <c r="F19" t="n">
        <v>532.973599252955</v>
      </c>
      <c r="G19" t="n">
        <v>503.585868673162</v>
      </c>
      <c r="H19" t="n">
        <v>477.019237201386</v>
      </c>
      <c r="I19" t="n">
        <v>413.254246845247</v>
      </c>
      <c r="J19" t="n">
        <v>365.188317300202</v>
      </c>
      <c r="K19" t="n">
        <v>361.467709524982</v>
      </c>
      <c r="L19" t="n">
        <v>321.93792440399</v>
      </c>
      <c r="M19" t="n">
        <v>291.028699139564</v>
      </c>
      <c r="N19" t="n">
        <v>252.037173120379</v>
      </c>
      <c r="O19" t="n">
        <v>236.74455615695</v>
      </c>
      <c r="P19" t="n">
        <v>213.822155820369</v>
      </c>
      <c r="Q19" t="n">
        <v>186.676063625804</v>
      </c>
      <c r="R19" t="n">
        <v>159.163127515749</v>
      </c>
      <c r="S19" t="n">
        <v>139.876297322139</v>
      </c>
      <c r="T19" t="n">
        <v>130.311311726426</v>
      </c>
      <c r="U19" t="n">
        <v>124.953400454409</v>
      </c>
      <c r="V19" t="n">
        <v>115.913100720459</v>
      </c>
      <c r="W19" t="n">
        <v>112.717150012556</v>
      </c>
      <c r="X19" t="n">
        <v>109.907990354551</v>
      </c>
      <c r="Y19" t="n">
        <v>108.266730786984</v>
      </c>
      <c r="Z19" t="n">
        <v>106.899839891577</v>
      </c>
      <c r="AA19" t="n">
        <v>105.107011249905</v>
      </c>
      <c r="AB19" t="n">
        <v>105.049920312258</v>
      </c>
      <c r="AC19" t="n">
        <v>106.871180353542</v>
      </c>
      <c r="AD19" t="n">
        <v>99.5006023862267</v>
      </c>
      <c r="AE19" t="n">
        <v>100</v>
      </c>
      <c r="AF19" t="n">
        <v>99.9574369292679</v>
      </c>
    </row>
    <row r="20">
      <c r="A20" t="s">
        <v>72</v>
      </c>
      <c r="B20" t="s">
        <v>310</v>
      </c>
      <c r="C20" t="s">
        <v>209</v>
      </c>
      <c r="D20" t="s">
        <v>311</v>
      </c>
      <c r="E20" t="s">
        <v>210</v>
      </c>
      <c r="F20" t="n">
        <v>772.608202119646</v>
      </c>
      <c r="G20" t="n">
        <v>728.522727139313</v>
      </c>
      <c r="H20" t="n">
        <v>691.306432140917</v>
      </c>
      <c r="I20" t="n">
        <v>608.186356803071</v>
      </c>
      <c r="J20" t="n">
        <v>541.039679606624</v>
      </c>
      <c r="K20" t="n">
        <v>536.706495617198</v>
      </c>
      <c r="L20" t="n">
        <v>483.183165534283</v>
      </c>
      <c r="M20" t="n">
        <v>440.851004229014</v>
      </c>
      <c r="N20" t="n">
        <v>386.927020473385</v>
      </c>
      <c r="O20" t="n">
        <v>366.774474067327</v>
      </c>
      <c r="P20" t="n">
        <v>333.021407374469</v>
      </c>
      <c r="Q20" t="n">
        <v>294.849403220077</v>
      </c>
      <c r="R20" t="n">
        <v>254.830008675356</v>
      </c>
      <c r="S20" t="n">
        <v>227.54330454207</v>
      </c>
      <c r="T20" t="n">
        <v>213.751359956377</v>
      </c>
      <c r="U20" t="n">
        <v>206.186952191354</v>
      </c>
      <c r="V20" t="n">
        <v>193.542156672997</v>
      </c>
      <c r="W20" t="n">
        <v>188.591784993441</v>
      </c>
      <c r="X20" t="n">
        <v>185.206685966641</v>
      </c>
      <c r="Y20" t="n">
        <v>182.76430530257</v>
      </c>
      <c r="Z20" t="n">
        <v>180.240866390225</v>
      </c>
      <c r="AA20" t="n">
        <v>177.472167655601</v>
      </c>
      <c r="AB20" t="n">
        <v>178.133402859673</v>
      </c>
      <c r="AC20" t="n">
        <v>180.718471240876</v>
      </c>
      <c r="AD20" t="n">
        <v>146.808623601751</v>
      </c>
      <c r="AE20" t="n">
        <v>100</v>
      </c>
      <c r="AF20" t="n">
        <v>100.055786053062</v>
      </c>
    </row>
    <row r="21">
      <c r="A21" t="s">
        <v>72</v>
      </c>
      <c r="B21" t="s">
        <v>312</v>
      </c>
      <c r="C21" t="s">
        <v>209</v>
      </c>
      <c r="D21" t="s">
        <v>313</v>
      </c>
      <c r="E21" t="s">
        <v>210</v>
      </c>
      <c r="F21" t="n">
        <v>723.316030968572</v>
      </c>
      <c r="G21" t="n">
        <v>682.221147909652</v>
      </c>
      <c r="H21" t="n">
        <v>648.277589419664</v>
      </c>
      <c r="I21" t="n">
        <v>569.721173269482</v>
      </c>
      <c r="J21" t="n">
        <v>507.015064665369</v>
      </c>
      <c r="K21" t="n">
        <v>503.348307257889</v>
      </c>
      <c r="L21" t="n">
        <v>452.769688185203</v>
      </c>
      <c r="M21" t="n">
        <v>413.289560782327</v>
      </c>
      <c r="N21" t="n">
        <v>362.141754319117</v>
      </c>
      <c r="O21" t="n">
        <v>342.626695018517</v>
      </c>
      <c r="P21" t="n">
        <v>311.479570349293</v>
      </c>
      <c r="Q21" t="n">
        <v>276.000009077955</v>
      </c>
      <c r="R21" t="n">
        <v>238.413392804722</v>
      </c>
      <c r="S21" t="n">
        <v>212.831543683617</v>
      </c>
      <c r="T21" t="n">
        <v>199.667935175692</v>
      </c>
      <c r="U21" t="n">
        <v>192.545916265234</v>
      </c>
      <c r="V21" t="n">
        <v>180.569865132371</v>
      </c>
      <c r="W21" t="n">
        <v>175.934597390093</v>
      </c>
      <c r="X21" t="n">
        <v>172.597210903516</v>
      </c>
      <c r="Y21" t="n">
        <v>170.29909814063</v>
      </c>
      <c r="Z21" t="n">
        <v>167.852462104998</v>
      </c>
      <c r="AA21" t="n">
        <v>165.25913386953</v>
      </c>
      <c r="AB21" t="n">
        <v>165.706696812928</v>
      </c>
      <c r="AC21" t="n">
        <v>168.485255143199</v>
      </c>
      <c r="AD21" t="n">
        <v>140.47189774551</v>
      </c>
      <c r="AE21" t="n">
        <v>100</v>
      </c>
      <c r="AF21" t="n">
        <v>100.23525382731</v>
      </c>
    </row>
    <row r="22">
      <c r="A22" t="s">
        <v>72</v>
      </c>
      <c r="B22" t="s">
        <v>314</v>
      </c>
      <c r="C22" t="s">
        <v>209</v>
      </c>
      <c r="D22" t="s">
        <v>315</v>
      </c>
      <c r="E22" t="s">
        <v>210</v>
      </c>
      <c r="F22" t="n">
        <v>617.521937926991</v>
      </c>
      <c r="G22" t="n">
        <v>582.824999520727</v>
      </c>
      <c r="H22" t="n">
        <v>555.700937099512</v>
      </c>
      <c r="I22" t="n">
        <v>487.086481504312</v>
      </c>
      <c r="J22" t="n">
        <v>433.834496807323</v>
      </c>
      <c r="K22" t="n">
        <v>431.407351799249</v>
      </c>
      <c r="L22" t="n">
        <v>387.466301305989</v>
      </c>
      <c r="M22" t="n">
        <v>354.022630772731</v>
      </c>
      <c r="N22" t="n">
        <v>309.197147469863</v>
      </c>
      <c r="O22" t="n">
        <v>291.633793139045</v>
      </c>
      <c r="P22" t="n">
        <v>265.725582469133</v>
      </c>
      <c r="Q22" t="n">
        <v>235.834294389365</v>
      </c>
      <c r="R22" t="n">
        <v>203.46737371862</v>
      </c>
      <c r="S22" t="n">
        <v>181.518498426882</v>
      </c>
      <c r="T22" t="n">
        <v>169.843301300695</v>
      </c>
      <c r="U22" t="n">
        <v>163.645080628634</v>
      </c>
      <c r="V22" t="n">
        <v>153.053283817484</v>
      </c>
      <c r="W22" t="n">
        <v>149.08537996606</v>
      </c>
      <c r="X22" t="n">
        <v>145.86333057151</v>
      </c>
      <c r="Y22" t="n">
        <v>143.863281180705</v>
      </c>
      <c r="Z22" t="n">
        <v>141.580399613948</v>
      </c>
      <c r="AA22" t="n">
        <v>139.359832393636</v>
      </c>
      <c r="AB22" t="n">
        <v>139.36646775461</v>
      </c>
      <c r="AC22" t="n">
        <v>142.397698042249</v>
      </c>
      <c r="AD22" t="n">
        <v>126.106221319491</v>
      </c>
      <c r="AE22" t="n">
        <v>100</v>
      </c>
      <c r="AF22" t="n">
        <v>100.713833205122</v>
      </c>
    </row>
    <row r="23">
      <c r="A23" t="s">
        <v>72</v>
      </c>
      <c r="B23" t="s">
        <v>316</v>
      </c>
      <c r="C23" t="s">
        <v>209</v>
      </c>
      <c r="D23" t="s">
        <v>317</v>
      </c>
      <c r="E23" t="s">
        <v>210</v>
      </c>
      <c r="F23" t="n">
        <v>488.605978539041</v>
      </c>
      <c r="G23" t="n">
        <v>462.450553079937</v>
      </c>
      <c r="H23" t="n">
        <v>441.133670061943</v>
      </c>
      <c r="I23" t="n">
        <v>386.939611634615</v>
      </c>
      <c r="J23" t="n">
        <v>344.108811292375</v>
      </c>
      <c r="K23" t="n">
        <v>342.367925521561</v>
      </c>
      <c r="L23" t="n">
        <v>307.409654490263</v>
      </c>
      <c r="M23" t="n">
        <v>280.035823812569</v>
      </c>
      <c r="N23" t="n">
        <v>244.895407167328</v>
      </c>
      <c r="O23" t="n">
        <v>230.871072864672</v>
      </c>
      <c r="P23" t="n">
        <v>210.381299565838</v>
      </c>
      <c r="Q23" t="n">
        <v>185.972810437019</v>
      </c>
      <c r="R23" t="n">
        <v>160.964594078652</v>
      </c>
      <c r="S23" t="n">
        <v>142.903530181367</v>
      </c>
      <c r="T23" t="n">
        <v>133.936698515773</v>
      </c>
      <c r="U23" t="n">
        <v>128.750254300974</v>
      </c>
      <c r="V23" t="n">
        <v>119.573136752794</v>
      </c>
      <c r="W23" t="n">
        <v>116.622225853233</v>
      </c>
      <c r="X23" t="n">
        <v>113.723957086052</v>
      </c>
      <c r="Y23" t="n">
        <v>112.035569720927</v>
      </c>
      <c r="Z23" t="n">
        <v>110.444092279905</v>
      </c>
      <c r="AA23" t="n">
        <v>108.674595049692</v>
      </c>
      <c r="AB23" t="n">
        <v>108.595178282322</v>
      </c>
      <c r="AC23" t="n">
        <v>109.745679962895</v>
      </c>
      <c r="AD23" t="n">
        <v>105.267529691788</v>
      </c>
      <c r="AE23" t="n">
        <v>100</v>
      </c>
      <c r="AF23" t="n">
        <v>99.3274421942407</v>
      </c>
    </row>
    <row r="24">
      <c r="A24" t="s">
        <v>72</v>
      </c>
      <c r="B24" t="s">
        <v>318</v>
      </c>
      <c r="C24" t="s">
        <v>209</v>
      </c>
      <c r="D24" t="s">
        <v>319</v>
      </c>
      <c r="E24" t="s">
        <v>210</v>
      </c>
      <c r="F24" t="n">
        <v>514.522806178186</v>
      </c>
      <c r="G24" t="n">
        <v>491.827579411661</v>
      </c>
      <c r="H24" t="n">
        <v>473.784608982941</v>
      </c>
      <c r="I24" t="n">
        <v>426.042697547031</v>
      </c>
      <c r="J24" t="n">
        <v>387.807026117517</v>
      </c>
      <c r="K24" t="n">
        <v>388.074075030035</v>
      </c>
      <c r="L24" t="n">
        <v>354.466351247123</v>
      </c>
      <c r="M24" t="n">
        <v>329.117712087982</v>
      </c>
      <c r="N24" t="n">
        <v>294.771029417654</v>
      </c>
      <c r="O24" t="n">
        <v>280.834405511557</v>
      </c>
      <c r="P24" t="n">
        <v>259.70972561236</v>
      </c>
      <c r="Q24" t="n">
        <v>234.258524088271</v>
      </c>
      <c r="R24" t="n">
        <v>205.864159973167</v>
      </c>
      <c r="S24" t="n">
        <v>185.570779400929</v>
      </c>
      <c r="T24" t="n">
        <v>174.740117908901</v>
      </c>
      <c r="U24" t="n">
        <v>168.868549745883</v>
      </c>
      <c r="V24" t="n">
        <v>165.747123984792</v>
      </c>
      <c r="W24" t="n">
        <v>162.497638102889</v>
      </c>
      <c r="X24" t="n">
        <v>159.318868604733</v>
      </c>
      <c r="Y24" t="n">
        <v>157.487959471936</v>
      </c>
      <c r="Z24" t="n">
        <v>156.073605693572</v>
      </c>
      <c r="AA24" t="n">
        <v>153.788422568386</v>
      </c>
      <c r="AB24" t="n">
        <v>154.1679609495</v>
      </c>
      <c r="AC24" t="n">
        <v>145.429830356336</v>
      </c>
      <c r="AD24" t="n">
        <v>120.772819918559</v>
      </c>
      <c r="AE24" t="n">
        <v>100</v>
      </c>
      <c r="AF24" t="n">
        <v>100.764708522192</v>
      </c>
    </row>
    <row r="25">
      <c r="A25" t="s">
        <v>72</v>
      </c>
      <c r="B25" t="s">
        <v>320</v>
      </c>
      <c r="C25" t="s">
        <v>209</v>
      </c>
      <c r="D25" t="s">
        <v>321</v>
      </c>
      <c r="E25" t="s">
        <v>210</v>
      </c>
      <c r="F25" t="n">
        <v>436.799430130366</v>
      </c>
      <c r="G25" t="n">
        <v>421.254072635338</v>
      </c>
      <c r="H25" t="n">
        <v>407.680585733153</v>
      </c>
      <c r="I25" t="n">
        <v>371.726702879056</v>
      </c>
      <c r="J25" t="n">
        <v>341.924729167766</v>
      </c>
      <c r="K25" t="n">
        <v>343.864362288636</v>
      </c>
      <c r="L25" t="n">
        <v>318.20201233844</v>
      </c>
      <c r="M25" t="n">
        <v>300.961681694401</v>
      </c>
      <c r="N25" t="n">
        <v>274.362756723451</v>
      </c>
      <c r="O25" t="n">
        <v>263.654410470929</v>
      </c>
      <c r="P25" t="n">
        <v>245.860226036862</v>
      </c>
      <c r="Q25" t="n">
        <v>225.431431993677</v>
      </c>
      <c r="R25" t="n">
        <v>202.509494057223</v>
      </c>
      <c r="S25" t="n">
        <v>184.425991003928</v>
      </c>
      <c r="T25" t="n">
        <v>175.694121977259</v>
      </c>
      <c r="U25" t="n">
        <v>170.291581512812</v>
      </c>
      <c r="V25" t="n">
        <v>164.307132733921</v>
      </c>
      <c r="W25" t="n">
        <v>161.470525581643</v>
      </c>
      <c r="X25" t="n">
        <v>158.085050541421</v>
      </c>
      <c r="Y25" t="n">
        <v>155.847110115602</v>
      </c>
      <c r="Z25" t="n">
        <v>153.869026976946</v>
      </c>
      <c r="AA25" t="n">
        <v>151.584604592134</v>
      </c>
      <c r="AB25" t="n">
        <v>152.406403828464</v>
      </c>
      <c r="AC25" t="n">
        <v>144.717710395587</v>
      </c>
      <c r="AD25" t="n">
        <v>121.376693645252</v>
      </c>
      <c r="AE25" t="n">
        <v>100</v>
      </c>
      <c r="AF25" t="n">
        <v>101.329197297412</v>
      </c>
    </row>
    <row r="26">
      <c r="A26" t="s">
        <v>72</v>
      </c>
      <c r="B26" t="s">
        <v>322</v>
      </c>
      <c r="C26" t="s">
        <v>209</v>
      </c>
      <c r="D26" t="s">
        <v>323</v>
      </c>
      <c r="E26" t="s">
        <v>210</v>
      </c>
      <c r="F26" t="n">
        <v>532.999091464864</v>
      </c>
      <c r="G26" t="n">
        <v>508.212808156472</v>
      </c>
      <c r="H26" t="n">
        <v>488.872785858763</v>
      </c>
      <c r="I26" t="n">
        <v>438.758285003943</v>
      </c>
      <c r="J26" t="n">
        <v>397.401362360173</v>
      </c>
      <c r="K26" t="n">
        <v>397.19942565295</v>
      </c>
      <c r="L26" t="n">
        <v>362.413235020034</v>
      </c>
      <c r="M26" t="n">
        <v>335.39195776474</v>
      </c>
      <c r="N26" t="n">
        <v>297.861655957242</v>
      </c>
      <c r="O26" t="n">
        <v>283.602804140782</v>
      </c>
      <c r="P26" t="n">
        <v>261.773434477609</v>
      </c>
      <c r="Q26" t="n">
        <v>235.283239154351</v>
      </c>
      <c r="R26" t="n">
        <v>206.03693213014</v>
      </c>
      <c r="S26" t="n">
        <v>185.489265294687</v>
      </c>
      <c r="T26" t="n">
        <v>174.4428911765</v>
      </c>
      <c r="U26" t="n">
        <v>168.655418286126</v>
      </c>
      <c r="V26" t="n">
        <v>166.232681969992</v>
      </c>
      <c r="W26" t="n">
        <v>162.950427948671</v>
      </c>
      <c r="X26" t="n">
        <v>159.784621962969</v>
      </c>
      <c r="Y26" t="n">
        <v>158.030884822628</v>
      </c>
      <c r="Z26" t="n">
        <v>156.655398016826</v>
      </c>
      <c r="AA26" t="n">
        <v>154.289991694889</v>
      </c>
      <c r="AB26" t="n">
        <v>154.635510672508</v>
      </c>
      <c r="AC26" t="n">
        <v>145.638184981283</v>
      </c>
      <c r="AD26" t="n">
        <v>120.649069284167</v>
      </c>
      <c r="AE26" t="n">
        <v>100</v>
      </c>
      <c r="AF26" t="n">
        <v>100.662067741014</v>
      </c>
    </row>
    <row r="27">
      <c r="A27" t="s">
        <v>72</v>
      </c>
      <c r="B27" t="s">
        <v>324</v>
      </c>
      <c r="C27" t="s">
        <v>209</v>
      </c>
      <c r="D27" t="s">
        <v>325</v>
      </c>
      <c r="E27" t="s">
        <v>210</v>
      </c>
      <c r="F27" t="n">
        <v>507.52626367369</v>
      </c>
      <c r="G27" t="n">
        <v>485.926483529357</v>
      </c>
      <c r="H27" t="n">
        <v>468.595667084953</v>
      </c>
      <c r="I27" t="n">
        <v>421.320934202554</v>
      </c>
      <c r="J27" t="n">
        <v>385.028271587751</v>
      </c>
      <c r="K27" t="n">
        <v>385.484844112225</v>
      </c>
      <c r="L27" t="n">
        <v>351.770680630063</v>
      </c>
      <c r="M27" t="n">
        <v>326.762759139956</v>
      </c>
      <c r="N27" t="n">
        <v>294.383263971399</v>
      </c>
      <c r="O27" t="n">
        <v>280.174490979764</v>
      </c>
      <c r="P27" t="n">
        <v>259.278142818211</v>
      </c>
      <c r="Q27" t="n">
        <v>234.197775501134</v>
      </c>
      <c r="R27" t="n">
        <v>206.052651023261</v>
      </c>
      <c r="S27" t="n">
        <v>185.716410412345</v>
      </c>
      <c r="T27" t="n">
        <v>174.898422380096</v>
      </c>
      <c r="U27" t="n">
        <v>168.805254117906</v>
      </c>
      <c r="V27" t="n">
        <v>165.091638983185</v>
      </c>
      <c r="W27" t="n">
        <v>161.82890510908</v>
      </c>
      <c r="X27" t="n">
        <v>158.666759060053</v>
      </c>
      <c r="Y27" t="n">
        <v>156.795892378104</v>
      </c>
      <c r="Z27" t="n">
        <v>155.448459203275</v>
      </c>
      <c r="AA27" t="n">
        <v>153.293781479888</v>
      </c>
      <c r="AB27" t="n">
        <v>153.650826335932</v>
      </c>
      <c r="AC27" t="n">
        <v>145.149051510642</v>
      </c>
      <c r="AD27" t="n">
        <v>120.853470766862</v>
      </c>
      <c r="AE27" t="n">
        <v>100</v>
      </c>
      <c r="AF27" t="n">
        <v>100.799912289669</v>
      </c>
    </row>
    <row r="28">
      <c r="A28" t="s">
        <v>72</v>
      </c>
      <c r="B28" t="s">
        <v>326</v>
      </c>
      <c r="C28" t="s">
        <v>209</v>
      </c>
      <c r="D28" t="s">
        <v>327</v>
      </c>
      <c r="E28" t="s">
        <v>210</v>
      </c>
      <c r="F28" t="n">
        <v>435.225724562184</v>
      </c>
      <c r="G28" t="n">
        <v>416.650564488997</v>
      </c>
      <c r="H28" t="n">
        <v>402.33691361088</v>
      </c>
      <c r="I28" t="n">
        <v>362.201350865522</v>
      </c>
      <c r="J28" t="n">
        <v>327.857294500428</v>
      </c>
      <c r="K28" t="n">
        <v>326.441046298929</v>
      </c>
      <c r="L28" t="n">
        <v>298.073657415164</v>
      </c>
      <c r="M28" t="n">
        <v>276.215740561838</v>
      </c>
      <c r="N28" t="n">
        <v>245.385095788932</v>
      </c>
      <c r="O28" t="n">
        <v>233.329390552048</v>
      </c>
      <c r="P28" t="n">
        <v>214.830859052566</v>
      </c>
      <c r="Q28" t="n">
        <v>192.744727076608</v>
      </c>
      <c r="R28" t="n">
        <v>168.846348495221</v>
      </c>
      <c r="S28" t="n">
        <v>151.347167691044</v>
      </c>
      <c r="T28" t="n">
        <v>143.213592911641</v>
      </c>
      <c r="U28" t="n">
        <v>138.189632590963</v>
      </c>
      <c r="V28" t="n">
        <v>133.061277859939</v>
      </c>
      <c r="W28" t="n">
        <v>130.233757150899</v>
      </c>
      <c r="X28" t="n">
        <v>127.1750461991</v>
      </c>
      <c r="Y28" t="n">
        <v>125.420033900691</v>
      </c>
      <c r="Z28" t="n">
        <v>124.351514467308</v>
      </c>
      <c r="AA28" t="n">
        <v>122.546894010891</v>
      </c>
      <c r="AB28" t="n">
        <v>123.158211744593</v>
      </c>
      <c r="AC28" t="n">
        <v>126.12373202559</v>
      </c>
      <c r="AD28" t="n">
        <v>112.08162059872</v>
      </c>
      <c r="AE28" t="n">
        <v>100</v>
      </c>
      <c r="AF28" t="n">
        <v>100.222468715337</v>
      </c>
    </row>
    <row r="29">
      <c r="A29" t="s">
        <v>72</v>
      </c>
      <c r="B29" t="s">
        <v>328</v>
      </c>
      <c r="C29" t="s">
        <v>209</v>
      </c>
      <c r="D29" t="s">
        <v>329</v>
      </c>
      <c r="E29" t="s">
        <v>210</v>
      </c>
      <c r="F29" t="n">
        <v>436.803499905456</v>
      </c>
      <c r="G29" t="n">
        <v>419.384048052491</v>
      </c>
      <c r="H29" t="n">
        <v>406.540663372459</v>
      </c>
      <c r="I29" t="n">
        <v>368.182965362136</v>
      </c>
      <c r="J29" t="n">
        <v>335.358032978176</v>
      </c>
      <c r="K29" t="n">
        <v>334.908502163586</v>
      </c>
      <c r="L29" t="n">
        <v>305.731783629439</v>
      </c>
      <c r="M29" t="n">
        <v>283.808887850603</v>
      </c>
      <c r="N29" t="n">
        <v>252.946632362639</v>
      </c>
      <c r="O29" t="n">
        <v>240.058458003732</v>
      </c>
      <c r="P29" t="n">
        <v>221.543208266666</v>
      </c>
      <c r="Q29" t="n">
        <v>197.579476471431</v>
      </c>
      <c r="R29" t="n">
        <v>172.342191365776</v>
      </c>
      <c r="S29" t="n">
        <v>154.159255389426</v>
      </c>
      <c r="T29" t="n">
        <v>146.244309859665</v>
      </c>
      <c r="U29" t="n">
        <v>140.039282104054</v>
      </c>
      <c r="V29" t="n">
        <v>135.902637676277</v>
      </c>
      <c r="W29" t="n">
        <v>132.23572570537</v>
      </c>
      <c r="X29" t="n">
        <v>128.509739755943</v>
      </c>
      <c r="Y29" t="n">
        <v>126.555633850453</v>
      </c>
      <c r="Z29" t="n">
        <v>124.993932982814</v>
      </c>
      <c r="AA29" t="n">
        <v>123.374816888352</v>
      </c>
      <c r="AB29" t="n">
        <v>123.594739230534</v>
      </c>
      <c r="AC29" t="n">
        <v>126.251606016679</v>
      </c>
      <c r="AD29" t="n">
        <v>112.307565503283</v>
      </c>
      <c r="AE29" t="n">
        <v>100</v>
      </c>
      <c r="AF29" t="n">
        <v>99.7149248477902</v>
      </c>
    </row>
    <row r="30">
      <c r="A30" t="s">
        <v>72</v>
      </c>
      <c r="B30" t="s">
        <v>330</v>
      </c>
      <c r="C30" t="s">
        <v>209</v>
      </c>
      <c r="D30" t="s">
        <v>331</v>
      </c>
      <c r="E30" t="s">
        <v>210</v>
      </c>
      <c r="F30" t="n">
        <v>413.686078281</v>
      </c>
      <c r="G30" t="n">
        <v>397.905492006287</v>
      </c>
      <c r="H30" t="n">
        <v>386.964357002698</v>
      </c>
      <c r="I30" t="n">
        <v>350.135172213751</v>
      </c>
      <c r="J30" t="n">
        <v>314.976212360708</v>
      </c>
      <c r="K30" t="n">
        <v>316.248526978342</v>
      </c>
      <c r="L30" t="n">
        <v>289.838314484395</v>
      </c>
      <c r="M30" t="n">
        <v>267.260628917373</v>
      </c>
      <c r="N30" t="n">
        <v>236.420298664518</v>
      </c>
      <c r="O30" t="n">
        <v>226.765223641831</v>
      </c>
      <c r="P30" t="n">
        <v>210.208750721977</v>
      </c>
      <c r="Q30" t="n">
        <v>191.798351049548</v>
      </c>
      <c r="R30" t="n">
        <v>168.578951732369</v>
      </c>
      <c r="S30" t="n">
        <v>151.238218258534</v>
      </c>
      <c r="T30" t="n">
        <v>141.625086034719</v>
      </c>
      <c r="U30" t="n">
        <v>137.22407018659</v>
      </c>
      <c r="V30" t="n">
        <v>132.073139939047</v>
      </c>
      <c r="W30" t="n">
        <v>129.456799062316</v>
      </c>
      <c r="X30" t="n">
        <v>126.870431653684</v>
      </c>
      <c r="Y30" t="n">
        <v>125.005842130801</v>
      </c>
      <c r="Z30" t="n">
        <v>123.847098659177</v>
      </c>
      <c r="AA30" t="n">
        <v>121.546451031508</v>
      </c>
      <c r="AB30" t="n">
        <v>123.248425618826</v>
      </c>
      <c r="AC30" t="n">
        <v>126.703658292679</v>
      </c>
      <c r="AD30" t="n">
        <v>112.028192158066</v>
      </c>
      <c r="AE30" t="n">
        <v>100</v>
      </c>
      <c r="AF30" t="n">
        <v>101.752166657695</v>
      </c>
    </row>
    <row r="31">
      <c r="A31" t="s">
        <v>72</v>
      </c>
      <c r="B31" t="s">
        <v>332</v>
      </c>
      <c r="C31" t="s">
        <v>209</v>
      </c>
      <c r="D31" t="s">
        <v>333</v>
      </c>
      <c r="E31" t="s">
        <v>210</v>
      </c>
      <c r="F31" t="n">
        <v>533.626912153973</v>
      </c>
      <c r="G31" t="n">
        <v>498.433081629419</v>
      </c>
      <c r="H31" t="n">
        <v>462.587781592978</v>
      </c>
      <c r="I31" t="n">
        <v>399.797137050067</v>
      </c>
      <c r="J31" t="n">
        <v>351.352526330915</v>
      </c>
      <c r="K31" t="n">
        <v>342.01805476017</v>
      </c>
      <c r="L31" t="n">
        <v>306.425188645163</v>
      </c>
      <c r="M31" t="n">
        <v>280.799054728538</v>
      </c>
      <c r="N31" t="n">
        <v>247.142491980132</v>
      </c>
      <c r="O31" t="n">
        <v>233.265721856602</v>
      </c>
      <c r="P31" t="n">
        <v>212.853932784242</v>
      </c>
      <c r="Q31" t="n">
        <v>187.979417094144</v>
      </c>
      <c r="R31" t="n">
        <v>163.407982821471</v>
      </c>
      <c r="S31" t="n">
        <v>145.365066429219</v>
      </c>
      <c r="T31" t="n">
        <v>138.383966716625</v>
      </c>
      <c r="U31" t="n">
        <v>134.024844520538</v>
      </c>
      <c r="V31" t="n">
        <v>128.036430106795</v>
      </c>
      <c r="W31" t="n">
        <v>126.259461279876</v>
      </c>
      <c r="X31" t="n">
        <v>124.56861186044</v>
      </c>
      <c r="Y31" t="n">
        <v>123.594656132542</v>
      </c>
      <c r="Z31" t="n">
        <v>124.071292663156</v>
      </c>
      <c r="AA31" t="n">
        <v>123.04979468341</v>
      </c>
      <c r="AB31" t="n">
        <v>123.718612150154</v>
      </c>
      <c r="AC31" t="n">
        <v>126.523530303482</v>
      </c>
      <c r="AD31" t="n">
        <v>112.192378005906</v>
      </c>
      <c r="AE31" t="n">
        <v>100</v>
      </c>
      <c r="AF31" t="n">
        <v>100.248301710002</v>
      </c>
    </row>
    <row r="32">
      <c r="A32" t="s">
        <v>72</v>
      </c>
      <c r="B32" t="s">
        <v>334</v>
      </c>
      <c r="C32" t="s">
        <v>209</v>
      </c>
      <c r="D32" t="s">
        <v>335</v>
      </c>
      <c r="E32" t="s">
        <v>210</v>
      </c>
      <c r="F32" t="n">
        <v>416.738793939129</v>
      </c>
      <c r="G32" t="n">
        <v>400.519417090075</v>
      </c>
      <c r="H32" t="n">
        <v>388.563951933451</v>
      </c>
      <c r="I32" t="n">
        <v>351.444316258507</v>
      </c>
      <c r="J32" t="n">
        <v>319.830841301915</v>
      </c>
      <c r="K32" t="n">
        <v>318.942317906493</v>
      </c>
      <c r="L32" t="n">
        <v>293.02139074519</v>
      </c>
      <c r="M32" t="n">
        <v>272.439150774179</v>
      </c>
      <c r="N32" t="n">
        <v>242.80701246023</v>
      </c>
      <c r="O32" t="n">
        <v>230.681857444925</v>
      </c>
      <c r="P32" t="n">
        <v>212.657250064209</v>
      </c>
      <c r="Q32" t="n">
        <v>189.989819604437</v>
      </c>
      <c r="R32" t="n">
        <v>167.307620761373</v>
      </c>
      <c r="S32" t="n">
        <v>150.538423197111</v>
      </c>
      <c r="T32" t="n">
        <v>143.148073952983</v>
      </c>
      <c r="U32" t="n">
        <v>138.235820514388</v>
      </c>
      <c r="V32" t="n">
        <v>132.012754873332</v>
      </c>
      <c r="W32" t="n">
        <v>129.521213922954</v>
      </c>
      <c r="X32" t="n">
        <v>126.481099015015</v>
      </c>
      <c r="Y32" t="n">
        <v>124.938821677147</v>
      </c>
      <c r="Z32" t="n">
        <v>123.970356549239</v>
      </c>
      <c r="AA32" t="n">
        <v>122.371043393669</v>
      </c>
      <c r="AB32" t="n">
        <v>122.756937808818</v>
      </c>
      <c r="AC32" t="n">
        <v>125.84708695111</v>
      </c>
      <c r="AD32" t="n">
        <v>112.014431466256</v>
      </c>
      <c r="AE32" t="n">
        <v>100</v>
      </c>
      <c r="AF32" t="n">
        <v>100.287525629846</v>
      </c>
    </row>
    <row r="33">
      <c r="A33" t="s">
        <v>72</v>
      </c>
      <c r="B33" t="s">
        <v>336</v>
      </c>
      <c r="C33" t="s">
        <v>209</v>
      </c>
      <c r="D33" t="s">
        <v>337</v>
      </c>
      <c r="E33" t="s">
        <v>210</v>
      </c>
      <c r="F33" t="n">
        <v>478.599539087014</v>
      </c>
      <c r="G33" t="n">
        <v>456.535996065051</v>
      </c>
      <c r="H33" t="n">
        <v>439.167994821869</v>
      </c>
      <c r="I33" t="n">
        <v>396.566902543385</v>
      </c>
      <c r="J33" t="n">
        <v>362.923114864998</v>
      </c>
      <c r="K33" t="n">
        <v>360.838130103989</v>
      </c>
      <c r="L33" t="n">
        <v>329.30302299199</v>
      </c>
      <c r="M33" t="n">
        <v>306.529382661687</v>
      </c>
      <c r="N33" t="n">
        <v>271.942329383612</v>
      </c>
      <c r="O33" t="n">
        <v>254.965518121268</v>
      </c>
      <c r="P33" t="n">
        <v>227.108160765491</v>
      </c>
      <c r="Q33" t="n">
        <v>196.309726904671</v>
      </c>
      <c r="R33" t="n">
        <v>168.940437552992</v>
      </c>
      <c r="S33" t="n">
        <v>148.270339014959</v>
      </c>
      <c r="T33" t="n">
        <v>142.034091036316</v>
      </c>
      <c r="U33" t="n">
        <v>136.335499093641</v>
      </c>
      <c r="V33" t="n">
        <v>133.163255686486</v>
      </c>
      <c r="W33" t="n">
        <v>130.963302308829</v>
      </c>
      <c r="X33" t="n">
        <v>127.80994453613</v>
      </c>
      <c r="Y33" t="n">
        <v>125.120300585653</v>
      </c>
      <c r="Z33" t="n">
        <v>125.022098102543</v>
      </c>
      <c r="AA33" t="n">
        <v>121.560966354399</v>
      </c>
      <c r="AB33" t="n">
        <v>121.701931120856</v>
      </c>
      <c r="AC33" t="n">
        <v>124.277102513081</v>
      </c>
      <c r="AD33" t="n">
        <v>111.268451767937</v>
      </c>
      <c r="AE33" t="n">
        <v>100</v>
      </c>
      <c r="AF33" t="n">
        <v>100.0883465393</v>
      </c>
    </row>
    <row r="34">
      <c r="A34" t="s">
        <v>72</v>
      </c>
      <c r="B34" t="s">
        <v>338</v>
      </c>
      <c r="C34" t="s">
        <v>209</v>
      </c>
      <c r="D34" t="s">
        <v>339</v>
      </c>
      <c r="E34" t="s">
        <v>210</v>
      </c>
      <c r="F34" t="n">
        <v>399.290837334196</v>
      </c>
      <c r="G34" t="n">
        <v>377.957602606834</v>
      </c>
      <c r="H34" t="n">
        <v>361.317984371896</v>
      </c>
      <c r="I34" t="n">
        <v>319.844730953258</v>
      </c>
      <c r="J34" t="n">
        <v>286.768916335948</v>
      </c>
      <c r="K34" t="n">
        <v>285.377037208643</v>
      </c>
      <c r="L34" t="n">
        <v>257.941464759909</v>
      </c>
      <c r="M34" t="n">
        <v>237.26318130715</v>
      </c>
      <c r="N34" t="n">
        <v>209.028887762001</v>
      </c>
      <c r="O34" t="n">
        <v>197.844400214617</v>
      </c>
      <c r="P34" t="n">
        <v>180.391185942648</v>
      </c>
      <c r="Q34" t="n">
        <v>160.606598826455</v>
      </c>
      <c r="R34" t="n">
        <v>139.536950355236</v>
      </c>
      <c r="S34" t="n">
        <v>124.59421697423</v>
      </c>
      <c r="T34" t="n">
        <v>116.456278040825</v>
      </c>
      <c r="U34" t="n">
        <v>112.133007075425</v>
      </c>
      <c r="V34" t="n">
        <v>104.555997062753</v>
      </c>
      <c r="W34" t="n">
        <v>102.089115520205</v>
      </c>
      <c r="X34" t="n">
        <v>99.831152341259</v>
      </c>
      <c r="Y34" t="n">
        <v>98.5042737802926</v>
      </c>
      <c r="Z34" t="n">
        <v>97.3783722133891</v>
      </c>
      <c r="AA34" t="n">
        <v>95.7392876604559</v>
      </c>
      <c r="AB34" t="n">
        <v>95.9164077042283</v>
      </c>
      <c r="AC34" t="n">
        <v>93.4985324550154</v>
      </c>
      <c r="AD34" t="n">
        <v>82.6611550077794</v>
      </c>
      <c r="AE34" t="n">
        <v>100</v>
      </c>
      <c r="AF34" t="n">
        <v>100.377658903139</v>
      </c>
    </row>
    <row r="35">
      <c r="A35" t="s">
        <v>72</v>
      </c>
      <c r="B35" t="s">
        <v>340</v>
      </c>
      <c r="C35" t="s">
        <v>209</v>
      </c>
      <c r="D35" t="s">
        <v>341</v>
      </c>
      <c r="E35" t="s">
        <v>210</v>
      </c>
      <c r="F35" t="n">
        <v>381.616740656251</v>
      </c>
      <c r="G35" t="n">
        <v>365.058028412307</v>
      </c>
      <c r="H35" t="n">
        <v>351.566322096095</v>
      </c>
      <c r="I35" t="n">
        <v>320.665344075443</v>
      </c>
      <c r="J35" t="n">
        <v>292.571190834562</v>
      </c>
      <c r="K35" t="n">
        <v>288.742349883952</v>
      </c>
      <c r="L35" t="n">
        <v>264.368227702548</v>
      </c>
      <c r="M35" t="n">
        <v>244.714480922954</v>
      </c>
      <c r="N35" t="n">
        <v>214.434441010614</v>
      </c>
      <c r="O35" t="n">
        <v>203.203302778392</v>
      </c>
      <c r="P35" t="n">
        <v>186.029813082581</v>
      </c>
      <c r="Q35" t="n">
        <v>166.755458392673</v>
      </c>
      <c r="R35" t="n">
        <v>145.327093767451</v>
      </c>
      <c r="S35" t="n">
        <v>129.258216134584</v>
      </c>
      <c r="T35" t="n">
        <v>121.966560547767</v>
      </c>
      <c r="U35" t="n">
        <v>117.705929596129</v>
      </c>
      <c r="V35" t="n">
        <v>118.887746917846</v>
      </c>
      <c r="W35" t="n">
        <v>116.416218284824</v>
      </c>
      <c r="X35" t="n">
        <v>114.173130947558</v>
      </c>
      <c r="Y35" t="n">
        <v>112.809349150545</v>
      </c>
      <c r="Z35" t="n">
        <v>112.653316917569</v>
      </c>
      <c r="AA35" t="n">
        <v>110.482271142168</v>
      </c>
      <c r="AB35" t="n">
        <v>110.839131337705</v>
      </c>
      <c r="AC35" t="n">
        <v>115.180868690525</v>
      </c>
      <c r="AD35" t="n">
        <v>102.775301544563</v>
      </c>
      <c r="AE35" t="n">
        <v>100</v>
      </c>
      <c r="AF35" t="n">
        <v>99.8819322383174</v>
      </c>
    </row>
    <row r="36">
      <c r="A36" t="s">
        <v>72</v>
      </c>
      <c r="B36" t="s">
        <v>342</v>
      </c>
      <c r="C36" t="s">
        <v>209</v>
      </c>
      <c r="D36" t="s">
        <v>343</v>
      </c>
      <c r="E36" t="s">
        <v>210</v>
      </c>
      <c r="F36" t="n">
        <v>341.550772499148</v>
      </c>
      <c r="G36" t="n">
        <v>319.201977437107</v>
      </c>
      <c r="H36" t="n">
        <v>307.073620841231</v>
      </c>
      <c r="I36" t="n">
        <v>274.732108990302</v>
      </c>
      <c r="J36" t="n">
        <v>249.967913800263</v>
      </c>
      <c r="K36" t="n">
        <v>250.333901685506</v>
      </c>
      <c r="L36" t="n">
        <v>227.59948215166</v>
      </c>
      <c r="M36" t="n">
        <v>213.465158996518</v>
      </c>
      <c r="N36" t="n">
        <v>196.200176405027</v>
      </c>
      <c r="O36" t="n">
        <v>188.826999365368</v>
      </c>
      <c r="P36" t="n">
        <v>177.236759208186</v>
      </c>
      <c r="Q36" t="n">
        <v>159.874588484927</v>
      </c>
      <c r="R36" t="n">
        <v>140.795725073389</v>
      </c>
      <c r="S36" t="n">
        <v>130.528959040997</v>
      </c>
      <c r="T36" t="n">
        <v>124.758011644124</v>
      </c>
      <c r="U36" t="n">
        <v>120.913757171257</v>
      </c>
      <c r="V36" t="n">
        <v>118.980834063881</v>
      </c>
      <c r="W36" t="n">
        <v>117.603819724439</v>
      </c>
      <c r="X36" t="n">
        <v>115.422574019232</v>
      </c>
      <c r="Y36" t="n">
        <v>113.918616815254</v>
      </c>
      <c r="Z36" t="n">
        <v>112.487072650465</v>
      </c>
      <c r="AA36" t="n">
        <v>110.32550467611</v>
      </c>
      <c r="AB36" t="n">
        <v>111.21003404954</v>
      </c>
      <c r="AC36" t="n">
        <v>116.656784534786</v>
      </c>
      <c r="AD36" t="n">
        <v>103.3874826848</v>
      </c>
      <c r="AE36" t="n">
        <v>100</v>
      </c>
      <c r="AF36" t="n">
        <v>99.0422453703704</v>
      </c>
    </row>
    <row r="37">
      <c r="A37" t="s">
        <v>72</v>
      </c>
      <c r="B37" t="s">
        <v>344</v>
      </c>
      <c r="C37" t="s">
        <v>209</v>
      </c>
      <c r="D37" t="s">
        <v>345</v>
      </c>
      <c r="E37" t="s">
        <v>210</v>
      </c>
      <c r="F37" t="n">
        <v>133.835140148947</v>
      </c>
      <c r="G37" t="n">
        <v>130.745450280987</v>
      </c>
      <c r="H37" t="n">
        <v>128.350157737195</v>
      </c>
      <c r="I37" t="n">
        <v>125.133082238479</v>
      </c>
      <c r="J37" t="n">
        <v>123.971918191386</v>
      </c>
      <c r="K37" t="n">
        <v>126.021553148827</v>
      </c>
      <c r="L37" t="n">
        <v>123.161764231817</v>
      </c>
      <c r="M37" t="n">
        <v>123.616645655307</v>
      </c>
      <c r="N37" t="n">
        <v>123.886132985797</v>
      </c>
      <c r="O37" t="n">
        <v>123.471075815617</v>
      </c>
      <c r="P37" t="n">
        <v>120.301747938619</v>
      </c>
      <c r="Q37" t="n">
        <v>114.39229943911</v>
      </c>
      <c r="R37" t="n">
        <v>109.672510358085</v>
      </c>
      <c r="S37" t="n">
        <v>107.100713199487</v>
      </c>
      <c r="T37" t="n">
        <v>107.743959472693</v>
      </c>
      <c r="U37" t="n">
        <v>107.194100785428</v>
      </c>
      <c r="V37" t="n">
        <v>106.40538222992</v>
      </c>
      <c r="W37" t="n">
        <v>107.091896857973</v>
      </c>
      <c r="X37" t="n">
        <v>106.426887517289</v>
      </c>
      <c r="Y37" t="n">
        <v>106.231583135947</v>
      </c>
      <c r="Z37" t="n">
        <v>105.835867900277</v>
      </c>
      <c r="AA37" t="n">
        <v>103.818234150884</v>
      </c>
      <c r="AB37" t="n">
        <v>104.941137726951</v>
      </c>
      <c r="AC37" t="n">
        <v>111.039125152809</v>
      </c>
      <c r="AD37" t="n">
        <v>100.514650503891</v>
      </c>
      <c r="AE37" t="n">
        <v>100</v>
      </c>
      <c r="AF37" t="n">
        <v>100.005403709023</v>
      </c>
    </row>
    <row r="38">
      <c r="A38" t="s">
        <v>72</v>
      </c>
      <c r="B38" t="s">
        <v>346</v>
      </c>
      <c r="C38" t="s">
        <v>209</v>
      </c>
      <c r="D38" t="s">
        <v>347</v>
      </c>
      <c r="E38" t="s">
        <v>210</v>
      </c>
      <c r="F38" t="n">
        <v>642.428151843251</v>
      </c>
      <c r="G38" t="n">
        <v>603.790253809384</v>
      </c>
      <c r="H38" t="n">
        <v>572.962280941021</v>
      </c>
      <c r="I38" t="n">
        <v>505.296274981705</v>
      </c>
      <c r="J38" t="n">
        <v>445.409677539398</v>
      </c>
      <c r="K38" t="n">
        <v>434.05874150778</v>
      </c>
      <c r="L38" t="n">
        <v>389.467331836994</v>
      </c>
      <c r="M38" t="n">
        <v>343.747975263047</v>
      </c>
      <c r="N38" t="n">
        <v>287.121669774841</v>
      </c>
      <c r="O38" t="n">
        <v>264.605654690526</v>
      </c>
      <c r="P38" t="n">
        <v>235.225843279406</v>
      </c>
      <c r="Q38" t="n">
        <v>202.319634408798</v>
      </c>
      <c r="R38" t="n">
        <v>166.039260484131</v>
      </c>
      <c r="S38" t="n">
        <v>141.694098649411</v>
      </c>
      <c r="T38" t="n">
        <v>128.032692215689</v>
      </c>
      <c r="U38" t="n">
        <v>121.486206179014</v>
      </c>
      <c r="V38" t="n">
        <v>124.268501295039</v>
      </c>
      <c r="W38" t="n">
        <v>120.172798958541</v>
      </c>
      <c r="X38" t="n">
        <v>117.18147430831</v>
      </c>
      <c r="Y38" t="n">
        <v>115.084254862628</v>
      </c>
      <c r="Z38" t="n">
        <v>115.2117708844</v>
      </c>
      <c r="AA38" t="n">
        <v>112.975716719458</v>
      </c>
      <c r="AB38" t="n">
        <v>112.875772136097</v>
      </c>
      <c r="AC38" t="n">
        <v>116.466129190707</v>
      </c>
      <c r="AD38" t="n">
        <v>103.551462913275</v>
      </c>
      <c r="AE38" t="n">
        <v>100</v>
      </c>
      <c r="AF38" t="n">
        <v>99.8398257481495</v>
      </c>
    </row>
    <row r="39">
      <c r="A39" t="s">
        <v>72</v>
      </c>
      <c r="B39" t="s">
        <v>348</v>
      </c>
      <c r="C39" t="s">
        <v>209</v>
      </c>
      <c r="D39" t="s">
        <v>349</v>
      </c>
      <c r="E39" t="s">
        <v>210</v>
      </c>
      <c r="F39" t="n">
        <v>394.281480204547</v>
      </c>
      <c r="G39" t="n">
        <v>372.809600819274</v>
      </c>
      <c r="H39" t="n">
        <v>358.726045883935</v>
      </c>
      <c r="I39" t="n">
        <v>322.027851798391</v>
      </c>
      <c r="J39" t="n">
        <v>289.465114824823</v>
      </c>
      <c r="K39" t="n">
        <v>283.962013687525</v>
      </c>
      <c r="L39" t="n">
        <v>258.279087111838</v>
      </c>
      <c r="M39" t="n">
        <v>235.575849904948</v>
      </c>
      <c r="N39" t="n">
        <v>203.209364601806</v>
      </c>
      <c r="O39" t="n">
        <v>189.09066855565</v>
      </c>
      <c r="P39" t="n">
        <v>172.168621359485</v>
      </c>
      <c r="Q39" t="n">
        <v>152.910236354809</v>
      </c>
      <c r="R39" t="n">
        <v>130.994548472449</v>
      </c>
      <c r="S39" t="n">
        <v>115.267136691547</v>
      </c>
      <c r="T39" t="n">
        <v>107.118589141003</v>
      </c>
      <c r="U39" t="n">
        <v>102.78553879872</v>
      </c>
      <c r="V39" t="n">
        <v>105.41436737976</v>
      </c>
      <c r="W39" t="n">
        <v>102.972955460972</v>
      </c>
      <c r="X39" t="n">
        <v>101.089250828942</v>
      </c>
      <c r="Y39" t="n">
        <v>99.8146475818343</v>
      </c>
      <c r="Z39" t="n">
        <v>100.129209520344</v>
      </c>
      <c r="AA39" t="n">
        <v>98.5041673246135</v>
      </c>
      <c r="AB39" t="n">
        <v>98.426230553006</v>
      </c>
      <c r="AC39" t="n">
        <v>97.9824691955941</v>
      </c>
      <c r="AD39" t="n">
        <v>100.732450755352</v>
      </c>
      <c r="AE39" t="n">
        <v>100</v>
      </c>
      <c r="AF39" t="n">
        <v>100.377185470548</v>
      </c>
    </row>
    <row r="40">
      <c r="A40" t="s">
        <v>72</v>
      </c>
      <c r="B40" t="s">
        <v>350</v>
      </c>
      <c r="C40" t="s">
        <v>209</v>
      </c>
      <c r="D40" t="s">
        <v>351</v>
      </c>
      <c r="E40" t="s">
        <v>210</v>
      </c>
      <c r="F40" t="n">
        <v>370.285855203417</v>
      </c>
      <c r="G40" t="n">
        <v>353.102162489448</v>
      </c>
      <c r="H40" t="n">
        <v>338.837897415632</v>
      </c>
      <c r="I40" t="n">
        <v>303.130083740629</v>
      </c>
      <c r="J40" t="n">
        <v>272.727949306692</v>
      </c>
      <c r="K40" t="n">
        <v>272.020537781179</v>
      </c>
      <c r="L40" t="n">
        <v>247.668145007357</v>
      </c>
      <c r="M40" t="n">
        <v>229.898205671636</v>
      </c>
      <c r="N40" t="n">
        <v>204.00016099746</v>
      </c>
      <c r="O40" t="n">
        <v>194.400470839691</v>
      </c>
      <c r="P40" t="n">
        <v>179.133465791204</v>
      </c>
      <c r="Q40" t="n">
        <v>160.959229519937</v>
      </c>
      <c r="R40" t="n">
        <v>140.989543236233</v>
      </c>
      <c r="S40" t="n">
        <v>126.602760839279</v>
      </c>
      <c r="T40" t="n">
        <v>119.265420014868</v>
      </c>
      <c r="U40" t="n">
        <v>115.257186387533</v>
      </c>
      <c r="V40" t="n">
        <v>111.024956948352</v>
      </c>
      <c r="W40" t="n">
        <v>108.573704826026</v>
      </c>
      <c r="X40" t="n">
        <v>106.229634538199</v>
      </c>
      <c r="Y40" t="n">
        <v>104.911869936357</v>
      </c>
      <c r="Z40" t="n">
        <v>103.717772605367</v>
      </c>
      <c r="AA40" t="n">
        <v>102.096551921243</v>
      </c>
      <c r="AB40" t="n">
        <v>102.161260903294</v>
      </c>
      <c r="AC40" t="n">
        <v>102.398339326342</v>
      </c>
      <c r="AD40" t="n">
        <v>95.4717563811647</v>
      </c>
      <c r="AE40" t="n">
        <v>100</v>
      </c>
      <c r="AF40" t="n">
        <v>101.300373684432</v>
      </c>
    </row>
    <row r="41">
      <c r="A41" t="s">
        <v>72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72</v>
      </c>
      <c r="B42" t="s">
        <v>354</v>
      </c>
      <c r="C42" t="s">
        <v>209</v>
      </c>
      <c r="D42" t="s">
        <v>355</v>
      </c>
      <c r="E42" t="s">
        <v>210</v>
      </c>
      <c r="F42" t="n">
        <v>460.185840120424</v>
      </c>
      <c r="G42" t="n">
        <v>437.778144378727</v>
      </c>
      <c r="H42" t="n">
        <v>425.07318176205</v>
      </c>
      <c r="I42" t="n">
        <v>389.439593196869</v>
      </c>
      <c r="J42" t="n">
        <v>357.242802715812</v>
      </c>
      <c r="K42" t="n">
        <v>358.166659612901</v>
      </c>
      <c r="L42" t="n">
        <v>331.561922638727</v>
      </c>
      <c r="M42" t="n">
        <v>309.863914142002</v>
      </c>
      <c r="N42" t="n">
        <v>279.628726299416</v>
      </c>
      <c r="O42" t="n">
        <v>265.644277223778</v>
      </c>
      <c r="P42" t="n">
        <v>245.698024774726</v>
      </c>
      <c r="Q42" t="n">
        <v>222.783887259966</v>
      </c>
      <c r="R42" t="n">
        <v>197.365806705102</v>
      </c>
      <c r="S42" t="n">
        <v>177.818896121089</v>
      </c>
      <c r="T42" t="n">
        <v>167.77418712789</v>
      </c>
      <c r="U42" t="n">
        <v>162.54831654855</v>
      </c>
      <c r="V42" t="n">
        <v>159.872098990445</v>
      </c>
      <c r="W42" t="n">
        <v>156.703607648107</v>
      </c>
      <c r="X42" t="n">
        <v>153.376698096542</v>
      </c>
      <c r="Y42" t="n">
        <v>151.407126450814</v>
      </c>
      <c r="Z42" t="n">
        <v>150.727746349302</v>
      </c>
      <c r="AA42" t="n">
        <v>148.327164834417</v>
      </c>
      <c r="AB42" t="n">
        <v>148.719152251039</v>
      </c>
      <c r="AC42" t="n">
        <v>149.019057590124</v>
      </c>
      <c r="AD42" t="n">
        <v>137.235739255111</v>
      </c>
      <c r="AE42" t="n">
        <v>100</v>
      </c>
      <c r="AF42" t="n">
        <v>100.085678720962</v>
      </c>
    </row>
    <row r="43">
      <c r="A43" t="s">
        <v>72</v>
      </c>
      <c r="B43" t="s">
        <v>356</v>
      </c>
      <c r="C43" t="s">
        <v>209</v>
      </c>
      <c r="D43" t="s">
        <v>357</v>
      </c>
      <c r="E43" t="s">
        <v>210</v>
      </c>
      <c r="F43" t="n">
        <v>211.063100846429</v>
      </c>
      <c r="G43" t="n">
        <v>202.328427769712</v>
      </c>
      <c r="H43" t="n">
        <v>195.315312159881</v>
      </c>
      <c r="I43" t="n">
        <v>175.695760215764</v>
      </c>
      <c r="J43" t="n">
        <v>158.390728866453</v>
      </c>
      <c r="K43" t="n">
        <v>160.376386756867</v>
      </c>
      <c r="L43" t="n">
        <v>146.511274262197</v>
      </c>
      <c r="M43" t="n">
        <v>136.701969790302</v>
      </c>
      <c r="N43" t="n">
        <v>120.497376524142</v>
      </c>
      <c r="O43" t="n">
        <v>115.491965802308</v>
      </c>
      <c r="P43" t="n">
        <v>107.219488605437</v>
      </c>
      <c r="Q43" t="n">
        <v>97.0428061458332</v>
      </c>
      <c r="R43" t="n">
        <v>85.2221422085984</v>
      </c>
      <c r="S43" t="n">
        <v>76.8742305942748</v>
      </c>
      <c r="T43" t="n">
        <v>72.8250151176086</v>
      </c>
      <c r="U43" t="n">
        <v>70.5650164810219</v>
      </c>
      <c r="V43" t="n">
        <v>70.4842900338727</v>
      </c>
      <c r="W43" t="n">
        <v>69.2217606265505</v>
      </c>
      <c r="X43" t="n">
        <v>67.9410960347176</v>
      </c>
      <c r="Y43" t="n">
        <v>67.2193282051118</v>
      </c>
      <c r="Z43" t="n">
        <v>66.8344128276818</v>
      </c>
      <c r="AA43" t="n">
        <v>65.9984189042378</v>
      </c>
      <c r="AB43" t="n">
        <v>66.0970956166713</v>
      </c>
      <c r="AC43" t="n">
        <v>65.6883918568643</v>
      </c>
      <c r="AD43" t="n">
        <v>81.2852685896779</v>
      </c>
      <c r="AE43" t="n">
        <v>100</v>
      </c>
      <c r="AF43" t="n">
        <v>100.488495781561</v>
      </c>
    </row>
    <row r="44">
      <c r="A44" t="s">
        <v>72</v>
      </c>
      <c r="B44" t="s">
        <v>358</v>
      </c>
      <c r="C44" t="s">
        <v>209</v>
      </c>
      <c r="D44" t="s">
        <v>359</v>
      </c>
      <c r="E44" t="s">
        <v>210</v>
      </c>
      <c r="F44" t="n">
        <v>344.840055375946</v>
      </c>
      <c r="G44" t="n">
        <v>328.609879538569</v>
      </c>
      <c r="H44" t="n">
        <v>315.99231654047</v>
      </c>
      <c r="I44" t="n">
        <v>283.017765311406</v>
      </c>
      <c r="J44" t="n">
        <v>254.983134170377</v>
      </c>
      <c r="K44" t="n">
        <v>255.104989505441</v>
      </c>
      <c r="L44" t="n">
        <v>232.295570404368</v>
      </c>
      <c r="M44" t="n">
        <v>214.884784926536</v>
      </c>
      <c r="N44" t="n">
        <v>189.209170624536</v>
      </c>
      <c r="O44" t="n">
        <v>179.811237426548</v>
      </c>
      <c r="P44" t="n">
        <v>165.74751681564</v>
      </c>
      <c r="Q44" t="n">
        <v>149.010251293812</v>
      </c>
      <c r="R44" t="n">
        <v>130.160401304029</v>
      </c>
      <c r="S44" t="n">
        <v>116.741242810169</v>
      </c>
      <c r="T44" t="n">
        <v>110.025991207745</v>
      </c>
      <c r="U44" t="n">
        <v>106.283002756749</v>
      </c>
      <c r="V44" t="n">
        <v>104.843592093637</v>
      </c>
      <c r="W44" t="n">
        <v>102.708459524048</v>
      </c>
      <c r="X44" t="n">
        <v>100.682366807912</v>
      </c>
      <c r="Y44" t="n">
        <v>99.4752544068843</v>
      </c>
      <c r="Z44" t="n">
        <v>98.872402024826</v>
      </c>
      <c r="AA44" t="n">
        <v>97.4199996953448</v>
      </c>
      <c r="AB44" t="n">
        <v>97.5631868819076</v>
      </c>
      <c r="AC44" t="n">
        <v>97.3377226870523</v>
      </c>
      <c r="AD44" t="n">
        <v>98.7656412629906</v>
      </c>
      <c r="AE44" t="n">
        <v>100</v>
      </c>
      <c r="AF44" t="n">
        <v>100.301118858939</v>
      </c>
    </row>
    <row r="45">
      <c r="A45" t="s">
        <v>72</v>
      </c>
      <c r="B45" t="s">
        <v>360</v>
      </c>
      <c r="C45" t="s">
        <v>209</v>
      </c>
      <c r="D45" t="s">
        <v>361</v>
      </c>
      <c r="E45" t="s">
        <v>210</v>
      </c>
      <c r="F45" t="n">
        <v>344.284992502257</v>
      </c>
      <c r="G45" t="n">
        <v>328.099023017367</v>
      </c>
      <c r="H45" t="n">
        <v>315.516003473648</v>
      </c>
      <c r="I45" t="n">
        <v>282.620406103031</v>
      </c>
      <c r="J45" t="n">
        <v>254.644335738092</v>
      </c>
      <c r="K45" t="n">
        <v>254.773996254925</v>
      </c>
      <c r="L45" t="n">
        <v>232.007805066738</v>
      </c>
      <c r="M45" t="n">
        <v>214.633647186072</v>
      </c>
      <c r="N45" t="n">
        <v>188.996955897024</v>
      </c>
      <c r="O45" t="n">
        <v>179.614730083152</v>
      </c>
      <c r="P45" t="n">
        <v>165.577600822462</v>
      </c>
      <c r="Q45" t="n">
        <v>148.870371375854</v>
      </c>
      <c r="R45" t="n">
        <v>130.046414885171</v>
      </c>
      <c r="S45" t="n">
        <v>116.646693533784</v>
      </c>
      <c r="T45" t="n">
        <v>109.942072318978</v>
      </c>
      <c r="U45" t="n">
        <v>106.205601810917</v>
      </c>
      <c r="V45" t="n">
        <v>104.801604637856</v>
      </c>
      <c r="W45" t="n">
        <v>102.669593166994</v>
      </c>
      <c r="X45" t="n">
        <v>100.645943817334</v>
      </c>
      <c r="Y45" t="n">
        <v>99.4403532632212</v>
      </c>
      <c r="Z45" t="n">
        <v>98.8410536509128</v>
      </c>
      <c r="AA45" t="n">
        <v>97.3901287393604</v>
      </c>
      <c r="AB45" t="n">
        <v>97.5343214481508</v>
      </c>
      <c r="AC45" t="n">
        <v>97.2979247021812</v>
      </c>
      <c r="AD45" t="n">
        <v>98.7372906768052</v>
      </c>
      <c r="AE45" t="n">
        <v>100</v>
      </c>
      <c r="AF45" t="n">
        <v>100.300564075123</v>
      </c>
    </row>
    <row r="46">
      <c r="A46" t="s">
        <v>72</v>
      </c>
      <c r="B46" t="s">
        <v>362</v>
      </c>
      <c r="C46" t="s">
        <v>209</v>
      </c>
      <c r="D46" t="s">
        <v>363</v>
      </c>
      <c r="E46" t="s">
        <v>210</v>
      </c>
      <c r="F46" t="n">
        <v>155.790427996272</v>
      </c>
      <c r="G46" t="n">
        <v>149.583714520333</v>
      </c>
      <c r="H46" t="n">
        <v>144.237620464797</v>
      </c>
      <c r="I46" t="n">
        <v>129.370828002955</v>
      </c>
      <c r="J46" t="n">
        <v>116.310688417012</v>
      </c>
      <c r="K46" t="n">
        <v>118.045529731519</v>
      </c>
      <c r="L46" t="n">
        <v>107.624595342573</v>
      </c>
      <c r="M46" t="n">
        <v>100.391558437326</v>
      </c>
      <c r="N46" t="n">
        <v>88.1490215162796</v>
      </c>
      <c r="O46" t="n">
        <v>84.6100756075479</v>
      </c>
      <c r="P46" t="n">
        <v>78.5919983409385</v>
      </c>
      <c r="Q46" t="n">
        <v>71.1140443267657</v>
      </c>
      <c r="R46" t="n">
        <v>62.3756101472484</v>
      </c>
      <c r="S46" t="n">
        <v>56.2758468875688</v>
      </c>
      <c r="T46" t="n">
        <v>53.3545200149507</v>
      </c>
      <c r="U46" t="n">
        <v>51.6999859952926</v>
      </c>
      <c r="V46" t="n">
        <v>51.8253689264004</v>
      </c>
      <c r="W46" t="n">
        <v>50.9182961202486</v>
      </c>
      <c r="X46" t="n">
        <v>50.0058875032382</v>
      </c>
      <c r="Y46" t="n">
        <v>49.4999638626764</v>
      </c>
      <c r="Z46" t="n">
        <v>49.2030372265274</v>
      </c>
      <c r="AA46" t="n">
        <v>48.6294849540959</v>
      </c>
      <c r="AB46" t="n">
        <v>48.6891130858162</v>
      </c>
      <c r="AC46" t="n">
        <v>48.3004687039504</v>
      </c>
      <c r="AD46" t="n">
        <v>65.5071334517765</v>
      </c>
      <c r="AE46" t="n">
        <v>100</v>
      </c>
      <c r="AF46" t="n">
        <v>100.654131058866</v>
      </c>
    </row>
    <row r="47">
      <c r="A47" t="s">
        <v>72</v>
      </c>
      <c r="B47" t="s">
        <v>364</v>
      </c>
      <c r="C47" t="s">
        <v>209</v>
      </c>
      <c r="D47" t="s">
        <v>365</v>
      </c>
      <c r="E47" t="s">
        <v>210</v>
      </c>
      <c r="F47" t="n">
        <v>344.14645253783</v>
      </c>
      <c r="G47" t="n">
        <v>328.881446935016</v>
      </c>
      <c r="H47" t="n">
        <v>315.807616368983</v>
      </c>
      <c r="I47" t="n">
        <v>283.074076553549</v>
      </c>
      <c r="J47" t="n">
        <v>257.05068693233</v>
      </c>
      <c r="K47" t="n">
        <v>256.317413918275</v>
      </c>
      <c r="L47" t="n">
        <v>234.234340890141</v>
      </c>
      <c r="M47" t="n">
        <v>217.296198926681</v>
      </c>
      <c r="N47" t="n">
        <v>193.114775782574</v>
      </c>
      <c r="O47" t="n">
        <v>183.06177085197</v>
      </c>
      <c r="P47" t="n">
        <v>170.113968358006</v>
      </c>
      <c r="Q47" t="n">
        <v>154.114761865875</v>
      </c>
      <c r="R47" t="n">
        <v>134.894911063135</v>
      </c>
      <c r="S47" t="n">
        <v>121.132048464856</v>
      </c>
      <c r="T47" t="n">
        <v>114.110362031351</v>
      </c>
      <c r="U47" t="n">
        <v>110.055308696901</v>
      </c>
      <c r="V47" t="n">
        <v>105.905738955207</v>
      </c>
      <c r="W47" t="n">
        <v>103.824688591736</v>
      </c>
      <c r="X47" t="n">
        <v>101.799840386143</v>
      </c>
      <c r="Y47" t="n">
        <v>100.393402423599</v>
      </c>
      <c r="Z47" t="n">
        <v>99.2991544082358</v>
      </c>
      <c r="AA47" t="n">
        <v>97.5300528794283</v>
      </c>
      <c r="AB47" t="n">
        <v>97.7926490089433</v>
      </c>
      <c r="AC47" t="n">
        <v>99.6448559684979</v>
      </c>
      <c r="AD47" t="n">
        <v>97.4836233057723</v>
      </c>
      <c r="AE47" t="n">
        <v>100</v>
      </c>
      <c r="AF47" t="n">
        <v>100.992211428806</v>
      </c>
    </row>
    <row r="48">
      <c r="A48" t="s">
        <v>72</v>
      </c>
      <c r="B48" t="s">
        <v>366</v>
      </c>
      <c r="C48" t="s">
        <v>209</v>
      </c>
      <c r="D48" t="s">
        <v>367</v>
      </c>
      <c r="E48" t="s">
        <v>210</v>
      </c>
      <c r="F48" t="n">
        <v>457.339400803002</v>
      </c>
      <c r="G48" t="n">
        <v>435.150494228883</v>
      </c>
      <c r="H48" t="n">
        <v>417.809448248729</v>
      </c>
      <c r="I48" t="n">
        <v>373.463793899502</v>
      </c>
      <c r="J48" t="n">
        <v>337.242619307221</v>
      </c>
      <c r="K48" t="n">
        <v>334.118703173041</v>
      </c>
      <c r="L48" t="n">
        <v>303.412897410207</v>
      </c>
      <c r="M48" t="n">
        <v>280.681160928077</v>
      </c>
      <c r="N48" t="n">
        <v>248.774977435693</v>
      </c>
      <c r="O48" t="n">
        <v>235.518989023359</v>
      </c>
      <c r="P48" t="n">
        <v>216.975100702152</v>
      </c>
      <c r="Q48" t="n">
        <v>194.417539632428</v>
      </c>
      <c r="R48" t="n">
        <v>169.722498065805</v>
      </c>
      <c r="S48" t="n">
        <v>151.719439380811</v>
      </c>
      <c r="T48" t="n">
        <v>142.382322101338</v>
      </c>
      <c r="U48" t="n">
        <v>137.064841153902</v>
      </c>
      <c r="V48" t="n">
        <v>133.10406024256</v>
      </c>
      <c r="W48" t="n">
        <v>130.285056061356</v>
      </c>
      <c r="X48" t="n">
        <v>127.532093412195</v>
      </c>
      <c r="Y48" t="n">
        <v>125.581988933825</v>
      </c>
      <c r="Z48" t="n">
        <v>124.232342972884</v>
      </c>
      <c r="AA48" t="n">
        <v>122.047960526973</v>
      </c>
      <c r="AB48" t="n">
        <v>122.237649852504</v>
      </c>
      <c r="AC48" t="n">
        <v>124.064241848325</v>
      </c>
      <c r="AD48" t="n">
        <v>110.658115903963</v>
      </c>
      <c r="AE48" t="n">
        <v>100</v>
      </c>
      <c r="AF48" t="n">
        <v>100.471439955273</v>
      </c>
    </row>
    <row r="49">
      <c r="A49" t="s">
        <v>72</v>
      </c>
      <c r="B49" t="s">
        <v>368</v>
      </c>
      <c r="C49" t="s">
        <v>209</v>
      </c>
      <c r="D49" t="s">
        <v>369</v>
      </c>
      <c r="E49" t="s">
        <v>210</v>
      </c>
      <c r="F49" t="n">
        <v>432.309895852901</v>
      </c>
      <c r="G49" t="n">
        <v>413.379810271026</v>
      </c>
      <c r="H49" t="n">
        <v>398.631329678517</v>
      </c>
      <c r="I49" t="n">
        <v>358.498418691518</v>
      </c>
      <c r="J49" t="n">
        <v>323.368923545098</v>
      </c>
      <c r="K49" t="n">
        <v>317.037335557465</v>
      </c>
      <c r="L49" t="n">
        <v>288.226067247653</v>
      </c>
      <c r="M49" t="n">
        <v>268.449639381569</v>
      </c>
      <c r="N49" t="n">
        <v>240.257677547769</v>
      </c>
      <c r="O49" t="n">
        <v>228.263832023241</v>
      </c>
      <c r="P49" t="n">
        <v>210.766604013519</v>
      </c>
      <c r="Q49" t="n">
        <v>189.473547732681</v>
      </c>
      <c r="R49" t="n">
        <v>165.706619110847</v>
      </c>
      <c r="S49" t="n">
        <v>148.6049907721</v>
      </c>
      <c r="T49" t="n">
        <v>139.753178096504</v>
      </c>
      <c r="U49" t="n">
        <v>134.780227942779</v>
      </c>
      <c r="V49" t="n">
        <v>133.481169236931</v>
      </c>
      <c r="W49" t="n">
        <v>130.930312409326</v>
      </c>
      <c r="X49" t="n">
        <v>128.304477784508</v>
      </c>
      <c r="Y49" t="n">
        <v>126.473462753032</v>
      </c>
      <c r="Z49" t="n">
        <v>125.53094639541</v>
      </c>
      <c r="AA49" t="n">
        <v>123.50692393622</v>
      </c>
      <c r="AB49" t="n">
        <v>123.671200231581</v>
      </c>
      <c r="AC49" t="n">
        <v>124.321198801141</v>
      </c>
      <c r="AD49" t="n">
        <v>111.412740359751</v>
      </c>
      <c r="AE49" t="n">
        <v>100</v>
      </c>
      <c r="AF49" t="n">
        <v>100.26669238264</v>
      </c>
    </row>
    <row r="50">
      <c r="A50" t="s">
        <v>72</v>
      </c>
      <c r="B50" t="s">
        <v>370</v>
      </c>
      <c r="C50" t="s">
        <v>209</v>
      </c>
      <c r="D50" t="s">
        <v>371</v>
      </c>
      <c r="E50" t="s">
        <v>210</v>
      </c>
      <c r="F50" t="n">
        <v>608.381634019756</v>
      </c>
      <c r="G50" t="n">
        <v>575.858495003505</v>
      </c>
      <c r="H50" t="n">
        <v>551.590823928339</v>
      </c>
      <c r="I50" t="n">
        <v>490.893077784513</v>
      </c>
      <c r="J50" t="n">
        <v>442.25484303552</v>
      </c>
      <c r="K50" t="n">
        <v>439.247700867733</v>
      </c>
      <c r="L50" t="n">
        <v>397.489064157409</v>
      </c>
      <c r="M50" t="n">
        <v>365.954082536326</v>
      </c>
      <c r="N50" t="n">
        <v>322.295945955544</v>
      </c>
      <c r="O50" t="n">
        <v>304.405746061569</v>
      </c>
      <c r="P50" t="n">
        <v>278.695516773773</v>
      </c>
      <c r="Q50" t="n">
        <v>247.251415260799</v>
      </c>
      <c r="R50" t="n">
        <v>215.401913039554</v>
      </c>
      <c r="S50" t="n">
        <v>191.792490714375</v>
      </c>
      <c r="T50" t="n">
        <v>178.985015180342</v>
      </c>
      <c r="U50" t="n">
        <v>171.657067498604</v>
      </c>
      <c r="V50" t="n">
        <v>165.71700515811</v>
      </c>
      <c r="W50" t="n">
        <v>161.706498214974</v>
      </c>
      <c r="X50" t="n">
        <v>157.946808174431</v>
      </c>
      <c r="Y50" t="n">
        <v>155.272570437834</v>
      </c>
      <c r="Z50" t="n">
        <v>153.261258444453</v>
      </c>
      <c r="AA50" t="n">
        <v>150.446228068445</v>
      </c>
      <c r="AB50" t="n">
        <v>150.542395764799</v>
      </c>
      <c r="AC50" t="n">
        <v>153.124947512614</v>
      </c>
      <c r="AD50" t="n">
        <v>124.946889621646</v>
      </c>
      <c r="AE50" t="n">
        <v>100</v>
      </c>
      <c r="AF50" t="n">
        <v>100.188008949123</v>
      </c>
    </row>
    <row r="51">
      <c r="A51" t="s">
        <v>72</v>
      </c>
      <c r="B51" t="s">
        <v>372</v>
      </c>
      <c r="C51" t="s">
        <v>209</v>
      </c>
      <c r="D51" t="s">
        <v>373</v>
      </c>
      <c r="E51" t="s">
        <v>210</v>
      </c>
      <c r="F51" t="n">
        <v>607.54770724037</v>
      </c>
      <c r="G51" t="n">
        <v>575.066250072432</v>
      </c>
      <c r="H51" t="n">
        <v>550.930329165395</v>
      </c>
      <c r="I51" t="n">
        <v>490.358027352091</v>
      </c>
      <c r="J51" t="n">
        <v>441.831763601325</v>
      </c>
      <c r="K51" t="n">
        <v>438.937262193036</v>
      </c>
      <c r="L51" t="n">
        <v>397.249161282632</v>
      </c>
      <c r="M51" t="n">
        <v>365.694670866957</v>
      </c>
      <c r="N51" t="n">
        <v>322.043912911057</v>
      </c>
      <c r="O51" t="n">
        <v>304.20900666584</v>
      </c>
      <c r="P51" t="n">
        <v>278.53264062286</v>
      </c>
      <c r="Q51" t="n">
        <v>247.144239690573</v>
      </c>
      <c r="R51" t="n">
        <v>215.33417952928</v>
      </c>
      <c r="S51" t="n">
        <v>191.747680131227</v>
      </c>
      <c r="T51" t="n">
        <v>178.926310140947</v>
      </c>
      <c r="U51" t="n">
        <v>171.633180680142</v>
      </c>
      <c r="V51" t="n">
        <v>165.669286757422</v>
      </c>
      <c r="W51" t="n">
        <v>161.673030457402</v>
      </c>
      <c r="X51" t="n">
        <v>157.909773192245</v>
      </c>
      <c r="Y51" t="n">
        <v>155.248302650925</v>
      </c>
      <c r="Z51" t="n">
        <v>153.219441195777</v>
      </c>
      <c r="AA51" t="n">
        <v>150.406992427912</v>
      </c>
      <c r="AB51" t="n">
        <v>150.518083405948</v>
      </c>
      <c r="AC51" t="n">
        <v>153.113676020694</v>
      </c>
      <c r="AD51" t="n">
        <v>124.939063353872</v>
      </c>
      <c r="AE51" t="n">
        <v>100</v>
      </c>
      <c r="AF51" t="n">
        <v>100.197705802969</v>
      </c>
    </row>
    <row r="52">
      <c r="A52" t="s">
        <v>72</v>
      </c>
      <c r="B52" t="s">
        <v>374</v>
      </c>
      <c r="C52" t="s">
        <v>209</v>
      </c>
      <c r="D52" t="s">
        <v>375</v>
      </c>
      <c r="E52" t="s">
        <v>210</v>
      </c>
      <c r="F52" t="n">
        <v>610.466253380194</v>
      </c>
      <c r="G52" t="n">
        <v>577.840504024804</v>
      </c>
      <c r="H52" t="n">
        <v>553.188106547775</v>
      </c>
      <c r="I52" t="n">
        <v>492.147544397935</v>
      </c>
      <c r="J52" t="n">
        <v>443.202267869512</v>
      </c>
      <c r="K52" t="n">
        <v>439.81454754599</v>
      </c>
      <c r="L52" t="n">
        <v>397.88721164557</v>
      </c>
      <c r="M52" t="n">
        <v>366.423024964011</v>
      </c>
      <c r="N52" t="n">
        <v>322.767490931243</v>
      </c>
      <c r="O52" t="n">
        <v>304.747061729356</v>
      </c>
      <c r="P52" t="n">
        <v>278.968089822208</v>
      </c>
      <c r="Q52" t="n">
        <v>247.415558038824</v>
      </c>
      <c r="R52" t="n">
        <v>215.499055321347</v>
      </c>
      <c r="S52" t="n">
        <v>191.852370914698</v>
      </c>
      <c r="T52" t="n">
        <v>179.064865937432</v>
      </c>
      <c r="U52" t="n">
        <v>171.687252703715</v>
      </c>
      <c r="V52" t="n">
        <v>165.779282815318</v>
      </c>
      <c r="W52" t="n">
        <v>161.750579095155</v>
      </c>
      <c r="X52" t="n">
        <v>157.995419118866</v>
      </c>
      <c r="Y52" t="n">
        <v>155.30504713905</v>
      </c>
      <c r="Z52" t="n">
        <v>153.314482891713</v>
      </c>
      <c r="AA52" t="n">
        <v>150.496211294908</v>
      </c>
      <c r="AB52" t="n">
        <v>150.573386843672</v>
      </c>
      <c r="AC52" t="n">
        <v>153.139582585886</v>
      </c>
      <c r="AD52" t="n">
        <v>124.956990651764</v>
      </c>
      <c r="AE52" t="n">
        <v>100</v>
      </c>
      <c r="AF52" t="n">
        <v>100.174979978543</v>
      </c>
    </row>
    <row r="53">
      <c r="A53" t="s">
        <v>72</v>
      </c>
      <c r="B53" t="s">
        <v>376</v>
      </c>
      <c r="C53" t="s">
        <v>209</v>
      </c>
      <c r="D53" t="s">
        <v>377</v>
      </c>
      <c r="E53" t="s">
        <v>210</v>
      </c>
      <c r="F53" t="n">
        <v>540.489273802978</v>
      </c>
      <c r="G53" t="n">
        <v>514.181764078805</v>
      </c>
      <c r="H53" t="n">
        <v>494.477438142006</v>
      </c>
      <c r="I53" t="n">
        <v>442.879626815862</v>
      </c>
      <c r="J53" t="n">
        <v>397.878318149999</v>
      </c>
      <c r="K53" t="n">
        <v>384.25321260057</v>
      </c>
      <c r="L53" t="n">
        <v>347.875941167843</v>
      </c>
      <c r="M53" t="n">
        <v>323.876920842522</v>
      </c>
      <c r="N53" t="n">
        <v>292.175530891398</v>
      </c>
      <c r="O53" t="n">
        <v>277.463750845254</v>
      </c>
      <c r="P53" t="n">
        <v>255.421167359943</v>
      </c>
      <c r="Q53" t="n">
        <v>229.279640787871</v>
      </c>
      <c r="R53" t="n">
        <v>199.233866262001</v>
      </c>
      <c r="S53" t="n">
        <v>178.292122592577</v>
      </c>
      <c r="T53" t="n">
        <v>167.475050579424</v>
      </c>
      <c r="U53" t="n">
        <v>161.874375875476</v>
      </c>
      <c r="V53" t="n">
        <v>160.796974373381</v>
      </c>
      <c r="W53" t="n">
        <v>158.142770048947</v>
      </c>
      <c r="X53" t="n">
        <v>154.796907809887</v>
      </c>
      <c r="Y53" t="n">
        <v>152.526492482757</v>
      </c>
      <c r="Z53" t="n">
        <v>151.488701614848</v>
      </c>
      <c r="AA53" t="n">
        <v>149.140881219346</v>
      </c>
      <c r="AB53" t="n">
        <v>149.480429703035</v>
      </c>
      <c r="AC53" t="n">
        <v>149.460695980408</v>
      </c>
      <c r="AD53" t="n">
        <v>125.862138240595</v>
      </c>
      <c r="AE53" t="n">
        <v>100</v>
      </c>
      <c r="AF53" t="n">
        <v>99.9606525749294</v>
      </c>
    </row>
    <row r="54">
      <c r="A54" t="s">
        <v>72</v>
      </c>
      <c r="B54" t="s">
        <v>378</v>
      </c>
      <c r="C54" t="s">
        <v>209</v>
      </c>
      <c r="D54" t="s">
        <v>379</v>
      </c>
      <c r="E54" t="s">
        <v>210</v>
      </c>
      <c r="F54" t="n">
        <v>514.767916884031</v>
      </c>
      <c r="G54" t="n">
        <v>491.47949377604</v>
      </c>
      <c r="H54" t="n">
        <v>472.64997943001</v>
      </c>
      <c r="I54" t="n">
        <v>425.95819279523</v>
      </c>
      <c r="J54" t="n">
        <v>385.138773312594</v>
      </c>
      <c r="K54" t="n">
        <v>375.717664470671</v>
      </c>
      <c r="L54" t="n">
        <v>342.279129784092</v>
      </c>
      <c r="M54" t="n">
        <v>318.640775512846</v>
      </c>
      <c r="N54" t="n">
        <v>287.431406806072</v>
      </c>
      <c r="O54" t="n">
        <v>273.422263583204</v>
      </c>
      <c r="P54" t="n">
        <v>252.211358118807</v>
      </c>
      <c r="Q54" t="n">
        <v>227.374762965499</v>
      </c>
      <c r="R54" t="n">
        <v>198.757363045578</v>
      </c>
      <c r="S54" t="n">
        <v>178.687357701155</v>
      </c>
      <c r="T54" t="n">
        <v>168.107238039431</v>
      </c>
      <c r="U54" t="n">
        <v>162.358710621388</v>
      </c>
      <c r="V54" t="n">
        <v>159.325320003499</v>
      </c>
      <c r="W54" t="n">
        <v>156.541608897859</v>
      </c>
      <c r="X54" t="n">
        <v>153.379666274027</v>
      </c>
      <c r="Y54" t="n">
        <v>151.214102206684</v>
      </c>
      <c r="Z54" t="n">
        <v>150.163649166085</v>
      </c>
      <c r="AA54" t="n">
        <v>147.677136884301</v>
      </c>
      <c r="AB54" t="n">
        <v>147.888538707587</v>
      </c>
      <c r="AC54" t="n">
        <v>147.822581503455</v>
      </c>
      <c r="AD54" t="n">
        <v>126.129846546585</v>
      </c>
      <c r="AE54" t="n">
        <v>100</v>
      </c>
      <c r="AF54" t="n">
        <v>100.071854891959</v>
      </c>
    </row>
    <row r="55">
      <c r="A55" t="s">
        <v>72</v>
      </c>
      <c r="B55" t="s">
        <v>380</v>
      </c>
      <c r="C55" t="s">
        <v>209</v>
      </c>
      <c r="D55" t="s">
        <v>381</v>
      </c>
      <c r="E55" t="s">
        <v>210</v>
      </c>
      <c r="F55" t="n">
        <v>448.271354880844</v>
      </c>
      <c r="G55" t="n">
        <v>430.69863262883</v>
      </c>
      <c r="H55" t="n">
        <v>414.205700689371</v>
      </c>
      <c r="I55" t="n">
        <v>378.111173395259</v>
      </c>
      <c r="J55" t="n">
        <v>347.048314733671</v>
      </c>
      <c r="K55" t="n">
        <v>346.611589228437</v>
      </c>
      <c r="L55" t="n">
        <v>320.301295937735</v>
      </c>
      <c r="M55" t="n">
        <v>298.124558835635</v>
      </c>
      <c r="N55" t="n">
        <v>268.877838815512</v>
      </c>
      <c r="O55" t="n">
        <v>256.930619119167</v>
      </c>
      <c r="P55" t="n">
        <v>238.833868723528</v>
      </c>
      <c r="Q55" t="n">
        <v>218.643792698113</v>
      </c>
      <c r="R55" t="n">
        <v>195.584508878993</v>
      </c>
      <c r="S55" t="n">
        <v>177.739879246342</v>
      </c>
      <c r="T55" t="n">
        <v>167.800792884189</v>
      </c>
      <c r="U55" t="n">
        <v>161.760621019827</v>
      </c>
      <c r="V55" t="n">
        <v>153.820039152396</v>
      </c>
      <c r="W55" t="n">
        <v>150.736311220929</v>
      </c>
      <c r="X55" t="n">
        <v>148.115545293925</v>
      </c>
      <c r="Y55" t="n">
        <v>146.259998469717</v>
      </c>
      <c r="Z55" t="n">
        <v>145.181285711283</v>
      </c>
      <c r="AA55" t="n">
        <v>142.274192451699</v>
      </c>
      <c r="AB55" t="n">
        <v>142.079430642244</v>
      </c>
      <c r="AC55" t="n">
        <v>141.866053833719</v>
      </c>
      <c r="AD55" t="n">
        <v>126.99729385398</v>
      </c>
      <c r="AE55" t="n">
        <v>100</v>
      </c>
      <c r="AF55" t="n">
        <v>100.433884297521</v>
      </c>
    </row>
    <row r="56">
      <c r="A56" t="s">
        <v>72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72</v>
      </c>
      <c r="B57" t="s">
        <v>384</v>
      </c>
      <c r="C57" t="s">
        <v>209</v>
      </c>
      <c r="D57" t="s">
        <v>385</v>
      </c>
      <c r="E57" t="s">
        <v>210</v>
      </c>
      <c r="F57" t="n">
        <v>358.363810597184</v>
      </c>
      <c r="G57" t="n">
        <v>341.436881762826</v>
      </c>
      <c r="H57" t="n">
        <v>328.264087843823</v>
      </c>
      <c r="I57" t="n">
        <v>293.940297302228</v>
      </c>
      <c r="J57" t="n">
        <v>264.889105060507</v>
      </c>
      <c r="K57" t="n">
        <v>264.737269891617</v>
      </c>
      <c r="L57" t="n">
        <v>240.996983945256</v>
      </c>
      <c r="M57" t="n">
        <v>222.942870864886</v>
      </c>
      <c r="N57" t="n">
        <v>196.487883210732</v>
      </c>
      <c r="O57" t="n">
        <v>186.644073364139</v>
      </c>
      <c r="P57" t="n">
        <v>172.032242841842</v>
      </c>
      <c r="Q57" t="n">
        <v>154.587034380228</v>
      </c>
      <c r="R57" t="n">
        <v>135.026434149431</v>
      </c>
      <c r="S57" t="n">
        <v>121.058485094248</v>
      </c>
      <c r="T57" t="n">
        <v>114.037764304831</v>
      </c>
      <c r="U57" t="n">
        <v>110.112129665277</v>
      </c>
      <c r="V57" t="n">
        <v>108.399670105357</v>
      </c>
      <c r="W57" t="n">
        <v>106.179910647411</v>
      </c>
      <c r="X57" t="n">
        <v>104.066043040681</v>
      </c>
      <c r="Y57" t="n">
        <v>102.780490415255</v>
      </c>
      <c r="Z57" t="n">
        <v>102.099775789067</v>
      </c>
      <c r="AA57" t="n">
        <v>100.564770700744</v>
      </c>
      <c r="AB57" t="n">
        <v>100.712554255215</v>
      </c>
      <c r="AC57" t="n">
        <v>100.696431553315</v>
      </c>
      <c r="AD57" t="n">
        <v>100.367444914838</v>
      </c>
      <c r="AE57" t="n">
        <v>100</v>
      </c>
      <c r="AF57" t="n">
        <v>100.337993503201</v>
      </c>
    </row>
    <row r="58">
      <c r="A58" t="s">
        <v>72</v>
      </c>
      <c r="B58" t="s">
        <v>386</v>
      </c>
      <c r="C58" t="s">
        <v>209</v>
      </c>
      <c r="D58" t="s">
        <v>387</v>
      </c>
      <c r="E58" t="s">
        <v>210</v>
      </c>
      <c r="F58" t="n">
        <v>358.363810597184</v>
      </c>
      <c r="G58" t="n">
        <v>341.436881762826</v>
      </c>
      <c r="H58" t="n">
        <v>328.264087843823</v>
      </c>
      <c r="I58" t="n">
        <v>293.940297302228</v>
      </c>
      <c r="J58" t="n">
        <v>264.889105060507</v>
      </c>
      <c r="K58" t="n">
        <v>264.737269891617</v>
      </c>
      <c r="L58" t="n">
        <v>240.996983945256</v>
      </c>
      <c r="M58" t="n">
        <v>222.942870864886</v>
      </c>
      <c r="N58" t="n">
        <v>196.487883210732</v>
      </c>
      <c r="O58" t="n">
        <v>186.644073364139</v>
      </c>
      <c r="P58" t="n">
        <v>172.032242841842</v>
      </c>
      <c r="Q58" t="n">
        <v>154.587034380228</v>
      </c>
      <c r="R58" t="n">
        <v>135.026434149431</v>
      </c>
      <c r="S58" t="n">
        <v>121.058485094248</v>
      </c>
      <c r="T58" t="n">
        <v>114.037764304831</v>
      </c>
      <c r="U58" t="n">
        <v>110.112129665277</v>
      </c>
      <c r="V58" t="n">
        <v>108.399670105357</v>
      </c>
      <c r="W58" t="n">
        <v>106.179910647411</v>
      </c>
      <c r="X58" t="n">
        <v>104.066043040681</v>
      </c>
      <c r="Y58" t="n">
        <v>102.780490415255</v>
      </c>
      <c r="Z58" t="n">
        <v>102.099775789067</v>
      </c>
      <c r="AA58" t="n">
        <v>100.564770700744</v>
      </c>
      <c r="AB58" t="n">
        <v>100.712554255215</v>
      </c>
      <c r="AC58" t="n">
        <v>100.696431553315</v>
      </c>
      <c r="AD58" t="n">
        <v>100.367444914838</v>
      </c>
      <c r="AE58" t="n">
        <v>100</v>
      </c>
      <c r="AF58" t="n">
        <v>100.337993503201</v>
      </c>
    </row>
    <row r="59">
      <c r="A59" t="s">
        <v>72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74</v>
      </c>
      <c r="B2" t="s">
        <v>197</v>
      </c>
      <c r="C2" t="s">
        <v>209</v>
      </c>
      <c r="D2" t="s">
        <v>199</v>
      </c>
      <c r="E2" t="s">
        <v>210</v>
      </c>
      <c r="F2" t="n">
        <v>539.508774604927</v>
      </c>
      <c r="G2" t="n">
        <v>505.478299131303</v>
      </c>
      <c r="H2" t="n">
        <v>477.795747817757</v>
      </c>
      <c r="I2" t="n">
        <v>413.706405349913</v>
      </c>
      <c r="J2" t="n">
        <v>362.587295478699</v>
      </c>
      <c r="K2" t="n">
        <v>359.59158677178</v>
      </c>
      <c r="L2" t="n">
        <v>320.505544731369</v>
      </c>
      <c r="M2" t="n">
        <v>288.98030312877</v>
      </c>
      <c r="N2" t="n">
        <v>250.675191295337</v>
      </c>
      <c r="O2" t="n">
        <v>235.438663304567</v>
      </c>
      <c r="P2" t="n">
        <v>212.592797901007</v>
      </c>
      <c r="Q2" t="n">
        <v>187.570952340067</v>
      </c>
      <c r="R2" t="n">
        <v>160.384548874533</v>
      </c>
      <c r="S2" t="n">
        <v>141.448537920699</v>
      </c>
      <c r="T2" t="n">
        <v>131.834863417685</v>
      </c>
      <c r="U2" t="n">
        <v>125.932722698684</v>
      </c>
      <c r="V2" t="n">
        <v>112.020312841696</v>
      </c>
      <c r="W2" t="n">
        <v>109.104637196405</v>
      </c>
      <c r="X2" t="n">
        <v>106.407132603247</v>
      </c>
      <c r="Y2" t="n">
        <v>104.533808883457</v>
      </c>
      <c r="Z2" t="n">
        <v>101.869420348403</v>
      </c>
      <c r="AA2" t="n">
        <v>99.9641759935506</v>
      </c>
      <c r="AB2" t="n">
        <v>99.4271783539158</v>
      </c>
      <c r="AC2" t="n">
        <v>101.724440849355</v>
      </c>
      <c r="AD2" t="n">
        <v>104.882543738942</v>
      </c>
      <c r="AE2" t="n">
        <v>100</v>
      </c>
      <c r="AF2" t="n">
        <v>100.613182304674</v>
      </c>
    </row>
    <row r="3">
      <c r="A3" t="s">
        <v>74</v>
      </c>
      <c r="B3" t="s">
        <v>276</v>
      </c>
      <c r="C3" t="s">
        <v>209</v>
      </c>
      <c r="D3" t="s">
        <v>277</v>
      </c>
      <c r="E3" t="s">
        <v>210</v>
      </c>
      <c r="F3" t="n">
        <v>404.902909921643</v>
      </c>
      <c r="G3" t="n">
        <v>382.76040564134</v>
      </c>
      <c r="H3" t="n">
        <v>360.345893970357</v>
      </c>
      <c r="I3" t="n">
        <v>316.58735189618</v>
      </c>
      <c r="J3" t="n">
        <v>282.64349894828</v>
      </c>
      <c r="K3" t="n">
        <v>284.72958592651</v>
      </c>
      <c r="L3" t="n">
        <v>254.673018106421</v>
      </c>
      <c r="M3" t="n">
        <v>227.033851748056</v>
      </c>
      <c r="N3" t="n">
        <v>197.694824396017</v>
      </c>
      <c r="O3" t="n">
        <v>183.521746874851</v>
      </c>
      <c r="P3" t="n">
        <v>167.152487340891</v>
      </c>
      <c r="Q3" t="n">
        <v>148.769761487206</v>
      </c>
      <c r="R3" t="n">
        <v>127.519473495206</v>
      </c>
      <c r="S3" t="n">
        <v>112.569911636471</v>
      </c>
      <c r="T3" t="n">
        <v>104.461892831035</v>
      </c>
      <c r="U3" t="n">
        <v>101.039820008791</v>
      </c>
      <c r="V3" t="n">
        <v>92.9869243694412</v>
      </c>
      <c r="W3" t="n">
        <v>90.6650154375051</v>
      </c>
      <c r="X3" t="n">
        <v>88.6719901005849</v>
      </c>
      <c r="Y3" t="n">
        <v>87.1148578151476</v>
      </c>
      <c r="Z3" t="n">
        <v>85.0065434621525</v>
      </c>
      <c r="AA3" t="n">
        <v>83.5990419724057</v>
      </c>
      <c r="AB3" t="n">
        <v>82.8893311359889</v>
      </c>
      <c r="AC3" t="n">
        <v>82.3565512673881</v>
      </c>
      <c r="AD3" t="n">
        <v>81.6040548598688</v>
      </c>
      <c r="AE3" t="n">
        <v>100</v>
      </c>
      <c r="AF3" t="n">
        <v>100.31919744642</v>
      </c>
    </row>
    <row r="4">
      <c r="A4" t="s">
        <v>74</v>
      </c>
      <c r="B4" t="s">
        <v>278</v>
      </c>
      <c r="C4" t="s">
        <v>209</v>
      </c>
      <c r="D4" t="s">
        <v>279</v>
      </c>
      <c r="E4" t="s">
        <v>210</v>
      </c>
      <c r="F4" t="n">
        <v>478.788693256806</v>
      </c>
      <c r="G4" t="n">
        <v>450.942908824371</v>
      </c>
      <c r="H4" t="n">
        <v>427.860410327798</v>
      </c>
      <c r="I4" t="n">
        <v>373.8943432574</v>
      </c>
      <c r="J4" t="n">
        <v>330.845152580478</v>
      </c>
      <c r="K4" t="n">
        <v>329.034291970943</v>
      </c>
      <c r="L4" t="n">
        <v>295.194155932185</v>
      </c>
      <c r="M4" t="n">
        <v>267.338728296219</v>
      </c>
      <c r="N4" t="n">
        <v>232.969319321996</v>
      </c>
      <c r="O4" t="n">
        <v>219.084166120837</v>
      </c>
      <c r="P4" t="n">
        <v>198.729751564072</v>
      </c>
      <c r="Q4" t="n">
        <v>175.782763214745</v>
      </c>
      <c r="R4" t="n">
        <v>150.841915867376</v>
      </c>
      <c r="S4" t="n">
        <v>133.494100600713</v>
      </c>
      <c r="T4" t="n">
        <v>124.566452733122</v>
      </c>
      <c r="U4" t="n">
        <v>119.545188214386</v>
      </c>
      <c r="V4" t="n">
        <v>109.000099434064</v>
      </c>
      <c r="W4" t="n">
        <v>106.210145274553</v>
      </c>
      <c r="X4" t="n">
        <v>103.580800874015</v>
      </c>
      <c r="Y4" t="n">
        <v>101.804699673777</v>
      </c>
      <c r="Z4" t="n">
        <v>99.5013153931205</v>
      </c>
      <c r="AA4" t="n">
        <v>97.8418067228237</v>
      </c>
      <c r="AB4" t="n">
        <v>97.4803843833079</v>
      </c>
      <c r="AC4" t="n">
        <v>97.4829326720538</v>
      </c>
      <c r="AD4" t="n">
        <v>96.0917707169013</v>
      </c>
      <c r="AE4" t="n">
        <v>100</v>
      </c>
      <c r="AF4" t="n">
        <v>99.8566722652282</v>
      </c>
    </row>
    <row r="5">
      <c r="A5" t="s">
        <v>74</v>
      </c>
      <c r="B5" t="s">
        <v>280</v>
      </c>
      <c r="C5" t="s">
        <v>209</v>
      </c>
      <c r="D5" t="s">
        <v>281</v>
      </c>
      <c r="E5" t="s">
        <v>210</v>
      </c>
      <c r="F5" t="n">
        <v>480.761543407105</v>
      </c>
      <c r="G5" t="n">
        <v>453.64698028712</v>
      </c>
      <c r="H5" t="n">
        <v>430.134265291353</v>
      </c>
      <c r="I5" t="n">
        <v>376.055170283175</v>
      </c>
      <c r="J5" t="n">
        <v>330.425172924333</v>
      </c>
      <c r="K5" t="n">
        <v>328.665850017716</v>
      </c>
      <c r="L5" t="n">
        <v>295.019527611661</v>
      </c>
      <c r="M5" t="n">
        <v>267.264250983982</v>
      </c>
      <c r="N5" t="n">
        <v>234.770937343534</v>
      </c>
      <c r="O5" t="n">
        <v>221.435690810606</v>
      </c>
      <c r="P5" t="n">
        <v>200.466885238475</v>
      </c>
      <c r="Q5" t="n">
        <v>177.426485974088</v>
      </c>
      <c r="R5" t="n">
        <v>152.493884489561</v>
      </c>
      <c r="S5" t="n">
        <v>135.305819201314</v>
      </c>
      <c r="T5" t="n">
        <v>125.91234840748</v>
      </c>
      <c r="U5" t="n">
        <v>120.75297844165</v>
      </c>
      <c r="V5" t="n">
        <v>108.596715956767</v>
      </c>
      <c r="W5" t="n">
        <v>105.72504563965</v>
      </c>
      <c r="X5" t="n">
        <v>103.734158046099</v>
      </c>
      <c r="Y5" t="n">
        <v>102.39530165159</v>
      </c>
      <c r="Z5" t="n">
        <v>99.6389561890326</v>
      </c>
      <c r="AA5" t="n">
        <v>98.1130771983796</v>
      </c>
      <c r="AB5" t="n">
        <v>97.821677304841</v>
      </c>
      <c r="AC5" t="n">
        <v>97.6183746405535</v>
      </c>
      <c r="AD5" t="n">
        <v>95.9472036551316</v>
      </c>
      <c r="AE5" t="n">
        <v>100</v>
      </c>
      <c r="AF5" t="n">
        <v>99.6177532384795</v>
      </c>
    </row>
    <row r="6">
      <c r="A6" t="s">
        <v>74</v>
      </c>
      <c r="B6" t="s">
        <v>282</v>
      </c>
      <c r="C6" t="s">
        <v>209</v>
      </c>
      <c r="D6" t="s">
        <v>283</v>
      </c>
      <c r="E6" t="s">
        <v>210</v>
      </c>
      <c r="F6" t="n">
        <v>552.305478002919</v>
      </c>
      <c r="G6" t="n">
        <v>516.077136913215</v>
      </c>
      <c r="H6" t="n">
        <v>487.353824657849</v>
      </c>
      <c r="I6" t="n">
        <v>421.91491812602</v>
      </c>
      <c r="J6" t="n">
        <v>369.015890511904</v>
      </c>
      <c r="K6" t="n">
        <v>364.336393505021</v>
      </c>
      <c r="L6" t="n">
        <v>324.00124527077</v>
      </c>
      <c r="M6" t="n">
        <v>290.679634215751</v>
      </c>
      <c r="N6" t="n">
        <v>252.580621110723</v>
      </c>
      <c r="O6" t="n">
        <v>237.625707427009</v>
      </c>
      <c r="P6" t="n">
        <v>214.277691078437</v>
      </c>
      <c r="Q6" t="n">
        <v>187.968295914849</v>
      </c>
      <c r="R6" t="n">
        <v>158.510361524986</v>
      </c>
      <c r="S6" t="n">
        <v>137.066763806972</v>
      </c>
      <c r="T6" t="n">
        <v>126.873859521705</v>
      </c>
      <c r="U6" t="n">
        <v>121.537892792391</v>
      </c>
      <c r="V6" t="n">
        <v>111.765150308968</v>
      </c>
      <c r="W6" t="n">
        <v>108.21705029916</v>
      </c>
      <c r="X6" t="n">
        <v>105.092338770191</v>
      </c>
      <c r="Y6" t="n">
        <v>103.682803346886</v>
      </c>
      <c r="Z6" t="n">
        <v>101.153253389989</v>
      </c>
      <c r="AA6" t="n">
        <v>99.4961197505212</v>
      </c>
      <c r="AB6" t="n">
        <v>99.0825864182247</v>
      </c>
      <c r="AC6" t="n">
        <v>98.839140259949</v>
      </c>
      <c r="AD6" t="n">
        <v>96.9463294262801</v>
      </c>
      <c r="AE6" t="n">
        <v>100</v>
      </c>
      <c r="AF6" t="n">
        <v>99.0984743411928</v>
      </c>
    </row>
    <row r="7">
      <c r="A7" t="s">
        <v>74</v>
      </c>
      <c r="B7" t="s">
        <v>284</v>
      </c>
      <c r="C7" t="s">
        <v>209</v>
      </c>
      <c r="D7" t="s">
        <v>285</v>
      </c>
      <c r="E7" t="s">
        <v>210</v>
      </c>
      <c r="F7" t="n">
        <v>487.603635754069</v>
      </c>
      <c r="G7" t="n">
        <v>460.147731414138</v>
      </c>
      <c r="H7" t="n">
        <v>437.025805674257</v>
      </c>
      <c r="I7" t="n">
        <v>382.991139441947</v>
      </c>
      <c r="J7" t="n">
        <v>337.411909717175</v>
      </c>
      <c r="K7" t="n">
        <v>333.889931472831</v>
      </c>
      <c r="L7" t="n">
        <v>300.625210917496</v>
      </c>
      <c r="M7" t="n">
        <v>272.013393422645</v>
      </c>
      <c r="N7" t="n">
        <v>237.140942338529</v>
      </c>
      <c r="O7" t="n">
        <v>223.359466946864</v>
      </c>
      <c r="P7" t="n">
        <v>201.546553528753</v>
      </c>
      <c r="Q7" t="n">
        <v>177.504428346104</v>
      </c>
      <c r="R7" t="n">
        <v>152.320865451231</v>
      </c>
      <c r="S7" t="n">
        <v>133.620208716028</v>
      </c>
      <c r="T7" t="n">
        <v>125.062986926959</v>
      </c>
      <c r="U7" t="n">
        <v>120.153110733037</v>
      </c>
      <c r="V7" t="n">
        <v>110.756216578086</v>
      </c>
      <c r="W7" t="n">
        <v>107.110614773873</v>
      </c>
      <c r="X7" t="n">
        <v>104.725751793117</v>
      </c>
      <c r="Y7" t="n">
        <v>103.051228616936</v>
      </c>
      <c r="Z7" t="n">
        <v>100.261520771916</v>
      </c>
      <c r="AA7" t="n">
        <v>98.5158356151328</v>
      </c>
      <c r="AB7" t="n">
        <v>98.1344967739194</v>
      </c>
      <c r="AC7" t="n">
        <v>97.8736292527127</v>
      </c>
      <c r="AD7" t="n">
        <v>96.3121161362367</v>
      </c>
      <c r="AE7" t="n">
        <v>100</v>
      </c>
      <c r="AF7" t="n">
        <v>99.7760196997878</v>
      </c>
    </row>
    <row r="8">
      <c r="A8" t="s">
        <v>74</v>
      </c>
      <c r="B8" t="s">
        <v>286</v>
      </c>
      <c r="C8" t="s">
        <v>209</v>
      </c>
      <c r="D8" t="s">
        <v>287</v>
      </c>
      <c r="E8" t="s">
        <v>210</v>
      </c>
      <c r="F8" t="n">
        <v>476.348648212982</v>
      </c>
      <c r="G8" t="n">
        <v>448.644392976913</v>
      </c>
      <c r="H8" t="n">
        <v>425.08118012641</v>
      </c>
      <c r="I8" t="n">
        <v>370.761655101257</v>
      </c>
      <c r="J8" t="n">
        <v>324.284990494365</v>
      </c>
      <c r="K8" t="n">
        <v>322.891690732983</v>
      </c>
      <c r="L8" t="n">
        <v>288.16838269196</v>
      </c>
      <c r="M8" t="n">
        <v>261.489378969158</v>
      </c>
      <c r="N8" t="n">
        <v>227.52863169652</v>
      </c>
      <c r="O8" t="n">
        <v>214.50810166057</v>
      </c>
      <c r="P8" t="n">
        <v>194.88921296282</v>
      </c>
      <c r="Q8" t="n">
        <v>173.311675222758</v>
      </c>
      <c r="R8" t="n">
        <v>149.818297021825</v>
      </c>
      <c r="S8" t="n">
        <v>132.252883970717</v>
      </c>
      <c r="T8" t="n">
        <v>122.710656143295</v>
      </c>
      <c r="U8" t="n">
        <v>118.101916168729</v>
      </c>
      <c r="V8" t="n">
        <v>108.780706966296</v>
      </c>
      <c r="W8" t="n">
        <v>105.226256018478</v>
      </c>
      <c r="X8" t="n">
        <v>102.950820400587</v>
      </c>
      <c r="Y8" t="n">
        <v>101.36789826551</v>
      </c>
      <c r="Z8" t="n">
        <v>98.5555952926688</v>
      </c>
      <c r="AA8" t="n">
        <v>96.9810542360028</v>
      </c>
      <c r="AB8" t="n">
        <v>96.9916927895609</v>
      </c>
      <c r="AC8" t="n">
        <v>97.0629129563004</v>
      </c>
      <c r="AD8" t="n">
        <v>95.6810377718428</v>
      </c>
      <c r="AE8" t="n">
        <v>100</v>
      </c>
      <c r="AF8" t="n">
        <v>100.053475935829</v>
      </c>
    </row>
    <row r="9">
      <c r="A9" t="s">
        <v>74</v>
      </c>
      <c r="B9" t="s">
        <v>288</v>
      </c>
      <c r="C9" t="s">
        <v>209</v>
      </c>
      <c r="D9" t="s">
        <v>289</v>
      </c>
      <c r="E9" t="s">
        <v>210</v>
      </c>
      <c r="F9" t="n">
        <v>474.217123717355</v>
      </c>
      <c r="G9" t="n">
        <v>445.877490852638</v>
      </c>
      <c r="H9" t="n">
        <v>423.747917822644</v>
      </c>
      <c r="I9" t="n">
        <v>370.390880999895</v>
      </c>
      <c r="J9" t="n">
        <v>325.814819554962</v>
      </c>
      <c r="K9" t="n">
        <v>325.350419304832</v>
      </c>
      <c r="L9" t="n">
        <v>291.43265438263</v>
      </c>
      <c r="M9" t="n">
        <v>264.596512277636</v>
      </c>
      <c r="N9" t="n">
        <v>230.834506018256</v>
      </c>
      <c r="O9" t="n">
        <v>217.087418106992</v>
      </c>
      <c r="P9" t="n">
        <v>197.218962606085</v>
      </c>
      <c r="Q9" t="n">
        <v>174.926492434309</v>
      </c>
      <c r="R9" t="n">
        <v>150.768359163161</v>
      </c>
      <c r="S9" t="n">
        <v>133.37125310648</v>
      </c>
      <c r="T9" t="n">
        <v>124.293070353999</v>
      </c>
      <c r="U9" t="n">
        <v>119.456650975751</v>
      </c>
      <c r="V9" t="n">
        <v>108.661755956714</v>
      </c>
      <c r="W9" t="n">
        <v>105.767871977587</v>
      </c>
      <c r="X9" t="n">
        <v>103.227975962174</v>
      </c>
      <c r="Y9" t="n">
        <v>101.566636811196</v>
      </c>
      <c r="Z9" t="n">
        <v>99.1791766498794</v>
      </c>
      <c r="AA9" t="n">
        <v>97.2424769229871</v>
      </c>
      <c r="AB9" t="n">
        <v>97.2162159919443</v>
      </c>
      <c r="AC9" t="n">
        <v>97.3476035754102</v>
      </c>
      <c r="AD9" t="n">
        <v>95.8305985823051</v>
      </c>
      <c r="AE9" t="n">
        <v>100</v>
      </c>
      <c r="AF9" t="n">
        <v>100.320372357306</v>
      </c>
    </row>
    <row r="10">
      <c r="A10" t="s">
        <v>74</v>
      </c>
      <c r="B10" t="s">
        <v>290</v>
      </c>
      <c r="C10" t="s">
        <v>209</v>
      </c>
      <c r="D10" t="s">
        <v>291</v>
      </c>
      <c r="E10" t="s">
        <v>210</v>
      </c>
      <c r="F10" t="n">
        <v>474.425313975779</v>
      </c>
      <c r="G10" t="n">
        <v>446.010996082872</v>
      </c>
      <c r="H10" t="n">
        <v>423.786931206286</v>
      </c>
      <c r="I10" t="n">
        <v>370.370600456933</v>
      </c>
      <c r="J10" t="n">
        <v>325.781043173559</v>
      </c>
      <c r="K10" t="n">
        <v>325.361137521526</v>
      </c>
      <c r="L10" t="n">
        <v>291.417920159578</v>
      </c>
      <c r="M10" t="n">
        <v>264.497926268115</v>
      </c>
      <c r="N10" t="n">
        <v>230.649585729393</v>
      </c>
      <c r="O10" t="n">
        <v>216.761040536872</v>
      </c>
      <c r="P10" t="n">
        <v>196.925680347523</v>
      </c>
      <c r="Q10" t="n">
        <v>174.622074306003</v>
      </c>
      <c r="R10" t="n">
        <v>150.496022832495</v>
      </c>
      <c r="S10" t="n">
        <v>133.155582979639</v>
      </c>
      <c r="T10" t="n">
        <v>124.091206662814</v>
      </c>
      <c r="U10" t="n">
        <v>119.272863905168</v>
      </c>
      <c r="V10" t="n">
        <v>108.687570681741</v>
      </c>
      <c r="W10" t="n">
        <v>105.785428151174</v>
      </c>
      <c r="X10" t="n">
        <v>103.263310672022</v>
      </c>
      <c r="Y10" t="n">
        <v>101.599508337773</v>
      </c>
      <c r="Z10" t="n">
        <v>99.2140457916274</v>
      </c>
      <c r="AA10" t="n">
        <v>97.2645604703734</v>
      </c>
      <c r="AB10" t="n">
        <v>97.2282185045726</v>
      </c>
      <c r="AC10" t="n">
        <v>97.3501281607524</v>
      </c>
      <c r="AD10" t="n">
        <v>95.8140756929765</v>
      </c>
      <c r="AE10" t="n">
        <v>100</v>
      </c>
      <c r="AF10" t="n">
        <v>100.299031183104</v>
      </c>
    </row>
    <row r="11">
      <c r="A11" t="s">
        <v>74</v>
      </c>
      <c r="B11" t="s">
        <v>292</v>
      </c>
      <c r="C11" t="s">
        <v>209</v>
      </c>
      <c r="D11" t="s">
        <v>293</v>
      </c>
      <c r="E11" t="s">
        <v>210</v>
      </c>
      <c r="F11" t="n">
        <v>474.553330333866</v>
      </c>
      <c r="G11" t="n">
        <v>445.854467669138</v>
      </c>
      <c r="H11" t="n">
        <v>423.206970687646</v>
      </c>
      <c r="I11" t="n">
        <v>369.606700976104</v>
      </c>
      <c r="J11" t="n">
        <v>325.024905292056</v>
      </c>
      <c r="K11" t="n">
        <v>324.793036453141</v>
      </c>
      <c r="L11" t="n">
        <v>290.822217531709</v>
      </c>
      <c r="M11" t="n">
        <v>263.686119948637</v>
      </c>
      <c r="N11" t="n">
        <v>229.641954032852</v>
      </c>
      <c r="O11" t="n">
        <v>215.423839502934</v>
      </c>
      <c r="P11" t="n">
        <v>195.719907143985</v>
      </c>
      <c r="Q11" t="n">
        <v>173.433686092512</v>
      </c>
      <c r="R11" t="n">
        <v>149.446198127386</v>
      </c>
      <c r="S11" t="n">
        <v>132.304141373267</v>
      </c>
      <c r="T11" t="n">
        <v>123.294760530233</v>
      </c>
      <c r="U11" t="n">
        <v>118.543451488452</v>
      </c>
      <c r="V11" t="n">
        <v>108.744428052464</v>
      </c>
      <c r="W11" t="n">
        <v>105.813883787654</v>
      </c>
      <c r="X11" t="n">
        <v>103.356547646077</v>
      </c>
      <c r="Y11" t="n">
        <v>101.685841780855</v>
      </c>
      <c r="Z11" t="n">
        <v>99.3058610874986</v>
      </c>
      <c r="AA11" t="n">
        <v>97.3271513432528</v>
      </c>
      <c r="AB11" t="n">
        <v>97.257290964253</v>
      </c>
      <c r="AC11" t="n">
        <v>97.3559713299648</v>
      </c>
      <c r="AD11" t="n">
        <v>95.7698889815262</v>
      </c>
      <c r="AE11" t="n">
        <v>100</v>
      </c>
      <c r="AF11" t="n">
        <v>100.241279188648</v>
      </c>
    </row>
    <row r="12">
      <c r="A12" t="s">
        <v>74</v>
      </c>
      <c r="B12" t="s">
        <v>294</v>
      </c>
      <c r="C12" t="s">
        <v>209</v>
      </c>
      <c r="D12" t="s">
        <v>295</v>
      </c>
      <c r="E12" t="s">
        <v>210</v>
      </c>
      <c r="F12" t="n">
        <v>489.536861347526</v>
      </c>
      <c r="G12" t="n">
        <v>460.079688980056</v>
      </c>
      <c r="H12" t="n">
        <v>438.104412923628</v>
      </c>
      <c r="I12" t="n">
        <v>382.303965563676</v>
      </c>
      <c r="J12" t="n">
        <v>337.374280321227</v>
      </c>
      <c r="K12" t="n">
        <v>336.508839925152</v>
      </c>
      <c r="L12" t="n">
        <v>301.723271399225</v>
      </c>
      <c r="M12" t="n">
        <v>271.603557221568</v>
      </c>
      <c r="N12" t="n">
        <v>237.054269911807</v>
      </c>
      <c r="O12" t="n">
        <v>222.914043516219</v>
      </c>
      <c r="P12" t="n">
        <v>201.44981207797</v>
      </c>
      <c r="Q12" t="n">
        <v>178.231005541926</v>
      </c>
      <c r="R12" t="n">
        <v>153.173814502687</v>
      </c>
      <c r="S12" t="n">
        <v>135.640317619858</v>
      </c>
      <c r="T12" t="n">
        <v>126.038518646649</v>
      </c>
      <c r="U12" t="n">
        <v>120.513284506333</v>
      </c>
      <c r="V12" t="n">
        <v>109.631736153355</v>
      </c>
      <c r="W12" t="n">
        <v>106.684516710764</v>
      </c>
      <c r="X12" t="n">
        <v>104.230633198662</v>
      </c>
      <c r="Y12" t="n">
        <v>102.613495243028</v>
      </c>
      <c r="Z12" t="n">
        <v>100.078108191157</v>
      </c>
      <c r="AA12" t="n">
        <v>98.4339594055787</v>
      </c>
      <c r="AB12" t="n">
        <v>98.0924148316571</v>
      </c>
      <c r="AC12" t="n">
        <v>97.8182264555204</v>
      </c>
      <c r="AD12" t="n">
        <v>95.8990280229703</v>
      </c>
      <c r="AE12" t="n">
        <v>100</v>
      </c>
      <c r="AF12" t="n">
        <v>99.832341195087</v>
      </c>
    </row>
    <row r="13">
      <c r="A13" t="s">
        <v>74</v>
      </c>
      <c r="B13" t="s">
        <v>296</v>
      </c>
      <c r="C13" t="s">
        <v>209</v>
      </c>
      <c r="D13" t="s">
        <v>297</v>
      </c>
      <c r="E13" t="s">
        <v>210</v>
      </c>
      <c r="F13" t="n">
        <v>480.509640674049</v>
      </c>
      <c r="G13" t="n">
        <v>451.667587376515</v>
      </c>
      <c r="H13" t="n">
        <v>427.852563555163</v>
      </c>
      <c r="I13" t="n">
        <v>372.725785991045</v>
      </c>
      <c r="J13" t="n">
        <v>329.354205786539</v>
      </c>
      <c r="K13" t="n">
        <v>327.217498803976</v>
      </c>
      <c r="L13" t="n">
        <v>292.306394391167</v>
      </c>
      <c r="M13" t="n">
        <v>263.994262948737</v>
      </c>
      <c r="N13" t="n">
        <v>229.956576020134</v>
      </c>
      <c r="O13" t="n">
        <v>216.426596739535</v>
      </c>
      <c r="P13" t="n">
        <v>197.198027338853</v>
      </c>
      <c r="Q13" t="n">
        <v>176.164772833562</v>
      </c>
      <c r="R13" t="n">
        <v>151.465721476351</v>
      </c>
      <c r="S13" t="n">
        <v>134.728798939816</v>
      </c>
      <c r="T13" t="n">
        <v>125.523226097089</v>
      </c>
      <c r="U13" t="n">
        <v>120.855238858821</v>
      </c>
      <c r="V13" t="n">
        <v>110.533382999207</v>
      </c>
      <c r="W13" t="n">
        <v>107.344369412489</v>
      </c>
      <c r="X13" t="n">
        <v>104.827837060686</v>
      </c>
      <c r="Y13" t="n">
        <v>103.092797188191</v>
      </c>
      <c r="Z13" t="n">
        <v>100.364624757694</v>
      </c>
      <c r="AA13" t="n">
        <v>98.8376779727007</v>
      </c>
      <c r="AB13" t="n">
        <v>98.2062882630941</v>
      </c>
      <c r="AC13" t="n">
        <v>98.0693151632467</v>
      </c>
      <c r="AD13" t="n">
        <v>96.3018258852013</v>
      </c>
      <c r="AE13" t="n">
        <v>100</v>
      </c>
      <c r="AF13" t="n">
        <v>99.7303434572807</v>
      </c>
    </row>
    <row r="14">
      <c r="A14" t="s">
        <v>74</v>
      </c>
      <c r="B14" t="s">
        <v>298</v>
      </c>
      <c r="C14" t="s">
        <v>209</v>
      </c>
      <c r="D14" t="s">
        <v>299</v>
      </c>
      <c r="E14" t="s">
        <v>210</v>
      </c>
      <c r="F14" t="n">
        <v>477.375679781325</v>
      </c>
      <c r="G14" t="n">
        <v>449.231740816513</v>
      </c>
      <c r="H14" t="n">
        <v>426.860687162261</v>
      </c>
      <c r="I14" t="n">
        <v>372.864353350014</v>
      </c>
      <c r="J14" t="n">
        <v>330.640234127828</v>
      </c>
      <c r="K14" t="n">
        <v>329.906505716816</v>
      </c>
      <c r="L14" t="n">
        <v>295.673588754536</v>
      </c>
      <c r="M14" t="n">
        <v>267.726598139684</v>
      </c>
      <c r="N14" t="n">
        <v>232.634308855256</v>
      </c>
      <c r="O14" t="n">
        <v>218.31279424789</v>
      </c>
      <c r="P14" t="n">
        <v>198.131632236655</v>
      </c>
      <c r="Q14" t="n">
        <v>174.934767970348</v>
      </c>
      <c r="R14" t="n">
        <v>149.919782603725</v>
      </c>
      <c r="S14" t="n">
        <v>132.596432675474</v>
      </c>
      <c r="T14" t="n">
        <v>123.710841660569</v>
      </c>
      <c r="U14" t="n">
        <v>118.554826322564</v>
      </c>
      <c r="V14" t="n">
        <v>107.985315738276</v>
      </c>
      <c r="W14" t="n">
        <v>105.305307421846</v>
      </c>
      <c r="X14" t="n">
        <v>102.542062672751</v>
      </c>
      <c r="Y14" t="n">
        <v>100.783746150092</v>
      </c>
      <c r="Z14" t="n">
        <v>98.843396827335</v>
      </c>
      <c r="AA14" t="n">
        <v>97.1522515031311</v>
      </c>
      <c r="AB14" t="n">
        <v>96.8626100416317</v>
      </c>
      <c r="AC14" t="n">
        <v>97.0265808640214</v>
      </c>
      <c r="AD14" t="n">
        <v>95.8186129037323</v>
      </c>
      <c r="AE14" t="n">
        <v>100</v>
      </c>
      <c r="AF14" t="n">
        <v>99.7845533576918</v>
      </c>
    </row>
    <row r="15">
      <c r="A15" t="s">
        <v>74</v>
      </c>
      <c r="B15" t="s">
        <v>300</v>
      </c>
      <c r="C15" t="s">
        <v>209</v>
      </c>
      <c r="D15" t="s">
        <v>301</v>
      </c>
      <c r="E15" t="s">
        <v>210</v>
      </c>
      <c r="F15" t="n">
        <v>472.058472715159</v>
      </c>
      <c r="G15" t="n">
        <v>444.432587710942</v>
      </c>
      <c r="H15" t="n">
        <v>422.400919235602</v>
      </c>
      <c r="I15" t="n">
        <v>369.740204440906</v>
      </c>
      <c r="J15" t="n">
        <v>328.53020504854</v>
      </c>
      <c r="K15" t="n">
        <v>327.51828437826</v>
      </c>
      <c r="L15" t="n">
        <v>294.029582651499</v>
      </c>
      <c r="M15" t="n">
        <v>266.528093517811</v>
      </c>
      <c r="N15" t="n">
        <v>232.008281096891</v>
      </c>
      <c r="O15" t="n">
        <v>217.913983921279</v>
      </c>
      <c r="P15" t="n">
        <v>197.762922149064</v>
      </c>
      <c r="Q15" t="n">
        <v>174.765881521198</v>
      </c>
      <c r="R15" t="n">
        <v>149.851089157596</v>
      </c>
      <c r="S15" t="n">
        <v>132.709516885335</v>
      </c>
      <c r="T15" t="n">
        <v>123.892046763604</v>
      </c>
      <c r="U15" t="n">
        <v>118.78683519915</v>
      </c>
      <c r="V15" t="n">
        <v>108.276595554262</v>
      </c>
      <c r="W15" t="n">
        <v>105.570622022422</v>
      </c>
      <c r="X15" t="n">
        <v>102.845262360129</v>
      </c>
      <c r="Y15" t="n">
        <v>101.059315453562</v>
      </c>
      <c r="Z15" t="n">
        <v>99.0117187713548</v>
      </c>
      <c r="AA15" t="n">
        <v>97.3521292265661</v>
      </c>
      <c r="AB15" t="n">
        <v>97.0368167764833</v>
      </c>
      <c r="AC15" t="n">
        <v>97.134670422423</v>
      </c>
      <c r="AD15" t="n">
        <v>95.909856879936</v>
      </c>
      <c r="AE15" t="n">
        <v>100</v>
      </c>
      <c r="AF15" t="n">
        <v>99.828352180937</v>
      </c>
    </row>
    <row r="16">
      <c r="A16" t="s">
        <v>74</v>
      </c>
      <c r="B16" t="s">
        <v>302</v>
      </c>
      <c r="C16" t="s">
        <v>209</v>
      </c>
      <c r="D16" t="s">
        <v>303</v>
      </c>
      <c r="E16" t="s">
        <v>210</v>
      </c>
      <c r="F16" t="n">
        <v>466.52545567696</v>
      </c>
      <c r="G16" t="n">
        <v>439.429116837264</v>
      </c>
      <c r="H16" t="n">
        <v>417.746357930802</v>
      </c>
      <c r="I16" t="n">
        <v>366.413787387214</v>
      </c>
      <c r="J16" t="n">
        <v>326.289271962959</v>
      </c>
      <c r="K16" t="n">
        <v>324.932396076821</v>
      </c>
      <c r="L16" t="n">
        <v>292.41175253212</v>
      </c>
      <c r="M16" t="n">
        <v>265.311906963506</v>
      </c>
      <c r="N16" t="n">
        <v>231.303425881741</v>
      </c>
      <c r="O16" t="n">
        <v>217.439494202208</v>
      </c>
      <c r="P16" t="n">
        <v>197.32497048926</v>
      </c>
      <c r="Q16" t="n">
        <v>174.563128431977</v>
      </c>
      <c r="R16" t="n">
        <v>149.766126941997</v>
      </c>
      <c r="S16" t="n">
        <v>132.808731870945</v>
      </c>
      <c r="T16" t="n">
        <v>124.039958655316</v>
      </c>
      <c r="U16" t="n">
        <v>118.998457268252</v>
      </c>
      <c r="V16" t="n">
        <v>108.575782056981</v>
      </c>
      <c r="W16" t="n">
        <v>105.844017413999</v>
      </c>
      <c r="X16" t="n">
        <v>103.149483845371</v>
      </c>
      <c r="Y16" t="n">
        <v>101.340434246974</v>
      </c>
      <c r="Z16" t="n">
        <v>99.195092175127</v>
      </c>
      <c r="AA16" t="n">
        <v>97.5639169457265</v>
      </c>
      <c r="AB16" t="n">
        <v>97.2221142113544</v>
      </c>
      <c r="AC16" t="n">
        <v>97.2466038495083</v>
      </c>
      <c r="AD16" t="n">
        <v>95.999139599914</v>
      </c>
      <c r="AE16" t="n">
        <v>100</v>
      </c>
      <c r="AF16" t="n">
        <v>99.886988496441</v>
      </c>
    </row>
    <row r="17">
      <c r="A17" t="s">
        <v>74</v>
      </c>
      <c r="B17" t="s">
        <v>304</v>
      </c>
      <c r="C17" t="s">
        <v>209</v>
      </c>
      <c r="D17" t="s">
        <v>305</v>
      </c>
      <c r="E17" t="s">
        <v>210</v>
      </c>
      <c r="F17" t="n">
        <v>479.428162785008</v>
      </c>
      <c r="G17" t="n">
        <v>451.281273197946</v>
      </c>
      <c r="H17" t="n">
        <v>427.626721945053</v>
      </c>
      <c r="I17" t="n">
        <v>373.594359749567</v>
      </c>
      <c r="J17" t="n">
        <v>331.395799768002</v>
      </c>
      <c r="K17" t="n">
        <v>329.597897146839</v>
      </c>
      <c r="L17" t="n">
        <v>295.682820124929</v>
      </c>
      <c r="M17" t="n">
        <v>267.783562675798</v>
      </c>
      <c r="N17" t="n">
        <v>233.110321916504</v>
      </c>
      <c r="O17" t="n">
        <v>219.006701506148</v>
      </c>
      <c r="P17" t="n">
        <v>198.698210104554</v>
      </c>
      <c r="Q17" t="n">
        <v>175.604970577867</v>
      </c>
      <c r="R17" t="n">
        <v>150.331816539103</v>
      </c>
      <c r="S17" t="n">
        <v>133.255266751371</v>
      </c>
      <c r="T17" t="n">
        <v>124.537218016288</v>
      </c>
      <c r="U17" t="n">
        <v>119.563707441118</v>
      </c>
      <c r="V17" t="n">
        <v>109.0530600448</v>
      </c>
      <c r="W17" t="n">
        <v>106.407492713931</v>
      </c>
      <c r="X17" t="n">
        <v>103.767629777718</v>
      </c>
      <c r="Y17" t="n">
        <v>101.95890703129</v>
      </c>
      <c r="Z17" t="n">
        <v>99.7147454132636</v>
      </c>
      <c r="AA17" t="n">
        <v>98.1267016901785</v>
      </c>
      <c r="AB17" t="n">
        <v>97.678905866362</v>
      </c>
      <c r="AC17" t="n">
        <v>97.6372219217512</v>
      </c>
      <c r="AD17" t="n">
        <v>96.1336961019979</v>
      </c>
      <c r="AE17" t="n">
        <v>100</v>
      </c>
      <c r="AF17" t="n">
        <v>99.7979272873625</v>
      </c>
    </row>
    <row r="18">
      <c r="A18" t="s">
        <v>74</v>
      </c>
      <c r="B18" t="s">
        <v>306</v>
      </c>
      <c r="C18" t="s">
        <v>209</v>
      </c>
      <c r="D18" t="s">
        <v>307</v>
      </c>
      <c r="E18" t="s">
        <v>210</v>
      </c>
      <c r="F18" t="n">
        <v>474.89144845111</v>
      </c>
      <c r="G18" t="n">
        <v>447.886188864874</v>
      </c>
      <c r="H18" t="n">
        <v>424.410686434942</v>
      </c>
      <c r="I18" t="n">
        <v>370.884076717905</v>
      </c>
      <c r="J18" t="n">
        <v>329.188540443222</v>
      </c>
      <c r="K18" t="n">
        <v>326.95298529271</v>
      </c>
      <c r="L18" t="n">
        <v>293.511688106775</v>
      </c>
      <c r="M18" t="n">
        <v>266.080702849618</v>
      </c>
      <c r="N18" t="n">
        <v>231.935627576154</v>
      </c>
      <c r="O18" t="n">
        <v>218.176525512092</v>
      </c>
      <c r="P18" t="n">
        <v>198.137529182858</v>
      </c>
      <c r="Q18" t="n">
        <v>175.284224827688</v>
      </c>
      <c r="R18" t="n">
        <v>150.425088079534</v>
      </c>
      <c r="S18" t="n">
        <v>133.263009421807</v>
      </c>
      <c r="T18" t="n">
        <v>124.398417464856</v>
      </c>
      <c r="U18" t="n">
        <v>119.342703267114</v>
      </c>
      <c r="V18" t="n">
        <v>108.570729979093</v>
      </c>
      <c r="W18" t="n">
        <v>106.076364918151</v>
      </c>
      <c r="X18" t="n">
        <v>103.304801445128</v>
      </c>
      <c r="Y18" t="n">
        <v>101.406144282038</v>
      </c>
      <c r="Z18" t="n">
        <v>99.2602911560482</v>
      </c>
      <c r="AA18" t="n">
        <v>97.6175833988262</v>
      </c>
      <c r="AB18" t="n">
        <v>97.2328026468376</v>
      </c>
      <c r="AC18" t="n">
        <v>97.3373714886615</v>
      </c>
      <c r="AD18" t="n">
        <v>96.1830659582359</v>
      </c>
      <c r="AE18" t="n">
        <v>100</v>
      </c>
      <c r="AF18" t="n">
        <v>99.7887674428324</v>
      </c>
    </row>
    <row r="19">
      <c r="A19" t="s">
        <v>74</v>
      </c>
      <c r="B19" t="s">
        <v>308</v>
      </c>
      <c r="C19" t="s">
        <v>209</v>
      </c>
      <c r="D19" t="s">
        <v>309</v>
      </c>
      <c r="E19" t="s">
        <v>210</v>
      </c>
      <c r="F19" t="n">
        <v>499.314636607191</v>
      </c>
      <c r="G19" t="n">
        <v>471.431229860324</v>
      </c>
      <c r="H19" t="n">
        <v>446.391398707629</v>
      </c>
      <c r="I19" t="n">
        <v>387.853350065902</v>
      </c>
      <c r="J19" t="n">
        <v>342.406389227505</v>
      </c>
      <c r="K19" t="n">
        <v>340.081619095979</v>
      </c>
      <c r="L19" t="n">
        <v>303.66685005043</v>
      </c>
      <c r="M19" t="n">
        <v>274.176157087931</v>
      </c>
      <c r="N19" t="n">
        <v>238.084168171141</v>
      </c>
      <c r="O19" t="n">
        <v>223.660146565134</v>
      </c>
      <c r="P19" t="n">
        <v>202.398433923902</v>
      </c>
      <c r="Q19" t="n">
        <v>177.79293853789</v>
      </c>
      <c r="R19" t="n">
        <v>151.745902557647</v>
      </c>
      <c r="S19" t="n">
        <v>133.711002806144</v>
      </c>
      <c r="T19" t="n">
        <v>124.717503934787</v>
      </c>
      <c r="U19" t="n">
        <v>119.565206551546</v>
      </c>
      <c r="V19" t="n">
        <v>109.105170176091</v>
      </c>
      <c r="W19" t="n">
        <v>106.107001723709</v>
      </c>
      <c r="X19" t="n">
        <v>103.51798375918</v>
      </c>
      <c r="Y19" t="n">
        <v>101.795945466021</v>
      </c>
      <c r="Z19" t="n">
        <v>99.6787091177823</v>
      </c>
      <c r="AA19" t="n">
        <v>97.9804698534675</v>
      </c>
      <c r="AB19" t="n">
        <v>97.632698841592</v>
      </c>
      <c r="AC19" t="n">
        <v>97.6402750986154</v>
      </c>
      <c r="AD19" t="n">
        <v>96.2508096258283</v>
      </c>
      <c r="AE19" t="n">
        <v>100</v>
      </c>
      <c r="AF19" t="n">
        <v>100.070120958654</v>
      </c>
    </row>
    <row r="20">
      <c r="A20" t="s">
        <v>74</v>
      </c>
      <c r="B20" t="s">
        <v>310</v>
      </c>
      <c r="C20" t="s">
        <v>209</v>
      </c>
      <c r="D20" t="s">
        <v>311</v>
      </c>
      <c r="E20" t="s">
        <v>210</v>
      </c>
      <c r="F20" t="n">
        <v>720.985976072981</v>
      </c>
      <c r="G20" t="n">
        <v>679.285946286178</v>
      </c>
      <c r="H20" t="n">
        <v>644.28455797471</v>
      </c>
      <c r="I20" t="n">
        <v>568.450533909926</v>
      </c>
      <c r="J20" t="n">
        <v>505.677338975318</v>
      </c>
      <c r="K20" t="n">
        <v>503.625842491335</v>
      </c>
      <c r="L20" t="n">
        <v>454.535213840459</v>
      </c>
      <c r="M20" t="n">
        <v>414.351288117957</v>
      </c>
      <c r="N20" t="n">
        <v>364.555380522385</v>
      </c>
      <c r="O20" t="n">
        <v>345.513501064975</v>
      </c>
      <c r="P20" t="n">
        <v>314.510654672121</v>
      </c>
      <c r="Q20" t="n">
        <v>280.251424119405</v>
      </c>
      <c r="R20" t="n">
        <v>242.470275566105</v>
      </c>
      <c r="S20" t="n">
        <v>217.270119896907</v>
      </c>
      <c r="T20" t="n">
        <v>204.363905531333</v>
      </c>
      <c r="U20" t="n">
        <v>197.07314603352</v>
      </c>
      <c r="V20" t="n">
        <v>181.867686559778</v>
      </c>
      <c r="W20" t="n">
        <v>177.387801283638</v>
      </c>
      <c r="X20" t="n">
        <v>174.213269543642</v>
      </c>
      <c r="Y20" t="n">
        <v>171.54790906654</v>
      </c>
      <c r="Z20" t="n">
        <v>167.895036160006</v>
      </c>
      <c r="AA20" t="n">
        <v>165.261329346218</v>
      </c>
      <c r="AB20" t="n">
        <v>165.38376766934</v>
      </c>
      <c r="AC20" t="n">
        <v>164.997179292659</v>
      </c>
      <c r="AD20" t="n">
        <v>141.990772475613</v>
      </c>
      <c r="AE20" t="n">
        <v>100</v>
      </c>
      <c r="AF20" t="n">
        <v>100.185977501509</v>
      </c>
    </row>
    <row r="21">
      <c r="A21" t="s">
        <v>74</v>
      </c>
      <c r="B21" t="s">
        <v>312</v>
      </c>
      <c r="C21" t="s">
        <v>209</v>
      </c>
      <c r="D21" t="s">
        <v>313</v>
      </c>
      <c r="E21" t="s">
        <v>210</v>
      </c>
      <c r="F21" t="n">
        <v>674.982491045889</v>
      </c>
      <c r="G21" t="n">
        <v>636.109680242274</v>
      </c>
      <c r="H21" t="n">
        <v>604.179948591433</v>
      </c>
      <c r="I21" t="n">
        <v>532.498122376109</v>
      </c>
      <c r="J21" t="n">
        <v>473.876919102518</v>
      </c>
      <c r="K21" t="n">
        <v>472.323609772895</v>
      </c>
      <c r="L21" t="n">
        <v>425.924304173004</v>
      </c>
      <c r="M21" t="n">
        <v>388.44620577631</v>
      </c>
      <c r="N21" t="n">
        <v>341.202641994563</v>
      </c>
      <c r="O21" t="n">
        <v>322.765920528199</v>
      </c>
      <c r="P21" t="n">
        <v>294.16564163917</v>
      </c>
      <c r="Q21" t="n">
        <v>262.334789450111</v>
      </c>
      <c r="R21" t="n">
        <v>226.849591928522</v>
      </c>
      <c r="S21" t="n">
        <v>203.222404486395</v>
      </c>
      <c r="T21" t="n">
        <v>190.899192661691</v>
      </c>
      <c r="U21" t="n">
        <v>184.035078586508</v>
      </c>
      <c r="V21" t="n">
        <v>169.677453452373</v>
      </c>
      <c r="W21" t="n">
        <v>165.482516275651</v>
      </c>
      <c r="X21" t="n">
        <v>162.352332557038</v>
      </c>
      <c r="Y21" t="n">
        <v>159.848010361837</v>
      </c>
      <c r="Z21" t="n">
        <v>156.355297293767</v>
      </c>
      <c r="AA21" t="n">
        <v>153.888467724824</v>
      </c>
      <c r="AB21" t="n">
        <v>153.846413338831</v>
      </c>
      <c r="AC21" t="n">
        <v>153.827970742052</v>
      </c>
      <c r="AD21" t="n">
        <v>135.86194910448</v>
      </c>
      <c r="AE21" t="n">
        <v>100</v>
      </c>
      <c r="AF21" t="n">
        <v>100.365863664504</v>
      </c>
    </row>
    <row r="22">
      <c r="A22" t="s">
        <v>74</v>
      </c>
      <c r="B22" t="s">
        <v>314</v>
      </c>
      <c r="C22" t="s">
        <v>209</v>
      </c>
      <c r="D22" t="s">
        <v>315</v>
      </c>
      <c r="E22" t="s">
        <v>210</v>
      </c>
      <c r="F22" t="n">
        <v>576.248031290721</v>
      </c>
      <c r="G22" t="n">
        <v>543.423776343781</v>
      </c>
      <c r="H22" t="n">
        <v>517.895538148466</v>
      </c>
      <c r="I22" t="n">
        <v>455.261898560986</v>
      </c>
      <c r="J22" t="n">
        <v>405.480139025646</v>
      </c>
      <c r="K22" t="n">
        <v>404.816763321022</v>
      </c>
      <c r="L22" t="n">
        <v>364.491939316036</v>
      </c>
      <c r="M22" t="n">
        <v>332.741463876447</v>
      </c>
      <c r="N22" t="n">
        <v>291.318588016908</v>
      </c>
      <c r="O22" t="n">
        <v>274.729466920598</v>
      </c>
      <c r="P22" t="n">
        <v>250.953989192922</v>
      </c>
      <c r="Q22" t="n">
        <v>224.156947898427</v>
      </c>
      <c r="R22" t="n">
        <v>193.598084559397</v>
      </c>
      <c r="S22" t="n">
        <v>173.322920403251</v>
      </c>
      <c r="T22" t="n">
        <v>162.38478184037</v>
      </c>
      <c r="U22" t="n">
        <v>156.411661467889</v>
      </c>
      <c r="V22" t="n">
        <v>143.819610739474</v>
      </c>
      <c r="W22" t="n">
        <v>140.228159591304</v>
      </c>
      <c r="X22" t="n">
        <v>137.20533252723</v>
      </c>
      <c r="Y22" t="n">
        <v>135.03519506389</v>
      </c>
      <c r="Z22" t="n">
        <v>131.882960076657</v>
      </c>
      <c r="AA22" t="n">
        <v>129.77083565596</v>
      </c>
      <c r="AB22" t="n">
        <v>129.391269508682</v>
      </c>
      <c r="AC22" t="n">
        <v>130.009458676041</v>
      </c>
      <c r="AD22" t="n">
        <v>121.967605044528</v>
      </c>
      <c r="AE22" t="n">
        <v>100</v>
      </c>
      <c r="AF22" t="n">
        <v>100.845560919132</v>
      </c>
    </row>
    <row r="23">
      <c r="A23" t="s">
        <v>74</v>
      </c>
      <c r="B23" t="s">
        <v>316</v>
      </c>
      <c r="C23" t="s">
        <v>209</v>
      </c>
      <c r="D23" t="s">
        <v>317</v>
      </c>
      <c r="E23" t="s">
        <v>210</v>
      </c>
      <c r="F23" t="n">
        <v>455.962381607885</v>
      </c>
      <c r="G23" t="n">
        <v>431.202680748787</v>
      </c>
      <c r="H23" t="n">
        <v>411.135861959616</v>
      </c>
      <c r="I23" t="n">
        <v>361.666941949929</v>
      </c>
      <c r="J23" t="n">
        <v>321.624555220807</v>
      </c>
      <c r="K23" t="n">
        <v>321.27214906683</v>
      </c>
      <c r="L23" t="n">
        <v>289.190780468578</v>
      </c>
      <c r="M23" t="n">
        <v>263.208740848278</v>
      </c>
      <c r="N23" t="n">
        <v>230.740154970168</v>
      </c>
      <c r="O23" t="n">
        <v>217.492838839749</v>
      </c>
      <c r="P23" t="n">
        <v>198.691886169908</v>
      </c>
      <c r="Q23" t="n">
        <v>176.768641401484</v>
      </c>
      <c r="R23" t="n">
        <v>153.159469264051</v>
      </c>
      <c r="S23" t="n">
        <v>136.453827235277</v>
      </c>
      <c r="T23" t="n">
        <v>128.05803114772</v>
      </c>
      <c r="U23" t="n">
        <v>123.062821128445</v>
      </c>
      <c r="V23" t="n">
        <v>112.363421238677</v>
      </c>
      <c r="W23" t="n">
        <v>109.697243964424</v>
      </c>
      <c r="X23" t="n">
        <v>106.975387915592</v>
      </c>
      <c r="Y23" t="n">
        <v>105.160914088164</v>
      </c>
      <c r="Z23" t="n">
        <v>102.880341359166</v>
      </c>
      <c r="AA23" t="n">
        <v>101.197353800145</v>
      </c>
      <c r="AB23" t="n">
        <v>100.822353590766</v>
      </c>
      <c r="AC23" t="n">
        <v>100.198652167291</v>
      </c>
      <c r="AD23" t="n">
        <v>101.812385992162</v>
      </c>
      <c r="AE23" t="n">
        <v>100</v>
      </c>
      <c r="AF23" t="n">
        <v>99.4571716281704</v>
      </c>
    </row>
    <row r="24">
      <c r="A24" t="s">
        <v>74</v>
      </c>
      <c r="B24" t="s">
        <v>318</v>
      </c>
      <c r="C24" t="s">
        <v>209</v>
      </c>
      <c r="D24" t="s">
        <v>319</v>
      </c>
      <c r="E24" t="s">
        <v>210</v>
      </c>
      <c r="F24" t="n">
        <v>480.139651578632</v>
      </c>
      <c r="G24" t="n">
        <v>458.58374416553</v>
      </c>
      <c r="H24" t="n">
        <v>441.554854516234</v>
      </c>
      <c r="I24" t="n">
        <v>398.204307554835</v>
      </c>
      <c r="J24" t="n">
        <v>362.457410124403</v>
      </c>
      <c r="K24" t="n">
        <v>364.151529394209</v>
      </c>
      <c r="L24" t="n">
        <v>333.447145121462</v>
      </c>
      <c r="M24" t="n">
        <v>309.330927160004</v>
      </c>
      <c r="N24" t="n">
        <v>277.724475230065</v>
      </c>
      <c r="O24" t="n">
        <v>264.551724707048</v>
      </c>
      <c r="P24" t="n">
        <v>245.269751256825</v>
      </c>
      <c r="Q24" t="n">
        <v>222.657293510377</v>
      </c>
      <c r="R24" t="n">
        <v>195.876298275508</v>
      </c>
      <c r="S24" t="n">
        <v>177.190300038885</v>
      </c>
      <c r="T24" t="n">
        <v>167.064864683196</v>
      </c>
      <c r="U24" t="n">
        <v>161.403225297458</v>
      </c>
      <c r="V24" t="n">
        <v>155.747827719755</v>
      </c>
      <c r="W24" t="n">
        <v>152.842966667156</v>
      </c>
      <c r="X24" t="n">
        <v>149.860937453735</v>
      </c>
      <c r="Y24" t="n">
        <v>147.822475653759</v>
      </c>
      <c r="Z24" t="n">
        <v>145.382945491342</v>
      </c>
      <c r="AA24" t="n">
        <v>143.207397068319</v>
      </c>
      <c r="AB24" t="n">
        <v>143.133185298327</v>
      </c>
      <c r="AC24" t="n">
        <v>132.778027223498</v>
      </c>
      <c r="AD24" t="n">
        <v>116.809496385563</v>
      </c>
      <c r="AE24" t="n">
        <v>100</v>
      </c>
      <c r="AF24" t="n">
        <v>100.895916188582</v>
      </c>
    </row>
    <row r="25">
      <c r="A25" t="s">
        <v>74</v>
      </c>
      <c r="B25" t="s">
        <v>320</v>
      </c>
      <c r="C25" t="s">
        <v>209</v>
      </c>
      <c r="D25" t="s">
        <v>321</v>
      </c>
      <c r="E25" t="s">
        <v>210</v>
      </c>
      <c r="F25" t="n">
        <v>406.987264463684</v>
      </c>
      <c r="G25" t="n">
        <v>392.291611409157</v>
      </c>
      <c r="H25" t="n">
        <v>379.54965574784</v>
      </c>
      <c r="I25" t="n">
        <v>347.016430201039</v>
      </c>
      <c r="J25" t="n">
        <v>319.456117901964</v>
      </c>
      <c r="K25" t="n">
        <v>322.576205302074</v>
      </c>
      <c r="L25" t="n">
        <v>299.156015752004</v>
      </c>
      <c r="M25" t="n">
        <v>282.666709563922</v>
      </c>
      <c r="N25" t="n">
        <v>258.615732684557</v>
      </c>
      <c r="O25" t="n">
        <v>248.41045184823</v>
      </c>
      <c r="P25" t="n">
        <v>232.243407014642</v>
      </c>
      <c r="Q25" t="n">
        <v>214.340026975111</v>
      </c>
      <c r="R25" t="n">
        <v>192.760066262668</v>
      </c>
      <c r="S25" t="n">
        <v>176.146027801827</v>
      </c>
      <c r="T25" t="n">
        <v>168.011939433388</v>
      </c>
      <c r="U25" t="n">
        <v>162.756545675638</v>
      </c>
      <c r="V25" t="n">
        <v>154.308000762243</v>
      </c>
      <c r="W25" t="n">
        <v>151.784169373143</v>
      </c>
      <c r="X25" t="n">
        <v>148.612784078054</v>
      </c>
      <c r="Y25" t="n">
        <v>146.190303250883</v>
      </c>
      <c r="Z25" t="n">
        <v>143.254811400125</v>
      </c>
      <c r="AA25" t="n">
        <v>141.10105736849</v>
      </c>
      <c r="AB25" t="n">
        <v>141.437933474632</v>
      </c>
      <c r="AC25" t="n">
        <v>132.096544263308</v>
      </c>
      <c r="AD25" t="n">
        <v>117.401663489863</v>
      </c>
      <c r="AE25" t="n">
        <v>100</v>
      </c>
      <c r="AF25" t="n">
        <v>101.463672137441</v>
      </c>
    </row>
    <row r="26">
      <c r="A26" t="s">
        <v>74</v>
      </c>
      <c r="B26" t="s">
        <v>322</v>
      </c>
      <c r="C26" t="s">
        <v>209</v>
      </c>
      <c r="D26" t="s">
        <v>323</v>
      </c>
      <c r="E26" t="s">
        <v>210</v>
      </c>
      <c r="F26" t="n">
        <v>496.626021057295</v>
      </c>
      <c r="G26" t="n">
        <v>473.275318426825</v>
      </c>
      <c r="H26" t="n">
        <v>455.139845299831</v>
      </c>
      <c r="I26" t="n">
        <v>409.592323708391</v>
      </c>
      <c r="J26" t="n">
        <v>371.287806485204</v>
      </c>
      <c r="K26" t="n">
        <v>372.61270516107</v>
      </c>
      <c r="L26" t="n">
        <v>340.720122025783</v>
      </c>
      <c r="M26" t="n">
        <v>315.002949759008</v>
      </c>
      <c r="N26" t="n">
        <v>280.767274810802</v>
      </c>
      <c r="O26" t="n">
        <v>267.204123633368</v>
      </c>
      <c r="P26" t="n">
        <v>247.274852791383</v>
      </c>
      <c r="Q26" t="n">
        <v>223.705292001116</v>
      </c>
      <c r="R26" t="n">
        <v>196.114327385689</v>
      </c>
      <c r="S26" t="n">
        <v>177.158287610178</v>
      </c>
      <c r="T26" t="n">
        <v>166.813677509968</v>
      </c>
      <c r="U26" t="n">
        <v>161.191102405321</v>
      </c>
      <c r="V26" t="n">
        <v>156.117516934267</v>
      </c>
      <c r="W26" t="n">
        <v>153.176890070812</v>
      </c>
      <c r="X26" t="n">
        <v>150.210804480104</v>
      </c>
      <c r="Y26" t="n">
        <v>148.239289770445</v>
      </c>
      <c r="Z26" t="n">
        <v>145.849235901748</v>
      </c>
      <c r="AA26" t="n">
        <v>143.620260300506</v>
      </c>
      <c r="AB26" t="n">
        <v>143.506795447527</v>
      </c>
      <c r="AC26" t="n">
        <v>132.936483991248</v>
      </c>
      <c r="AD26" t="n">
        <v>116.696715184029</v>
      </c>
      <c r="AE26" t="n">
        <v>100</v>
      </c>
      <c r="AF26" t="n">
        <v>100.795500524103</v>
      </c>
    </row>
    <row r="27">
      <c r="A27" t="s">
        <v>74</v>
      </c>
      <c r="B27" t="s">
        <v>324</v>
      </c>
      <c r="C27" t="s">
        <v>209</v>
      </c>
      <c r="D27" t="s">
        <v>325</v>
      </c>
      <c r="E27" t="s">
        <v>210</v>
      </c>
      <c r="F27" t="n">
        <v>472.879903130628</v>
      </c>
      <c r="G27" t="n">
        <v>452.510098461201</v>
      </c>
      <c r="H27" t="n">
        <v>436.250966178608</v>
      </c>
      <c r="I27" t="n">
        <v>393.303306503114</v>
      </c>
      <c r="J27" t="n">
        <v>359.717732985013</v>
      </c>
      <c r="K27" t="n">
        <v>361.613972603232</v>
      </c>
      <c r="L27" t="n">
        <v>330.706640415947</v>
      </c>
      <c r="M27" t="n">
        <v>306.891289620283</v>
      </c>
      <c r="N27" t="n">
        <v>277.48218894805</v>
      </c>
      <c r="O27" t="n">
        <v>263.968273316703</v>
      </c>
      <c r="P27" t="n">
        <v>244.912042543087</v>
      </c>
      <c r="Q27" t="n">
        <v>222.669003873616</v>
      </c>
      <c r="R27" t="n">
        <v>196.124410144255</v>
      </c>
      <c r="S27" t="n">
        <v>177.370579864074</v>
      </c>
      <c r="T27" t="n">
        <v>167.245514064078</v>
      </c>
      <c r="U27" t="n">
        <v>161.331088464216</v>
      </c>
      <c r="V27" t="n">
        <v>155.04343425329</v>
      </c>
      <c r="W27" t="n">
        <v>152.11983727527</v>
      </c>
      <c r="X27" t="n">
        <v>149.157833899915</v>
      </c>
      <c r="Y27" t="n">
        <v>147.078642209667</v>
      </c>
      <c r="Z27" t="n">
        <v>144.723721081279</v>
      </c>
      <c r="AA27" t="n">
        <v>142.691290139222</v>
      </c>
      <c r="AB27" t="n">
        <v>142.590622625465</v>
      </c>
      <c r="AC27" t="n">
        <v>132.488884930018</v>
      </c>
      <c r="AD27" t="n">
        <v>116.894478941417</v>
      </c>
      <c r="AE27" t="n">
        <v>100</v>
      </c>
      <c r="AF27" t="n">
        <v>100.933166007015</v>
      </c>
    </row>
    <row r="28">
      <c r="A28" t="s">
        <v>74</v>
      </c>
      <c r="B28" t="s">
        <v>326</v>
      </c>
      <c r="C28" t="s">
        <v>209</v>
      </c>
      <c r="D28" t="s">
        <v>327</v>
      </c>
      <c r="E28" t="s">
        <v>210</v>
      </c>
      <c r="F28" t="n">
        <v>406.139749672535</v>
      </c>
      <c r="G28" t="n">
        <v>388.486043454045</v>
      </c>
      <c r="H28" t="n">
        <v>374.965624684643</v>
      </c>
      <c r="I28" t="n">
        <v>338.533354719888</v>
      </c>
      <c r="J28" t="n">
        <v>306.425500888927</v>
      </c>
      <c r="K28" t="n">
        <v>306.317190082144</v>
      </c>
      <c r="L28" t="n">
        <v>280.397183636741</v>
      </c>
      <c r="M28" t="n">
        <v>259.608423961668</v>
      </c>
      <c r="N28" t="n">
        <v>231.194013527752</v>
      </c>
      <c r="O28" t="n">
        <v>219.801110149879</v>
      </c>
      <c r="P28" t="n">
        <v>202.886447868898</v>
      </c>
      <c r="Q28" t="n">
        <v>183.199500061238</v>
      </c>
      <c r="R28" t="n">
        <v>160.654561600043</v>
      </c>
      <c r="S28" t="n">
        <v>144.511887440236</v>
      </c>
      <c r="T28" t="n">
        <v>136.922498687643</v>
      </c>
      <c r="U28" t="n">
        <v>132.080347030915</v>
      </c>
      <c r="V28" t="n">
        <v>125.034038209012</v>
      </c>
      <c r="W28" t="n">
        <v>122.496194154429</v>
      </c>
      <c r="X28" t="n">
        <v>119.625259215551</v>
      </c>
      <c r="Y28" t="n">
        <v>117.72252738701</v>
      </c>
      <c r="Z28" t="n">
        <v>115.83389398167</v>
      </c>
      <c r="AA28" t="n">
        <v>114.115901641819</v>
      </c>
      <c r="AB28" t="n">
        <v>114.343465906422</v>
      </c>
      <c r="AC28" t="n">
        <v>115.151858195966</v>
      </c>
      <c r="AD28" t="n">
        <v>108.403421724899</v>
      </c>
      <c r="AE28" t="n">
        <v>100</v>
      </c>
      <c r="AF28" t="n">
        <v>100.353162629618</v>
      </c>
    </row>
    <row r="29">
      <c r="A29" t="s">
        <v>74</v>
      </c>
      <c r="B29" t="s">
        <v>328</v>
      </c>
      <c r="C29" t="s">
        <v>209</v>
      </c>
      <c r="D29" t="s">
        <v>329</v>
      </c>
      <c r="E29" t="s">
        <v>210</v>
      </c>
      <c r="F29" t="n">
        <v>401.51656843749</v>
      </c>
      <c r="G29" t="n">
        <v>385.416845404007</v>
      </c>
      <c r="H29" t="n">
        <v>373.671955053599</v>
      </c>
      <c r="I29" t="n">
        <v>339.249068834456</v>
      </c>
      <c r="J29" t="n">
        <v>308.474489234907</v>
      </c>
      <c r="K29" t="n">
        <v>309.368753265617</v>
      </c>
      <c r="L29" t="n">
        <v>283.148416430929</v>
      </c>
      <c r="M29" t="n">
        <v>262.459385616943</v>
      </c>
      <c r="N29" t="n">
        <v>234.547449698172</v>
      </c>
      <c r="O29" t="n">
        <v>223.143765570715</v>
      </c>
      <c r="P29" t="n">
        <v>207.851247060136</v>
      </c>
      <c r="Q29" t="n">
        <v>187.867405132458</v>
      </c>
      <c r="R29" t="n">
        <v>164.419013893287</v>
      </c>
      <c r="S29" t="n">
        <v>147.822095241267</v>
      </c>
      <c r="T29" t="n">
        <v>140.108621096474</v>
      </c>
      <c r="U29" t="n">
        <v>134.232082133238</v>
      </c>
      <c r="V29" t="n">
        <v>127.768326067122</v>
      </c>
      <c r="W29" t="n">
        <v>124.342797197007</v>
      </c>
      <c r="X29" t="n">
        <v>120.858329221487</v>
      </c>
      <c r="Y29" t="n">
        <v>118.907025253589</v>
      </c>
      <c r="Z29" t="n">
        <v>116.380764531116</v>
      </c>
      <c r="AA29" t="n">
        <v>115.110591585543</v>
      </c>
      <c r="AB29" t="n">
        <v>115.074650724336</v>
      </c>
      <c r="AC29" t="n">
        <v>115.66250286531</v>
      </c>
      <c r="AD29" t="n">
        <v>108.804597263352</v>
      </c>
      <c r="AE29" t="n">
        <v>100</v>
      </c>
      <c r="AF29" t="n">
        <v>99.8761242568992</v>
      </c>
    </row>
    <row r="30">
      <c r="A30" t="s">
        <v>74</v>
      </c>
      <c r="B30" t="s">
        <v>330</v>
      </c>
      <c r="C30" t="s">
        <v>209</v>
      </c>
      <c r="D30" t="s">
        <v>331</v>
      </c>
      <c r="E30" t="s">
        <v>210</v>
      </c>
      <c r="F30" t="n">
        <v>380.254892098531</v>
      </c>
      <c r="G30" t="n">
        <v>365.663687663898</v>
      </c>
      <c r="H30" t="n">
        <v>355.666182282732</v>
      </c>
      <c r="I30" t="n">
        <v>322.610398247637</v>
      </c>
      <c r="J30" t="n">
        <v>289.716623908245</v>
      </c>
      <c r="K30" t="n">
        <v>292.121790808536</v>
      </c>
      <c r="L30" t="n">
        <v>268.419885375552</v>
      </c>
      <c r="M30" t="n">
        <v>247.147348464807</v>
      </c>
      <c r="N30" t="n">
        <v>219.215235555146</v>
      </c>
      <c r="O30" t="n">
        <v>210.778375881944</v>
      </c>
      <c r="P30" t="n">
        <v>197.208419118311</v>
      </c>
      <c r="Q30" t="n">
        <v>182.361485919281</v>
      </c>
      <c r="R30" t="n">
        <v>160.821845637381</v>
      </c>
      <c r="S30" t="n">
        <v>145.014984959437</v>
      </c>
      <c r="T30" t="n">
        <v>135.67848887857</v>
      </c>
      <c r="U30" t="n">
        <v>131.528792326803</v>
      </c>
      <c r="V30" t="n">
        <v>124.163227779991</v>
      </c>
      <c r="W30" t="n">
        <v>121.724760001081</v>
      </c>
      <c r="X30" t="n">
        <v>119.312578768775</v>
      </c>
      <c r="Y30" t="n">
        <v>117.44811443736</v>
      </c>
      <c r="Z30" t="n">
        <v>115.311554925473</v>
      </c>
      <c r="AA30" t="n">
        <v>113.404062382726</v>
      </c>
      <c r="AB30" t="n">
        <v>114.750789349331</v>
      </c>
      <c r="AC30" t="n">
        <v>116.075375462041</v>
      </c>
      <c r="AD30" t="n">
        <v>108.533347056402</v>
      </c>
      <c r="AE30" t="n">
        <v>100</v>
      </c>
      <c r="AF30" t="n">
        <v>101.916914734267</v>
      </c>
    </row>
    <row r="31">
      <c r="A31" t="s">
        <v>74</v>
      </c>
      <c r="B31" t="s">
        <v>332</v>
      </c>
      <c r="C31" t="s">
        <v>209</v>
      </c>
      <c r="D31" t="s">
        <v>333</v>
      </c>
      <c r="E31" t="s">
        <v>210</v>
      </c>
      <c r="F31" t="n">
        <v>490.48166805357</v>
      </c>
      <c r="G31" t="n">
        <v>458.032600567587</v>
      </c>
      <c r="H31" t="n">
        <v>425.160095568093</v>
      </c>
      <c r="I31" t="n">
        <v>368.357859950343</v>
      </c>
      <c r="J31" t="n">
        <v>323.163139906825</v>
      </c>
      <c r="K31" t="n">
        <v>315.91287793529</v>
      </c>
      <c r="L31" t="n">
        <v>283.770458287483</v>
      </c>
      <c r="M31" t="n">
        <v>259.655803523716</v>
      </c>
      <c r="N31" t="n">
        <v>229.145249691678</v>
      </c>
      <c r="O31" t="n">
        <v>216.812182920814</v>
      </c>
      <c r="P31" t="n">
        <v>199.683794558956</v>
      </c>
      <c r="Q31" t="n">
        <v>178.725723673448</v>
      </c>
      <c r="R31" t="n">
        <v>155.884679130122</v>
      </c>
      <c r="S31" t="n">
        <v>139.380958639871</v>
      </c>
      <c r="T31" t="n">
        <v>132.572330521381</v>
      </c>
      <c r="U31" t="n">
        <v>128.461807594507</v>
      </c>
      <c r="V31" t="n">
        <v>120.365959242423</v>
      </c>
      <c r="W31" t="n">
        <v>118.718455917792</v>
      </c>
      <c r="X31" t="n">
        <v>117.147419459731</v>
      </c>
      <c r="Y31" t="n">
        <v>116.119444596734</v>
      </c>
      <c r="Z31" t="n">
        <v>115.516430388149</v>
      </c>
      <c r="AA31" t="n">
        <v>114.801070564433</v>
      </c>
      <c r="AB31" t="n">
        <v>115.185402776783</v>
      </c>
      <c r="AC31" t="n">
        <v>115.909255173943</v>
      </c>
      <c r="AD31" t="n">
        <v>108.692791343764</v>
      </c>
      <c r="AE31" t="n">
        <v>100</v>
      </c>
      <c r="AF31" t="n">
        <v>100.415862171395</v>
      </c>
    </row>
    <row r="32">
      <c r="A32" t="s">
        <v>74</v>
      </c>
      <c r="B32" t="s">
        <v>334</v>
      </c>
      <c r="C32" t="s">
        <v>209</v>
      </c>
      <c r="D32" t="s">
        <v>335</v>
      </c>
      <c r="E32" t="s">
        <v>210</v>
      </c>
      <c r="F32" t="n">
        <v>383.071919464415</v>
      </c>
      <c r="G32" t="n">
        <v>368.07613695376</v>
      </c>
      <c r="H32" t="n">
        <v>357.146104128961</v>
      </c>
      <c r="I32" t="n">
        <v>323.822221474254</v>
      </c>
      <c r="J32" t="n">
        <v>294.189608035152</v>
      </c>
      <c r="K32" t="n">
        <v>294.618537144218</v>
      </c>
      <c r="L32" t="n">
        <v>271.374137010868</v>
      </c>
      <c r="M32" t="n">
        <v>251.941664997347</v>
      </c>
      <c r="N32" t="n">
        <v>225.142985828928</v>
      </c>
      <c r="O32" t="n">
        <v>214.425305717588</v>
      </c>
      <c r="P32" t="n">
        <v>199.512241048413</v>
      </c>
      <c r="Q32" t="n">
        <v>180.648159892233</v>
      </c>
      <c r="R32" t="n">
        <v>159.614687068058</v>
      </c>
      <c r="S32" t="n">
        <v>144.350151179309</v>
      </c>
      <c r="T32" t="n">
        <v>137.143040432765</v>
      </c>
      <c r="U32" t="n">
        <v>132.502407754443</v>
      </c>
      <c r="V32" t="n">
        <v>124.110031875713</v>
      </c>
      <c r="W32" t="n">
        <v>121.788496979471</v>
      </c>
      <c r="X32" t="n">
        <v>118.949595321337</v>
      </c>
      <c r="Y32" t="n">
        <v>117.387397732825</v>
      </c>
      <c r="Z32" t="n">
        <v>115.42714777909</v>
      </c>
      <c r="AA32" t="n">
        <v>114.174059674031</v>
      </c>
      <c r="AB32" t="n">
        <v>114.294123879007</v>
      </c>
      <c r="AC32" t="n">
        <v>115.291392452592</v>
      </c>
      <c r="AD32" t="n">
        <v>108.520419421538</v>
      </c>
      <c r="AE32" t="n">
        <v>100</v>
      </c>
      <c r="AF32" t="n">
        <v>100.44992694913</v>
      </c>
    </row>
    <row r="33">
      <c r="A33" t="s">
        <v>74</v>
      </c>
      <c r="B33" t="s">
        <v>336</v>
      </c>
      <c r="C33" t="s">
        <v>209</v>
      </c>
      <c r="D33" t="s">
        <v>337</v>
      </c>
      <c r="E33" t="s">
        <v>210</v>
      </c>
      <c r="F33" t="n">
        <v>439.952575298482</v>
      </c>
      <c r="G33" t="n">
        <v>419.572650445947</v>
      </c>
      <c r="H33" t="n">
        <v>403.678012663054</v>
      </c>
      <c r="I33" t="n">
        <v>365.420190192754</v>
      </c>
      <c r="J33" t="n">
        <v>333.847678935676</v>
      </c>
      <c r="K33" t="n">
        <v>333.342427000741</v>
      </c>
      <c r="L33" t="n">
        <v>305.00210285165</v>
      </c>
      <c r="M33" t="n">
        <v>283.492343482258</v>
      </c>
      <c r="N33" t="n">
        <v>252.172405779419</v>
      </c>
      <c r="O33" t="n">
        <v>237.012132211892</v>
      </c>
      <c r="P33" t="n">
        <v>213.08067337094</v>
      </c>
      <c r="Q33" t="n">
        <v>186.662401556449</v>
      </c>
      <c r="R33" t="n">
        <v>161.180609524871</v>
      </c>
      <c r="S33" t="n">
        <v>142.172559782033</v>
      </c>
      <c r="T33" t="n">
        <v>136.074373625119</v>
      </c>
      <c r="U33" t="n">
        <v>130.684710275526</v>
      </c>
      <c r="V33" t="n">
        <v>125.196586451038</v>
      </c>
      <c r="W33" t="n">
        <v>123.150932310964</v>
      </c>
      <c r="X33" t="n">
        <v>120.20666664761</v>
      </c>
      <c r="Y33" t="n">
        <v>117.561712147085</v>
      </c>
      <c r="Z33" t="n">
        <v>116.411605903038</v>
      </c>
      <c r="AA33" t="n">
        <v>113.422989693417</v>
      </c>
      <c r="AB33" t="n">
        <v>113.314862647797</v>
      </c>
      <c r="AC33" t="n">
        <v>113.853960104928</v>
      </c>
      <c r="AD33" t="n">
        <v>107.797772465958</v>
      </c>
      <c r="AE33" t="n">
        <v>100</v>
      </c>
      <c r="AF33" t="n">
        <v>100.249120279675</v>
      </c>
    </row>
    <row r="34">
      <c r="A34" t="s">
        <v>74</v>
      </c>
      <c r="B34" t="s">
        <v>338</v>
      </c>
      <c r="C34" t="s">
        <v>209</v>
      </c>
      <c r="D34" t="s">
        <v>339</v>
      </c>
      <c r="E34" t="s">
        <v>210</v>
      </c>
      <c r="F34" t="n">
        <v>372.604863756373</v>
      </c>
      <c r="G34" t="n">
        <v>352.405880853521</v>
      </c>
      <c r="H34" t="n">
        <v>336.735235465559</v>
      </c>
      <c r="I34" t="n">
        <v>298.942606901988</v>
      </c>
      <c r="J34" t="n">
        <v>268.020378908831</v>
      </c>
      <c r="K34" t="n">
        <v>267.780892240644</v>
      </c>
      <c r="L34" t="n">
        <v>242.64474437324</v>
      </c>
      <c r="M34" t="n">
        <v>222.996630723432</v>
      </c>
      <c r="N34" t="n">
        <v>196.939142907172</v>
      </c>
      <c r="O34" t="n">
        <v>186.371620191883</v>
      </c>
      <c r="P34" t="n">
        <v>170.359424257787</v>
      </c>
      <c r="Q34" t="n">
        <v>152.649821691238</v>
      </c>
      <c r="R34" t="n">
        <v>132.763519213926</v>
      </c>
      <c r="S34" t="n">
        <v>118.963546587873</v>
      </c>
      <c r="T34" t="n">
        <v>111.339058094522</v>
      </c>
      <c r="U34" t="n">
        <v>107.172792492739</v>
      </c>
      <c r="V34" t="n">
        <v>98.2458360556356</v>
      </c>
      <c r="W34" t="n">
        <v>96.0213624362623</v>
      </c>
      <c r="X34" t="n">
        <v>93.9039247764974</v>
      </c>
      <c r="Y34" t="n">
        <v>92.4580759677083</v>
      </c>
      <c r="Z34" t="n">
        <v>90.7075483335883</v>
      </c>
      <c r="AA34" t="n">
        <v>89.151368731259</v>
      </c>
      <c r="AB34" t="n">
        <v>89.0507312064608</v>
      </c>
      <c r="AC34" t="n">
        <v>85.3647499079441</v>
      </c>
      <c r="AD34" t="n">
        <v>79.948244427454</v>
      </c>
      <c r="AE34" t="n">
        <v>100</v>
      </c>
      <c r="AF34" t="n">
        <v>100.508762870941</v>
      </c>
    </row>
    <row r="35">
      <c r="A35" t="s">
        <v>74</v>
      </c>
      <c r="B35" t="s">
        <v>340</v>
      </c>
      <c r="C35" t="s">
        <v>209</v>
      </c>
      <c r="D35" t="s">
        <v>341</v>
      </c>
      <c r="E35" t="s">
        <v>210</v>
      </c>
      <c r="F35" t="n">
        <v>356.114846407013</v>
      </c>
      <c r="G35" t="n">
        <v>340.382483187753</v>
      </c>
      <c r="H35" t="n">
        <v>327.650393637887</v>
      </c>
      <c r="I35" t="n">
        <v>299.71219725332</v>
      </c>
      <c r="J35" t="n">
        <v>273.446244295384</v>
      </c>
      <c r="K35" t="n">
        <v>270.942612420827</v>
      </c>
      <c r="L35" t="n">
        <v>248.690942805216</v>
      </c>
      <c r="M35" t="n">
        <v>230.001545304851</v>
      </c>
      <c r="N35" t="n">
        <v>202.0335970958</v>
      </c>
      <c r="O35" t="n">
        <v>191.421507268853</v>
      </c>
      <c r="P35" t="n">
        <v>175.68656388483</v>
      </c>
      <c r="Q35" t="n">
        <v>158.497051110843</v>
      </c>
      <c r="R35" t="n">
        <v>138.276197236902</v>
      </c>
      <c r="S35" t="n">
        <v>123.420609236697</v>
      </c>
      <c r="T35" t="n">
        <v>116.609235175424</v>
      </c>
      <c r="U35" t="n">
        <v>112.50239706987</v>
      </c>
      <c r="V35" t="n">
        <v>111.715637858879</v>
      </c>
      <c r="W35" t="n">
        <v>109.49963854865</v>
      </c>
      <c r="X35" t="n">
        <v>107.395434532412</v>
      </c>
      <c r="Y35" t="n">
        <v>105.886027229258</v>
      </c>
      <c r="Z35" t="n">
        <v>104.936932015895</v>
      </c>
      <c r="AA35" t="n">
        <v>102.880893374208</v>
      </c>
      <c r="AB35" t="n">
        <v>102.905817936695</v>
      </c>
      <c r="AC35" t="n">
        <v>105.160861258581</v>
      </c>
      <c r="AD35" t="n">
        <v>99.4025107490545</v>
      </c>
      <c r="AE35" t="n">
        <v>100</v>
      </c>
      <c r="AF35" t="n">
        <v>100.011888822984</v>
      </c>
    </row>
    <row r="36">
      <c r="A36" t="s">
        <v>74</v>
      </c>
      <c r="B36" t="s">
        <v>342</v>
      </c>
      <c r="C36" t="s">
        <v>209</v>
      </c>
      <c r="D36" t="s">
        <v>343</v>
      </c>
      <c r="E36" t="s">
        <v>210</v>
      </c>
      <c r="F36" t="n">
        <v>1000.60921172794</v>
      </c>
      <c r="G36" t="n">
        <v>908.082699349658</v>
      </c>
      <c r="H36" t="n">
        <v>853.525623884084</v>
      </c>
      <c r="I36" t="n">
        <v>708.524057875374</v>
      </c>
      <c r="J36" t="n">
        <v>590.535157475509</v>
      </c>
      <c r="K36" t="n">
        <v>578.97535358786</v>
      </c>
      <c r="L36" t="n">
        <v>493.091113453093</v>
      </c>
      <c r="M36" t="n">
        <v>423.752678145238</v>
      </c>
      <c r="N36" t="n">
        <v>342.580465875506</v>
      </c>
      <c r="O36" t="n">
        <v>312.829782531385</v>
      </c>
      <c r="P36" t="n">
        <v>276.111495458125</v>
      </c>
      <c r="Q36" t="n">
        <v>234.190652543072</v>
      </c>
      <c r="R36" t="n">
        <v>184.902170068909</v>
      </c>
      <c r="S36" t="n">
        <v>155.633830635825</v>
      </c>
      <c r="T36" t="n">
        <v>138.661598843884</v>
      </c>
      <c r="U36" t="n">
        <v>129.7748057985</v>
      </c>
      <c r="V36" t="n">
        <v>126.197736994488</v>
      </c>
      <c r="W36" t="n">
        <v>121.278883315499</v>
      </c>
      <c r="X36" t="n">
        <v>117.17131617278</v>
      </c>
      <c r="Y36" t="n">
        <v>113.879020855701</v>
      </c>
      <c r="Z36" t="n">
        <v>111.184533613609</v>
      </c>
      <c r="AA36" t="n">
        <v>108.762453472519</v>
      </c>
      <c r="AB36" t="n">
        <v>108.46884526012</v>
      </c>
      <c r="AC36" t="n">
        <v>110.082406227174</v>
      </c>
      <c r="AD36" t="n">
        <v>102.025327626528</v>
      </c>
      <c r="AE36" t="n">
        <v>100</v>
      </c>
      <c r="AF36" t="n">
        <v>98.8093509510672</v>
      </c>
    </row>
    <row r="37">
      <c r="A37" t="s">
        <v>74</v>
      </c>
      <c r="B37" t="s">
        <v>344</v>
      </c>
      <c r="C37" t="s">
        <v>209</v>
      </c>
      <c r="D37" t="s">
        <v>345</v>
      </c>
      <c r="E37" t="s">
        <v>210</v>
      </c>
      <c r="F37" t="n">
        <v>280.891514422648</v>
      </c>
      <c r="G37" t="n">
        <v>269.23317636519</v>
      </c>
      <c r="H37" t="n">
        <v>260.166024589635</v>
      </c>
      <c r="I37" t="n">
        <v>242.112304227811</v>
      </c>
      <c r="J37" t="n">
        <v>225.770597216764</v>
      </c>
      <c r="K37" t="n">
        <v>224.786777623</v>
      </c>
      <c r="L37" t="n">
        <v>210.440454119197</v>
      </c>
      <c r="M37" t="n">
        <v>197.527095997942</v>
      </c>
      <c r="N37" t="n">
        <v>179.310764968076</v>
      </c>
      <c r="O37" t="n">
        <v>171.358637544977</v>
      </c>
      <c r="P37" t="n">
        <v>159.329977866754</v>
      </c>
      <c r="Q37" t="n">
        <v>145.309327469472</v>
      </c>
      <c r="R37" t="n">
        <v>129.221656564714</v>
      </c>
      <c r="S37" t="n">
        <v>117.88700390671</v>
      </c>
      <c r="T37" t="n">
        <v>112.654237961214</v>
      </c>
      <c r="U37" t="n">
        <v>109.394144594203</v>
      </c>
      <c r="V37" t="n">
        <v>108.716574031539</v>
      </c>
      <c r="W37" t="n">
        <v>107.226878423847</v>
      </c>
      <c r="X37" t="n">
        <v>105.558596966945</v>
      </c>
      <c r="Y37" t="n">
        <v>104.309603868668</v>
      </c>
      <c r="Z37" t="n">
        <v>103.496424715717</v>
      </c>
      <c r="AA37" t="n">
        <v>101.530238716245</v>
      </c>
      <c r="AB37" t="n">
        <v>101.66487133742</v>
      </c>
      <c r="AC37" t="n">
        <v>104.234908063549</v>
      </c>
      <c r="AD37" t="n">
        <v>98.9562993926301</v>
      </c>
      <c r="AE37" t="n">
        <v>100</v>
      </c>
      <c r="AF37" t="n">
        <v>100.099509901199</v>
      </c>
    </row>
    <row r="38">
      <c r="A38" t="s">
        <v>74</v>
      </c>
      <c r="B38" t="s">
        <v>346</v>
      </c>
      <c r="C38" t="s">
        <v>209</v>
      </c>
      <c r="D38" t="s">
        <v>347</v>
      </c>
      <c r="E38" t="s">
        <v>210</v>
      </c>
      <c r="F38" t="n">
        <v>1660.62305704424</v>
      </c>
      <c r="G38" t="n">
        <v>1538.80198117154</v>
      </c>
      <c r="H38" t="n">
        <v>1428.14122141445</v>
      </c>
      <c r="I38" t="n">
        <v>1159.9779554227</v>
      </c>
      <c r="J38" t="n">
        <v>937.29909746345</v>
      </c>
      <c r="K38" t="n">
        <v>906.594843717396</v>
      </c>
      <c r="L38" t="n">
        <v>758.243835116014</v>
      </c>
      <c r="M38" t="n">
        <v>624.086298433481</v>
      </c>
      <c r="N38" t="n">
        <v>468.963535541534</v>
      </c>
      <c r="O38" t="n">
        <v>415.768460952392</v>
      </c>
      <c r="P38" t="n">
        <v>351.919474181936</v>
      </c>
      <c r="Q38" t="n">
        <v>286.692894928581</v>
      </c>
      <c r="R38" t="n">
        <v>213.245839980349</v>
      </c>
      <c r="S38" t="n">
        <v>168.4062632533</v>
      </c>
      <c r="T38" t="n">
        <v>143.87371610113</v>
      </c>
      <c r="U38" t="n">
        <v>132.301646626663</v>
      </c>
      <c r="V38" t="n">
        <v>130.914125037667</v>
      </c>
      <c r="W38" t="n">
        <v>123.6978691892</v>
      </c>
      <c r="X38" t="n">
        <v>118.643620663328</v>
      </c>
      <c r="Y38" t="n">
        <v>114.768370957022</v>
      </c>
      <c r="Z38" t="n">
        <v>112.574584972274</v>
      </c>
      <c r="AA38" t="n">
        <v>109.762349387764</v>
      </c>
      <c r="AB38" t="n">
        <v>108.906594911622</v>
      </c>
      <c r="AC38" t="n">
        <v>109.336469011333</v>
      </c>
      <c r="AD38" t="n">
        <v>101.653682165189</v>
      </c>
      <c r="AE38" t="n">
        <v>100</v>
      </c>
      <c r="AF38" t="n">
        <v>99.2017109746089</v>
      </c>
    </row>
    <row r="39">
      <c r="A39" t="s">
        <v>74</v>
      </c>
      <c r="B39" t="s">
        <v>348</v>
      </c>
      <c r="C39" t="s">
        <v>209</v>
      </c>
      <c r="D39" t="s">
        <v>349</v>
      </c>
      <c r="E39" t="s">
        <v>210</v>
      </c>
      <c r="F39" t="n">
        <v>367.937556877973</v>
      </c>
      <c r="G39" t="n">
        <v>347.613919904924</v>
      </c>
      <c r="H39" t="n">
        <v>334.327013368038</v>
      </c>
      <c r="I39" t="n">
        <v>300.98924166452</v>
      </c>
      <c r="J39" t="n">
        <v>270.546323222503</v>
      </c>
      <c r="K39" t="n">
        <v>266.45990665403</v>
      </c>
      <c r="L39" t="n">
        <v>242.965712751486</v>
      </c>
      <c r="M39" t="n">
        <v>221.414713309964</v>
      </c>
      <c r="N39" t="n">
        <v>191.459424679354</v>
      </c>
      <c r="O39" t="n">
        <v>178.128269606018</v>
      </c>
      <c r="P39" t="n">
        <v>162.597294423228</v>
      </c>
      <c r="Q39" t="n">
        <v>145.338667132546</v>
      </c>
      <c r="R39" t="n">
        <v>124.63996286313</v>
      </c>
      <c r="S39" t="n">
        <v>110.062036078432</v>
      </c>
      <c r="T39" t="n">
        <v>102.413782634341</v>
      </c>
      <c r="U39" t="n">
        <v>98.2417906004552</v>
      </c>
      <c r="V39" t="n">
        <v>99.0552929270771</v>
      </c>
      <c r="W39" t="n">
        <v>96.8551837477769</v>
      </c>
      <c r="X39" t="n">
        <v>95.0883135739298</v>
      </c>
      <c r="Y39" t="n">
        <v>93.6888059481241</v>
      </c>
      <c r="Z39" t="n">
        <v>93.2705543507071</v>
      </c>
      <c r="AA39" t="n">
        <v>91.7267623287822</v>
      </c>
      <c r="AB39" t="n">
        <v>91.3814245891525</v>
      </c>
      <c r="AC39" t="n">
        <v>89.4585409640242</v>
      </c>
      <c r="AD39" t="n">
        <v>97.4267987651795</v>
      </c>
      <c r="AE39" t="n">
        <v>100</v>
      </c>
      <c r="AF39" t="n">
        <v>100.507892695346</v>
      </c>
    </row>
    <row r="40">
      <c r="A40" t="s">
        <v>74</v>
      </c>
      <c r="B40" t="s">
        <v>350</v>
      </c>
      <c r="C40" t="s">
        <v>209</v>
      </c>
      <c r="D40" t="s">
        <v>351</v>
      </c>
      <c r="E40" t="s">
        <v>210</v>
      </c>
      <c r="F40" t="n">
        <v>345.548960380158</v>
      </c>
      <c r="G40" t="n">
        <v>329.239748977836</v>
      </c>
      <c r="H40" t="n">
        <v>315.791104690481</v>
      </c>
      <c r="I40" t="n">
        <v>283.324263894644</v>
      </c>
      <c r="J40" t="n">
        <v>254.901493431299</v>
      </c>
      <c r="K40" t="n">
        <v>255.253297026163</v>
      </c>
      <c r="L40" t="n">
        <v>232.982398916735</v>
      </c>
      <c r="M40" t="n">
        <v>216.076763032359</v>
      </c>
      <c r="N40" t="n">
        <v>192.201912541976</v>
      </c>
      <c r="O40" t="n">
        <v>183.130810288801</v>
      </c>
      <c r="P40" t="n">
        <v>169.175192058813</v>
      </c>
      <c r="Q40" t="n">
        <v>152.989701527399</v>
      </c>
      <c r="R40" t="n">
        <v>134.150370120743</v>
      </c>
      <c r="S40" t="n">
        <v>120.88574554839</v>
      </c>
      <c r="T40" t="n">
        <v>114.026763459165</v>
      </c>
      <c r="U40" t="n">
        <v>110.161005850465</v>
      </c>
      <c r="V40" t="n">
        <v>104.324024716796</v>
      </c>
      <c r="W40" t="n">
        <v>102.120434584563</v>
      </c>
      <c r="X40" t="n">
        <v>99.9211264560534</v>
      </c>
      <c r="Y40" t="n">
        <v>98.4711706724973</v>
      </c>
      <c r="Z40" t="n">
        <v>96.6112517857515</v>
      </c>
      <c r="AA40" t="n">
        <v>95.0701236058281</v>
      </c>
      <c r="AB40" t="n">
        <v>94.8476151503393</v>
      </c>
      <c r="AC40" t="n">
        <v>93.488847500678</v>
      </c>
      <c r="AD40" t="n">
        <v>92.3385743870975</v>
      </c>
      <c r="AE40" t="n">
        <v>100</v>
      </c>
      <c r="AF40" t="n">
        <v>101.4325984517</v>
      </c>
    </row>
    <row r="41">
      <c r="A41" t="s">
        <v>74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74</v>
      </c>
      <c r="B42" t="s">
        <v>354</v>
      </c>
      <c r="C42" t="s">
        <v>209</v>
      </c>
      <c r="D42" t="s">
        <v>355</v>
      </c>
      <c r="E42" t="s">
        <v>210</v>
      </c>
      <c r="F42" t="n">
        <v>429.435698857023</v>
      </c>
      <c r="G42" t="n">
        <v>408.189182549271</v>
      </c>
      <c r="H42" t="n">
        <v>396.158131711937</v>
      </c>
      <c r="I42" t="n">
        <v>363.993992737785</v>
      </c>
      <c r="J42" t="n">
        <v>333.892207345742</v>
      </c>
      <c r="K42" t="n">
        <v>336.088783688103</v>
      </c>
      <c r="L42" t="n">
        <v>311.901992127837</v>
      </c>
      <c r="M42" t="n">
        <v>291.235673973284</v>
      </c>
      <c r="N42" t="n">
        <v>263.459018883253</v>
      </c>
      <c r="O42" t="n">
        <v>250.242926849652</v>
      </c>
      <c r="P42" t="n">
        <v>232.038235234502</v>
      </c>
      <c r="Q42" t="n">
        <v>211.752459277219</v>
      </c>
      <c r="R42" t="n">
        <v>187.791394723985</v>
      </c>
      <c r="S42" t="n">
        <v>169.789055125935</v>
      </c>
      <c r="T42" t="n">
        <v>160.405199219325</v>
      </c>
      <c r="U42" t="n">
        <v>155.362485349776</v>
      </c>
      <c r="V42" t="n">
        <v>150.227630472775</v>
      </c>
      <c r="W42" t="n">
        <v>147.393742467012</v>
      </c>
      <c r="X42" t="n">
        <v>144.272486478941</v>
      </c>
      <c r="Y42" t="n">
        <v>142.115602463608</v>
      </c>
      <c r="Z42" t="n">
        <v>140.403795636432</v>
      </c>
      <c r="AA42" t="n">
        <v>138.122324059887</v>
      </c>
      <c r="AB42" t="n">
        <v>138.075044610675</v>
      </c>
      <c r="AC42" t="n">
        <v>136.055380244646</v>
      </c>
      <c r="AD42" t="n">
        <v>132.732214957677</v>
      </c>
      <c r="AE42" t="n">
        <v>100</v>
      </c>
      <c r="AF42" t="n">
        <v>100.216082728816</v>
      </c>
    </row>
    <row r="43">
      <c r="A43" t="s">
        <v>74</v>
      </c>
      <c r="B43" t="s">
        <v>356</v>
      </c>
      <c r="C43" t="s">
        <v>209</v>
      </c>
      <c r="D43" t="s">
        <v>357</v>
      </c>
      <c r="E43" t="s">
        <v>210</v>
      </c>
      <c r="F43" t="n">
        <v>196.960165065395</v>
      </c>
      <c r="G43" t="n">
        <v>188.653802773299</v>
      </c>
      <c r="H43" t="n">
        <v>182.030029549541</v>
      </c>
      <c r="I43" t="n">
        <v>164.216647658457</v>
      </c>
      <c r="J43" t="n">
        <v>148.038238798033</v>
      </c>
      <c r="K43" t="n">
        <v>150.491091504604</v>
      </c>
      <c r="L43" t="n">
        <v>137.824199285195</v>
      </c>
      <c r="M43" t="n">
        <v>128.484086819526</v>
      </c>
      <c r="N43" t="n">
        <v>113.529821175177</v>
      </c>
      <c r="O43" t="n">
        <v>108.79635204777</v>
      </c>
      <c r="P43" t="n">
        <v>101.258656261779</v>
      </c>
      <c r="Q43" t="n">
        <v>92.2374594822747</v>
      </c>
      <c r="R43" t="n">
        <v>81.087904542861</v>
      </c>
      <c r="S43" t="n">
        <v>73.4028153502712</v>
      </c>
      <c r="T43" t="n">
        <v>69.6264066881391</v>
      </c>
      <c r="U43" t="n">
        <v>67.4456279208371</v>
      </c>
      <c r="V43" t="n">
        <v>66.2323080803738</v>
      </c>
      <c r="W43" t="n">
        <v>65.1092383807847</v>
      </c>
      <c r="X43" t="n">
        <v>63.9080232155212</v>
      </c>
      <c r="Y43" t="n">
        <v>63.0939818362004</v>
      </c>
      <c r="Z43" t="n">
        <v>62.2564764765227</v>
      </c>
      <c r="AA43" t="n">
        <v>61.4576150334599</v>
      </c>
      <c r="AB43" t="n">
        <v>61.3662809924058</v>
      </c>
      <c r="AC43" t="n">
        <v>59.9738824866316</v>
      </c>
      <c r="AD43" t="n">
        <v>78.6177444205624</v>
      </c>
      <c r="AE43" t="n">
        <v>100</v>
      </c>
      <c r="AF43" t="n">
        <v>100.619360823004</v>
      </c>
    </row>
    <row r="44">
      <c r="A44" t="s">
        <v>74</v>
      </c>
      <c r="B44" t="s">
        <v>358</v>
      </c>
      <c r="C44" t="s">
        <v>209</v>
      </c>
      <c r="D44" t="s">
        <v>359</v>
      </c>
      <c r="E44" t="s">
        <v>210</v>
      </c>
      <c r="F44" t="n">
        <v>357.957775625834</v>
      </c>
      <c r="G44" t="n">
        <v>340.821641348649</v>
      </c>
      <c r="H44" t="n">
        <v>327.291373804552</v>
      </c>
      <c r="I44" t="n">
        <v>294.134382864817</v>
      </c>
      <c r="J44" t="n">
        <v>265.165098188585</v>
      </c>
      <c r="K44" t="n">
        <v>265.415078972251</v>
      </c>
      <c r="L44" t="n">
        <v>242.223917810433</v>
      </c>
      <c r="M44" t="n">
        <v>223.491390939085</v>
      </c>
      <c r="N44" t="n">
        <v>196.971129937618</v>
      </c>
      <c r="O44" t="n">
        <v>186.848579813515</v>
      </c>
      <c r="P44" t="n">
        <v>172.105737431386</v>
      </c>
      <c r="Q44" t="n">
        <v>155.297362326678</v>
      </c>
      <c r="R44" t="n">
        <v>135.556572959327</v>
      </c>
      <c r="S44" t="n">
        <v>121.648364959864</v>
      </c>
      <c r="T44" t="n">
        <v>114.751433719709</v>
      </c>
      <c r="U44" t="n">
        <v>110.727287011417</v>
      </c>
      <c r="V44" t="n">
        <v>107.044184520085</v>
      </c>
      <c r="W44" t="n">
        <v>104.877977171029</v>
      </c>
      <c r="X44" t="n">
        <v>102.768847065983</v>
      </c>
      <c r="Y44" t="n">
        <v>101.281900710305</v>
      </c>
      <c r="Z44" t="n">
        <v>99.9150182668983</v>
      </c>
      <c r="AA44" t="n">
        <v>98.283364352888</v>
      </c>
      <c r="AB44" t="n">
        <v>98.1938916042552</v>
      </c>
      <c r="AC44" t="n">
        <v>97.6953592765165</v>
      </c>
      <c r="AD44" t="n">
        <v>98.9923537808112</v>
      </c>
      <c r="AE44" t="n">
        <v>100</v>
      </c>
      <c r="AF44" t="n">
        <v>100.275474865624</v>
      </c>
    </row>
    <row r="45">
      <c r="A45" t="s">
        <v>74</v>
      </c>
      <c r="B45" t="s">
        <v>360</v>
      </c>
      <c r="C45" t="s">
        <v>209</v>
      </c>
      <c r="D45" t="s">
        <v>361</v>
      </c>
      <c r="E45" t="s">
        <v>210</v>
      </c>
      <c r="F45" t="n">
        <v>357.116156565491</v>
      </c>
      <c r="G45" t="n">
        <v>340.051766250157</v>
      </c>
      <c r="H45" t="n">
        <v>326.579214817292</v>
      </c>
      <c r="I45" t="n">
        <v>293.554592247324</v>
      </c>
      <c r="J45" t="n">
        <v>264.682777357008</v>
      </c>
      <c r="K45" t="n">
        <v>264.943956318812</v>
      </c>
      <c r="L45" t="n">
        <v>241.820086179694</v>
      </c>
      <c r="M45" t="n">
        <v>223.145354436334</v>
      </c>
      <c r="N45" t="n">
        <v>196.682229050465</v>
      </c>
      <c r="O45" t="n">
        <v>186.582813213749</v>
      </c>
      <c r="P45" t="n">
        <v>171.880101288047</v>
      </c>
      <c r="Q45" t="n">
        <v>155.115121539395</v>
      </c>
      <c r="R45" t="n">
        <v>135.412097659566</v>
      </c>
      <c r="S45" t="n">
        <v>121.532174979733</v>
      </c>
      <c r="T45" t="n">
        <v>114.651065372845</v>
      </c>
      <c r="U45" t="n">
        <v>110.636690543967</v>
      </c>
      <c r="V45" t="n">
        <v>107.017176012428</v>
      </c>
      <c r="W45" t="n">
        <v>104.855254463333</v>
      </c>
      <c r="X45" t="n">
        <v>102.749413996552</v>
      </c>
      <c r="Y45" t="n">
        <v>101.264542415433</v>
      </c>
      <c r="Z45" t="n">
        <v>99.9039467580051</v>
      </c>
      <c r="AA45" t="n">
        <v>98.2735820415661</v>
      </c>
      <c r="AB45" t="n">
        <v>98.1861576706216</v>
      </c>
      <c r="AC45" t="n">
        <v>97.6752329674944</v>
      </c>
      <c r="AD45" t="n">
        <v>98.9639826772194</v>
      </c>
      <c r="AE45" t="n">
        <v>100</v>
      </c>
      <c r="AF45" t="n">
        <v>100.273810938946</v>
      </c>
    </row>
    <row r="46">
      <c r="A46" t="s">
        <v>74</v>
      </c>
      <c r="B46" t="s">
        <v>362</v>
      </c>
      <c r="C46" t="s">
        <v>209</v>
      </c>
      <c r="D46" t="s">
        <v>363</v>
      </c>
      <c r="E46" t="s">
        <v>210</v>
      </c>
      <c r="F46" t="n">
        <v>145.380755995616</v>
      </c>
      <c r="G46" t="n">
        <v>139.473933069291</v>
      </c>
      <c r="H46" t="n">
        <v>134.426687234316</v>
      </c>
      <c r="I46" t="n">
        <v>120.918414339453</v>
      </c>
      <c r="J46" t="n">
        <v>108.708598294635</v>
      </c>
      <c r="K46" t="n">
        <v>110.769466817192</v>
      </c>
      <c r="L46" t="n">
        <v>101.243238841531</v>
      </c>
      <c r="M46" t="n">
        <v>94.3565043805982</v>
      </c>
      <c r="N46" t="n">
        <v>83.0519716559915</v>
      </c>
      <c r="O46" t="n">
        <v>79.7048510412634</v>
      </c>
      <c r="P46" t="n">
        <v>74.2227043164637</v>
      </c>
      <c r="Q46" t="n">
        <v>67.5926077909004</v>
      </c>
      <c r="R46" t="n">
        <v>59.3496761717488</v>
      </c>
      <c r="S46" t="n">
        <v>53.734589504034</v>
      </c>
      <c r="T46" t="n">
        <v>51.0110856583336</v>
      </c>
      <c r="U46" t="n">
        <v>49.4145500428202</v>
      </c>
      <c r="V46" t="n">
        <v>48.6989917317036</v>
      </c>
      <c r="W46" t="n">
        <v>47.8931869326257</v>
      </c>
      <c r="X46" t="n">
        <v>47.0374333646939</v>
      </c>
      <c r="Y46" t="n">
        <v>46.4620326348378</v>
      </c>
      <c r="Z46" t="n">
        <v>45.8327548990681</v>
      </c>
      <c r="AA46" t="n">
        <v>45.2836629080528</v>
      </c>
      <c r="AB46" t="n">
        <v>45.2042255908411</v>
      </c>
      <c r="AC46" t="n">
        <v>44.0985925880042</v>
      </c>
      <c r="AD46" t="n">
        <v>63.3573772481566</v>
      </c>
      <c r="AE46" t="n">
        <v>100</v>
      </c>
      <c r="AF46" t="n">
        <v>100.785185596535</v>
      </c>
    </row>
    <row r="47">
      <c r="A47" t="s">
        <v>74</v>
      </c>
      <c r="B47" t="s">
        <v>364</v>
      </c>
      <c r="C47" t="s">
        <v>209</v>
      </c>
      <c r="D47" t="s">
        <v>365</v>
      </c>
      <c r="E47" t="s">
        <v>210</v>
      </c>
      <c r="F47" t="n">
        <v>321.150095790382</v>
      </c>
      <c r="G47" t="n">
        <v>306.652517934407</v>
      </c>
      <c r="H47" t="n">
        <v>294.325962993076</v>
      </c>
      <c r="I47" t="n">
        <v>264.578969639034</v>
      </c>
      <c r="J47" t="n">
        <v>240.249297004722</v>
      </c>
      <c r="K47" t="n">
        <v>240.518082043477</v>
      </c>
      <c r="L47" t="n">
        <v>220.345236059599</v>
      </c>
      <c r="M47" t="n">
        <v>204.23277696396</v>
      </c>
      <c r="N47" t="n">
        <v>181.947734144313</v>
      </c>
      <c r="O47" t="n">
        <v>172.448386139255</v>
      </c>
      <c r="P47" t="n">
        <v>160.656132574108</v>
      </c>
      <c r="Q47" t="n">
        <v>146.482849521957</v>
      </c>
      <c r="R47" t="n">
        <v>128.350710954378</v>
      </c>
      <c r="S47" t="n">
        <v>115.661931415779</v>
      </c>
      <c r="T47" t="n">
        <v>109.098437488573</v>
      </c>
      <c r="U47" t="n">
        <v>105.190415188446</v>
      </c>
      <c r="V47" t="n">
        <v>99.517138733022</v>
      </c>
      <c r="W47" t="n">
        <v>97.6563792873768</v>
      </c>
      <c r="X47" t="n">
        <v>95.7568336675722</v>
      </c>
      <c r="Y47" t="n">
        <v>94.23184938027</v>
      </c>
      <c r="Z47" t="n">
        <v>92.4972117767435</v>
      </c>
      <c r="AA47" t="n">
        <v>90.8196860565889</v>
      </c>
      <c r="AB47" t="n">
        <v>90.7931140824656</v>
      </c>
      <c r="AC47" t="n">
        <v>90.9762361733281</v>
      </c>
      <c r="AD47" t="n">
        <v>94.2844225104684</v>
      </c>
      <c r="AE47" t="n">
        <v>100</v>
      </c>
      <c r="AF47" t="n">
        <v>101.12362065787</v>
      </c>
    </row>
    <row r="48">
      <c r="A48" t="s">
        <v>74</v>
      </c>
      <c r="B48" t="s">
        <v>366</v>
      </c>
      <c r="C48" t="s">
        <v>209</v>
      </c>
      <c r="D48" t="s">
        <v>367</v>
      </c>
      <c r="E48" t="s">
        <v>210</v>
      </c>
      <c r="F48" t="n">
        <v>414.471515814027</v>
      </c>
      <c r="G48" t="n">
        <v>393.907574920407</v>
      </c>
      <c r="H48" t="n">
        <v>377.780378869497</v>
      </c>
      <c r="I48" t="n">
        <v>338.458679620958</v>
      </c>
      <c r="J48" t="n">
        <v>305.85401062616</v>
      </c>
      <c r="K48" t="n">
        <v>304.907879507872</v>
      </c>
      <c r="L48" t="n">
        <v>277.690605553891</v>
      </c>
      <c r="M48" t="n">
        <v>256.45186376088</v>
      </c>
      <c r="N48" t="n">
        <v>227.572324513296</v>
      </c>
      <c r="O48" t="n">
        <v>215.315988026367</v>
      </c>
      <c r="P48" t="n">
        <v>199.000421932272</v>
      </c>
      <c r="Q48" t="n">
        <v>179.641405497905</v>
      </c>
      <c r="R48" t="n">
        <v>156.982500781613</v>
      </c>
      <c r="S48" t="n">
        <v>140.812734617419</v>
      </c>
      <c r="T48" t="n">
        <v>132.336167928188</v>
      </c>
      <c r="U48" t="n">
        <v>127.353609147097</v>
      </c>
      <c r="V48" t="n">
        <v>121.044248613839</v>
      </c>
      <c r="W48" t="n">
        <v>118.5841056316</v>
      </c>
      <c r="X48" t="n">
        <v>116.088405765164</v>
      </c>
      <c r="Y48" t="n">
        <v>114.067503849906</v>
      </c>
      <c r="Z48" t="n">
        <v>111.921017369493</v>
      </c>
      <c r="AA48" t="n">
        <v>109.888391799807</v>
      </c>
      <c r="AB48" t="n">
        <v>109.752883863162</v>
      </c>
      <c r="AC48" t="n">
        <v>109.751305777149</v>
      </c>
      <c r="AD48" t="n">
        <v>104.9849391398</v>
      </c>
      <c r="AE48" t="n">
        <v>100</v>
      </c>
      <c r="AF48" t="n">
        <v>100.706689333439</v>
      </c>
    </row>
    <row r="49">
      <c r="A49" t="s">
        <v>74</v>
      </c>
      <c r="B49" t="s">
        <v>368</v>
      </c>
      <c r="C49" t="s">
        <v>209</v>
      </c>
      <c r="D49" t="s">
        <v>369</v>
      </c>
      <c r="E49" t="s">
        <v>210</v>
      </c>
      <c r="F49" t="n">
        <v>403.418442276041</v>
      </c>
      <c r="G49" t="n">
        <v>385.437394653981</v>
      </c>
      <c r="H49" t="n">
        <v>371.513063270708</v>
      </c>
      <c r="I49" t="n">
        <v>335.071994281625</v>
      </c>
      <c r="J49" t="n">
        <v>302.230356287887</v>
      </c>
      <c r="K49" t="n">
        <v>297.493541237938</v>
      </c>
      <c r="L49" t="n">
        <v>271.134625493861</v>
      </c>
      <c r="M49" t="n">
        <v>252.310788115792</v>
      </c>
      <c r="N49" t="n">
        <v>226.365341607685</v>
      </c>
      <c r="O49" t="n">
        <v>215.030371511674</v>
      </c>
      <c r="P49" t="n">
        <v>199.049974955967</v>
      </c>
      <c r="Q49" t="n">
        <v>180.092057360887</v>
      </c>
      <c r="R49" t="n">
        <v>157.668745845271</v>
      </c>
      <c r="S49" t="n">
        <v>141.894942071763</v>
      </c>
      <c r="T49" t="n">
        <v>133.615492131761</v>
      </c>
      <c r="U49" t="n">
        <v>128.822170543878</v>
      </c>
      <c r="V49" t="n">
        <v>125.429079121781</v>
      </c>
      <c r="W49" t="n">
        <v>123.151705214158</v>
      </c>
      <c r="X49" t="n">
        <v>120.687889566449</v>
      </c>
      <c r="Y49" t="n">
        <v>118.7110505952</v>
      </c>
      <c r="Z49" t="n">
        <v>116.931701715147</v>
      </c>
      <c r="AA49" t="n">
        <v>115.00880043527</v>
      </c>
      <c r="AB49" t="n">
        <v>114.819421498874</v>
      </c>
      <c r="AC49" t="n">
        <v>113.50552509743</v>
      </c>
      <c r="AD49" t="n">
        <v>107.756542030113</v>
      </c>
      <c r="AE49" t="n">
        <v>100</v>
      </c>
      <c r="AF49" t="n">
        <v>100.397300206504</v>
      </c>
    </row>
    <row r="50">
      <c r="A50" t="s">
        <v>74</v>
      </c>
      <c r="B50" t="s">
        <v>370</v>
      </c>
      <c r="C50" t="s">
        <v>209</v>
      </c>
      <c r="D50" t="s">
        <v>371</v>
      </c>
      <c r="E50" t="s">
        <v>210</v>
      </c>
      <c r="F50" t="n">
        <v>567.725003816207</v>
      </c>
      <c r="G50" t="n">
        <v>536.932609873284</v>
      </c>
      <c r="H50" t="n">
        <v>514.066330199391</v>
      </c>
      <c r="I50" t="n">
        <v>458.816122925832</v>
      </c>
      <c r="J50" t="n">
        <v>413.344956311285</v>
      </c>
      <c r="K50" t="n">
        <v>412.169743655038</v>
      </c>
      <c r="L50" t="n">
        <v>373.917871611755</v>
      </c>
      <c r="M50" t="n">
        <v>343.952320052239</v>
      </c>
      <c r="N50" t="n">
        <v>303.657775040141</v>
      </c>
      <c r="O50" t="n">
        <v>286.756281894641</v>
      </c>
      <c r="P50" t="n">
        <v>263.200530409726</v>
      </c>
      <c r="Q50" t="n">
        <v>235.007323698464</v>
      </c>
      <c r="R50" t="n">
        <v>204.951520140737</v>
      </c>
      <c r="S50" t="n">
        <v>183.130847576621</v>
      </c>
      <c r="T50" t="n">
        <v>171.122637384063</v>
      </c>
      <c r="U50" t="n">
        <v>164.067657696516</v>
      </c>
      <c r="V50" t="n">
        <v>155.71925543549</v>
      </c>
      <c r="W50" t="n">
        <v>152.098600825107</v>
      </c>
      <c r="X50" t="n">
        <v>148.570256074247</v>
      </c>
      <c r="Y50" t="n">
        <v>145.742680573338</v>
      </c>
      <c r="Z50" t="n">
        <v>142.762514141411</v>
      </c>
      <c r="AA50" t="n">
        <v>140.094581872837</v>
      </c>
      <c r="AB50" t="n">
        <v>139.766935096167</v>
      </c>
      <c r="AC50" t="n">
        <v>139.803576240536</v>
      </c>
      <c r="AD50" t="n">
        <v>120.846321801446</v>
      </c>
      <c r="AE50" t="n">
        <v>100</v>
      </c>
      <c r="AF50" t="n">
        <v>100.318383662423</v>
      </c>
    </row>
    <row r="51">
      <c r="A51" t="s">
        <v>74</v>
      </c>
      <c r="B51" t="s">
        <v>372</v>
      </c>
      <c r="C51" t="s">
        <v>209</v>
      </c>
      <c r="D51" t="s">
        <v>373</v>
      </c>
      <c r="E51" t="s">
        <v>210</v>
      </c>
      <c r="F51" t="n">
        <v>566.951370776486</v>
      </c>
      <c r="G51" t="n">
        <v>536.198372888359</v>
      </c>
      <c r="H51" t="n">
        <v>513.454793670714</v>
      </c>
      <c r="I51" t="n">
        <v>458.319923259455</v>
      </c>
      <c r="J51" t="n">
        <v>412.953105403101</v>
      </c>
      <c r="K51" t="n">
        <v>411.881869045847</v>
      </c>
      <c r="L51" t="n">
        <v>373.694786457108</v>
      </c>
      <c r="M51" t="n">
        <v>343.710573415512</v>
      </c>
      <c r="N51" t="n">
        <v>303.422257736095</v>
      </c>
      <c r="O51" t="n">
        <v>286.572941551694</v>
      </c>
      <c r="P51" t="n">
        <v>263.048268387263</v>
      </c>
      <c r="Q51" t="n">
        <v>234.906663022821</v>
      </c>
      <c r="R51" t="n">
        <v>204.888198473529</v>
      </c>
      <c r="S51" t="n">
        <v>183.088906941026</v>
      </c>
      <c r="T51" t="n">
        <v>171.067529531689</v>
      </c>
      <c r="U51" t="n">
        <v>164.045854003431</v>
      </c>
      <c r="V51" t="n">
        <v>155.675615648381</v>
      </c>
      <c r="W51" t="n">
        <v>152.068347810214</v>
      </c>
      <c r="X51" t="n">
        <v>148.536180510698</v>
      </c>
      <c r="Y51" t="n">
        <v>145.720783930539</v>
      </c>
      <c r="Z51" t="n">
        <v>142.724253522518</v>
      </c>
      <c r="AA51" t="n">
        <v>140.058588595606</v>
      </c>
      <c r="AB51" t="n">
        <v>139.744748967661</v>
      </c>
      <c r="AC51" t="n">
        <v>139.793236537473</v>
      </c>
      <c r="AD51" t="n">
        <v>120.83870590622</v>
      </c>
      <c r="AE51" t="n">
        <v>100</v>
      </c>
      <c r="AF51" t="n">
        <v>100.32799604994</v>
      </c>
    </row>
    <row r="52">
      <c r="A52" t="s">
        <v>74</v>
      </c>
      <c r="B52" t="s">
        <v>374</v>
      </c>
      <c r="C52" t="s">
        <v>209</v>
      </c>
      <c r="D52" t="s">
        <v>375</v>
      </c>
      <c r="E52" t="s">
        <v>210</v>
      </c>
      <c r="F52" t="n">
        <v>569.662661516423</v>
      </c>
      <c r="G52" t="n">
        <v>538.772984488852</v>
      </c>
      <c r="H52" t="n">
        <v>515.548360918361</v>
      </c>
      <c r="I52" t="n">
        <v>459.981802704594</v>
      </c>
      <c r="J52" t="n">
        <v>414.224099094431</v>
      </c>
      <c r="K52" t="n">
        <v>412.695784199378</v>
      </c>
      <c r="L52" t="n">
        <v>374.288540523719</v>
      </c>
      <c r="M52" t="n">
        <v>344.390345710798</v>
      </c>
      <c r="N52" t="n">
        <v>304.099361944329</v>
      </c>
      <c r="O52" t="n">
        <v>287.074868854675</v>
      </c>
      <c r="P52" t="n">
        <v>263.455876473494</v>
      </c>
      <c r="Q52" t="n">
        <v>235.161871509969</v>
      </c>
      <c r="R52" t="n">
        <v>205.042541137721</v>
      </c>
      <c r="S52" t="n">
        <v>183.187039493539</v>
      </c>
      <c r="T52" t="n">
        <v>171.197737673403</v>
      </c>
      <c r="U52" t="n">
        <v>164.095244802731</v>
      </c>
      <c r="V52" t="n">
        <v>155.776273885852</v>
      </c>
      <c r="W52" t="n">
        <v>152.138526577605</v>
      </c>
      <c r="X52" t="n">
        <v>148.615039328499</v>
      </c>
      <c r="Y52" t="n">
        <v>145.772069521509</v>
      </c>
      <c r="Z52" t="n">
        <v>142.811223595539</v>
      </c>
      <c r="AA52" t="n">
        <v>140.140443469855</v>
      </c>
      <c r="AB52" t="n">
        <v>139.795224974784</v>
      </c>
      <c r="AC52" t="n">
        <v>139.817000829795</v>
      </c>
      <c r="AD52" t="n">
        <v>120.856151313162</v>
      </c>
      <c r="AE52" t="n">
        <v>100</v>
      </c>
      <c r="AF52" t="n">
        <v>100.305468171893</v>
      </c>
    </row>
    <row r="53">
      <c r="A53" t="s">
        <v>74</v>
      </c>
      <c r="B53" t="s">
        <v>376</v>
      </c>
      <c r="C53" t="s">
        <v>209</v>
      </c>
      <c r="D53" t="s">
        <v>377</v>
      </c>
      <c r="E53" t="s">
        <v>210</v>
      </c>
      <c r="F53" t="n">
        <v>504.374293774533</v>
      </c>
      <c r="G53" t="n">
        <v>479.42843467436</v>
      </c>
      <c r="H53" t="n">
        <v>460.842821951128</v>
      </c>
      <c r="I53" t="n">
        <v>413.94353531771</v>
      </c>
      <c r="J53" t="n">
        <v>371.873269371291</v>
      </c>
      <c r="K53" t="n">
        <v>360.568670699647</v>
      </c>
      <c r="L53" t="n">
        <v>327.249033884173</v>
      </c>
      <c r="M53" t="n">
        <v>304.407102575577</v>
      </c>
      <c r="N53" t="n">
        <v>275.280821053327</v>
      </c>
      <c r="O53" t="n">
        <v>261.377567104382</v>
      </c>
      <c r="P53" t="n">
        <v>241.220842130533</v>
      </c>
      <c r="Q53" t="n">
        <v>217.925687456766</v>
      </c>
      <c r="R53" t="n">
        <v>189.568529786412</v>
      </c>
      <c r="S53" t="n">
        <v>170.240008469852</v>
      </c>
      <c r="T53" t="n">
        <v>160.118143483763</v>
      </c>
      <c r="U53" t="n">
        <v>154.717260038413</v>
      </c>
      <c r="V53" t="n">
        <v>151.095858210382</v>
      </c>
      <c r="W53" t="n">
        <v>148.745954078628</v>
      </c>
      <c r="X53" t="n">
        <v>145.606863354968</v>
      </c>
      <c r="Y53" t="n">
        <v>143.164672189932</v>
      </c>
      <c r="Z53" t="n">
        <v>141.111683404976</v>
      </c>
      <c r="AA53" t="n">
        <v>138.878921093629</v>
      </c>
      <c r="AB53" t="n">
        <v>138.780993595153</v>
      </c>
      <c r="AC53" t="n">
        <v>136.45796064107</v>
      </c>
      <c r="AD53" t="n">
        <v>121.731557952694</v>
      </c>
      <c r="AE53" t="n">
        <v>100</v>
      </c>
      <c r="AF53" t="n">
        <v>100.090834151541</v>
      </c>
    </row>
    <row r="54">
      <c r="A54" t="s">
        <v>74</v>
      </c>
      <c r="B54" t="s">
        <v>378</v>
      </c>
      <c r="C54" t="s">
        <v>209</v>
      </c>
      <c r="D54" t="s">
        <v>379</v>
      </c>
      <c r="E54" t="s">
        <v>210</v>
      </c>
      <c r="F54" t="n">
        <v>480.370768075759</v>
      </c>
      <c r="G54" t="n">
        <v>458.260019064822</v>
      </c>
      <c r="H54" t="n">
        <v>440.499193623901</v>
      </c>
      <c r="I54" t="n">
        <v>398.128019890379</v>
      </c>
      <c r="J54" t="n">
        <v>359.966535465331</v>
      </c>
      <c r="K54" t="n">
        <v>352.559780059339</v>
      </c>
      <c r="L54" t="n">
        <v>321.98438832016</v>
      </c>
      <c r="M54" t="n">
        <v>299.485850190464</v>
      </c>
      <c r="N54" t="n">
        <v>270.810609562464</v>
      </c>
      <c r="O54" t="n">
        <v>257.569624607522</v>
      </c>
      <c r="P54" t="n">
        <v>238.188771535681</v>
      </c>
      <c r="Q54" t="n">
        <v>216.114803368515</v>
      </c>
      <c r="R54" t="n">
        <v>189.114620058589</v>
      </c>
      <c r="S54" t="n">
        <v>170.616974924825</v>
      </c>
      <c r="T54" t="n">
        <v>160.722554317696</v>
      </c>
      <c r="U54" t="n">
        <v>155.180322414661</v>
      </c>
      <c r="V54" t="n">
        <v>149.713093994799</v>
      </c>
      <c r="W54" t="n">
        <v>147.240270932587</v>
      </c>
      <c r="X54" t="n">
        <v>144.273601305349</v>
      </c>
      <c r="Y54" t="n">
        <v>141.933084471284</v>
      </c>
      <c r="Z54" t="n">
        <v>139.877409851411</v>
      </c>
      <c r="AA54" t="n">
        <v>137.516488740698</v>
      </c>
      <c r="AB54" t="n">
        <v>137.303303797446</v>
      </c>
      <c r="AC54" t="n">
        <v>134.962328771955</v>
      </c>
      <c r="AD54" t="n">
        <v>121.990264950064</v>
      </c>
      <c r="AE54" t="n">
        <v>100</v>
      </c>
      <c r="AF54" t="n">
        <v>100.202041299973</v>
      </c>
    </row>
    <row r="55">
      <c r="A55" t="s">
        <v>74</v>
      </c>
      <c r="B55" t="s">
        <v>380</v>
      </c>
      <c r="C55" t="s">
        <v>209</v>
      </c>
      <c r="D55" t="s">
        <v>381</v>
      </c>
      <c r="E55" t="s">
        <v>210</v>
      </c>
      <c r="F55" t="n">
        <v>418.317485460831</v>
      </c>
      <c r="G55" t="n">
        <v>401.587658937622</v>
      </c>
      <c r="H55" t="n">
        <v>386.030164030627</v>
      </c>
      <c r="I55" t="n">
        <v>353.408944831312</v>
      </c>
      <c r="J55" t="n">
        <v>324.36701977068</v>
      </c>
      <c r="K55" t="n">
        <v>325.249919280111</v>
      </c>
      <c r="L55" t="n">
        <v>301.311327059799</v>
      </c>
      <c r="M55" t="n">
        <v>280.204117514173</v>
      </c>
      <c r="N55" t="n">
        <v>253.329765252196</v>
      </c>
      <c r="O55" t="n">
        <v>242.03307969657</v>
      </c>
      <c r="P55" t="n">
        <v>225.55404222421</v>
      </c>
      <c r="Q55" t="n">
        <v>207.816346049375</v>
      </c>
      <c r="R55" t="n">
        <v>186.09494848251</v>
      </c>
      <c r="S55" t="n">
        <v>169.711724082435</v>
      </c>
      <c r="T55" t="n">
        <v>160.429909610523</v>
      </c>
      <c r="U55" t="n">
        <v>154.609356622396</v>
      </c>
      <c r="V55" t="n">
        <v>144.540481183046</v>
      </c>
      <c r="W55" t="n">
        <v>141.781037450629</v>
      </c>
      <c r="X55" t="n">
        <v>139.321727109925</v>
      </c>
      <c r="Y55" t="n">
        <v>137.283914241315</v>
      </c>
      <c r="Z55" t="n">
        <v>135.236513639684</v>
      </c>
      <c r="AA55" t="n">
        <v>132.487299759298</v>
      </c>
      <c r="AB55" t="n">
        <v>131.910919965783</v>
      </c>
      <c r="AC55" t="n">
        <v>129.524009174105</v>
      </c>
      <c r="AD55" t="n">
        <v>122.828535669587</v>
      </c>
      <c r="AE55" t="n">
        <v>100</v>
      </c>
      <c r="AF55" t="n">
        <v>100.564083279204</v>
      </c>
    </row>
    <row r="56">
      <c r="A56" t="s">
        <v>74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74</v>
      </c>
      <c r="B57" t="s">
        <v>384</v>
      </c>
      <c r="C57" t="s">
        <v>209</v>
      </c>
      <c r="D57" t="s">
        <v>385</v>
      </c>
      <c r="E57" t="s">
        <v>210</v>
      </c>
      <c r="F57" t="n">
        <v>365.29332221634</v>
      </c>
      <c r="G57" t="n">
        <v>347.723381065759</v>
      </c>
      <c r="H57" t="n">
        <v>333.857375283086</v>
      </c>
      <c r="I57" t="n">
        <v>299.902256376153</v>
      </c>
      <c r="J57" t="n">
        <v>270.450860038231</v>
      </c>
      <c r="K57" t="n">
        <v>270.565994119841</v>
      </c>
      <c r="L57" t="n">
        <v>246.862796066543</v>
      </c>
      <c r="M57" t="n">
        <v>227.810415765779</v>
      </c>
      <c r="N57" t="n">
        <v>201.009131501551</v>
      </c>
      <c r="O57" t="n">
        <v>190.614941361035</v>
      </c>
      <c r="P57" t="n">
        <v>175.676957965805</v>
      </c>
      <c r="Q57" t="n">
        <v>158.533200347694</v>
      </c>
      <c r="R57" t="n">
        <v>138.406954718602</v>
      </c>
      <c r="S57" t="n">
        <v>124.203771333247</v>
      </c>
      <c r="T57" t="n">
        <v>117.105603742063</v>
      </c>
      <c r="U57" t="n">
        <v>112.95743901704</v>
      </c>
      <c r="V57" t="n">
        <v>108.932397458727</v>
      </c>
      <c r="W57" t="n">
        <v>106.725849711968</v>
      </c>
      <c r="X57" t="n">
        <v>104.565044955209</v>
      </c>
      <c r="Y57" t="n">
        <v>103.01431986187</v>
      </c>
      <c r="Z57" t="n">
        <v>101.551828509958</v>
      </c>
      <c r="AA57" t="n">
        <v>99.8702175862443</v>
      </c>
      <c r="AB57" t="n">
        <v>99.7736966546369</v>
      </c>
      <c r="AC57" t="n">
        <v>99.3279542967766</v>
      </c>
      <c r="AD57" t="n">
        <v>99.8314062047396</v>
      </c>
      <c r="AE57" t="n">
        <v>100</v>
      </c>
      <c r="AF57" t="n">
        <v>100.349875637625</v>
      </c>
    </row>
    <row r="58">
      <c r="A58" t="s">
        <v>74</v>
      </c>
      <c r="B58" t="s">
        <v>386</v>
      </c>
      <c r="C58" t="s">
        <v>209</v>
      </c>
      <c r="D58" t="s">
        <v>387</v>
      </c>
      <c r="E58" t="s">
        <v>210</v>
      </c>
      <c r="F58" t="n">
        <v>365.29332221634</v>
      </c>
      <c r="G58" t="n">
        <v>347.723381065759</v>
      </c>
      <c r="H58" t="n">
        <v>333.857375283086</v>
      </c>
      <c r="I58" t="n">
        <v>299.902256376153</v>
      </c>
      <c r="J58" t="n">
        <v>270.450860038231</v>
      </c>
      <c r="K58" t="n">
        <v>270.565994119841</v>
      </c>
      <c r="L58" t="n">
        <v>246.862796066543</v>
      </c>
      <c r="M58" t="n">
        <v>227.810415765779</v>
      </c>
      <c r="N58" t="n">
        <v>201.009131501551</v>
      </c>
      <c r="O58" t="n">
        <v>190.614941361035</v>
      </c>
      <c r="P58" t="n">
        <v>175.676957965805</v>
      </c>
      <c r="Q58" t="n">
        <v>158.533200347694</v>
      </c>
      <c r="R58" t="n">
        <v>138.406954718602</v>
      </c>
      <c r="S58" t="n">
        <v>124.203771333247</v>
      </c>
      <c r="T58" t="n">
        <v>117.105603742063</v>
      </c>
      <c r="U58" t="n">
        <v>112.95743901704</v>
      </c>
      <c r="V58" t="n">
        <v>108.932397458727</v>
      </c>
      <c r="W58" t="n">
        <v>106.725849711968</v>
      </c>
      <c r="X58" t="n">
        <v>104.565044955209</v>
      </c>
      <c r="Y58" t="n">
        <v>103.01431986187</v>
      </c>
      <c r="Z58" t="n">
        <v>101.551828509958</v>
      </c>
      <c r="AA58" t="n">
        <v>99.8702175862443</v>
      </c>
      <c r="AB58" t="n">
        <v>99.7736966546369</v>
      </c>
      <c r="AC58" t="n">
        <v>99.3279542967766</v>
      </c>
      <c r="AD58" t="n">
        <v>99.8314062047396</v>
      </c>
      <c r="AE58" t="n">
        <v>100</v>
      </c>
      <c r="AF58" t="n">
        <v>100.349875637625</v>
      </c>
    </row>
    <row r="59">
      <c r="A59" t="s">
        <v>74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76</v>
      </c>
      <c r="B2" t="s">
        <v>197</v>
      </c>
      <c r="C2" t="s">
        <v>209</v>
      </c>
      <c r="D2" t="s">
        <v>199</v>
      </c>
      <c r="E2" t="s">
        <v>210</v>
      </c>
      <c r="F2" t="n">
        <v>100</v>
      </c>
      <c r="G2" t="n">
        <v>100</v>
      </c>
      <c r="H2" t="n">
        <v>100</v>
      </c>
      <c r="I2" t="n">
        <v>100</v>
      </c>
      <c r="J2" t="n">
        <v>100</v>
      </c>
      <c r="K2" t="n">
        <v>100</v>
      </c>
      <c r="L2" t="n">
        <v>100</v>
      </c>
      <c r="M2" t="n">
        <v>100</v>
      </c>
      <c r="N2" t="n">
        <v>100</v>
      </c>
      <c r="O2" t="n">
        <v>100</v>
      </c>
      <c r="P2" t="n">
        <v>100</v>
      </c>
      <c r="Q2" t="n">
        <v>100</v>
      </c>
      <c r="R2" t="n">
        <v>100</v>
      </c>
      <c r="S2" t="n">
        <v>100</v>
      </c>
      <c r="T2" t="n">
        <v>100</v>
      </c>
      <c r="U2" t="n">
        <v>100</v>
      </c>
      <c r="V2" t="n">
        <v>100</v>
      </c>
      <c r="W2" t="n">
        <v>100</v>
      </c>
      <c r="X2" t="n">
        <v>100</v>
      </c>
      <c r="Y2" t="n">
        <v>100</v>
      </c>
      <c r="Z2" t="n">
        <v>100</v>
      </c>
      <c r="AA2" t="n">
        <v>100</v>
      </c>
      <c r="AB2" t="n">
        <v>100</v>
      </c>
      <c r="AC2" t="n">
        <v>100</v>
      </c>
      <c r="AD2" t="n">
        <v>100</v>
      </c>
      <c r="AE2" t="n">
        <v>100</v>
      </c>
      <c r="AF2" t="n">
        <v>100</v>
      </c>
    </row>
    <row r="3">
      <c r="A3" t="s">
        <v>76</v>
      </c>
      <c r="B3" t="s">
        <v>276</v>
      </c>
      <c r="C3" t="s">
        <v>209</v>
      </c>
      <c r="D3" t="s">
        <v>277</v>
      </c>
      <c r="E3" t="s">
        <v>210</v>
      </c>
      <c r="F3" t="n">
        <v>100</v>
      </c>
      <c r="G3" t="n">
        <v>100</v>
      </c>
      <c r="H3" t="n">
        <v>100</v>
      </c>
      <c r="I3" t="n">
        <v>100</v>
      </c>
      <c r="J3" t="n">
        <v>100</v>
      </c>
      <c r="K3" t="n">
        <v>100</v>
      </c>
      <c r="L3" t="n">
        <v>100</v>
      </c>
      <c r="M3" t="n">
        <v>100</v>
      </c>
      <c r="N3" t="n">
        <v>100</v>
      </c>
      <c r="O3" t="n">
        <v>100</v>
      </c>
      <c r="P3" t="n">
        <v>100</v>
      </c>
      <c r="Q3" t="n">
        <v>100</v>
      </c>
      <c r="R3" t="n">
        <v>100</v>
      </c>
      <c r="S3" t="n">
        <v>100</v>
      </c>
      <c r="T3" t="n">
        <v>100</v>
      </c>
      <c r="U3" t="n">
        <v>100</v>
      </c>
      <c r="V3" t="n">
        <v>100</v>
      </c>
      <c r="W3" t="n">
        <v>100</v>
      </c>
      <c r="X3" t="n">
        <v>100</v>
      </c>
      <c r="Y3" t="n">
        <v>100</v>
      </c>
      <c r="Z3" t="n">
        <v>100</v>
      </c>
      <c r="AA3" t="n">
        <v>100</v>
      </c>
      <c r="AB3" t="n">
        <v>100</v>
      </c>
      <c r="AC3" t="n">
        <v>100</v>
      </c>
      <c r="AD3" t="n">
        <v>100</v>
      </c>
      <c r="AE3" t="n">
        <v>100</v>
      </c>
      <c r="AF3" t="n">
        <v>100</v>
      </c>
    </row>
    <row r="4">
      <c r="A4" t="s">
        <v>76</v>
      </c>
      <c r="B4" t="s">
        <v>278</v>
      </c>
      <c r="C4" t="s">
        <v>209</v>
      </c>
      <c r="D4" t="s">
        <v>279</v>
      </c>
      <c r="E4" t="s">
        <v>210</v>
      </c>
      <c r="F4" t="n">
        <v>106.134695372072</v>
      </c>
      <c r="G4" t="n">
        <v>105.752103471089</v>
      </c>
      <c r="H4" t="n">
        <v>105.429079703026</v>
      </c>
      <c r="I4" t="n">
        <v>104.873794956072</v>
      </c>
      <c r="J4" t="n">
        <v>104.096632210411</v>
      </c>
      <c r="K4" t="n">
        <v>104.096712687158</v>
      </c>
      <c r="L4" t="n">
        <v>103.940606693397</v>
      </c>
      <c r="M4" t="n">
        <v>103.307037802293</v>
      </c>
      <c r="N4" t="n">
        <v>101.991294921491</v>
      </c>
      <c r="O4" t="n">
        <v>101.433026545808</v>
      </c>
      <c r="P4" t="n">
        <v>101.03911425976</v>
      </c>
      <c r="Q4" t="n">
        <v>100.381682040095</v>
      </c>
      <c r="R4" t="n">
        <v>99.0983583001091</v>
      </c>
      <c r="S4" t="n">
        <v>97.4951841346837</v>
      </c>
      <c r="T4" t="n">
        <v>96.2230824792501</v>
      </c>
      <c r="U4" t="n">
        <v>96.6994343727117</v>
      </c>
      <c r="V4" t="n">
        <v>96.9299922320608</v>
      </c>
      <c r="W4" t="n">
        <v>97.267520485215</v>
      </c>
      <c r="X4" t="n">
        <v>97.4478363813252</v>
      </c>
      <c r="Y4" t="n">
        <v>97.4478363813252</v>
      </c>
      <c r="Z4" t="n">
        <v>97.9343107625782</v>
      </c>
      <c r="AA4" t="n">
        <v>97.9342887943663</v>
      </c>
      <c r="AB4" t="n">
        <v>98.2167729265068</v>
      </c>
      <c r="AC4" t="n">
        <v>99.0836322201084</v>
      </c>
      <c r="AD4" t="n">
        <v>99.6965195662727</v>
      </c>
      <c r="AE4" t="n">
        <v>100</v>
      </c>
      <c r="AF4" t="n">
        <v>100.589092136724</v>
      </c>
    </row>
    <row r="5">
      <c r="A5" t="s">
        <v>76</v>
      </c>
      <c r="B5" t="s">
        <v>280</v>
      </c>
      <c r="C5" t="s">
        <v>209</v>
      </c>
      <c r="D5" t="s">
        <v>281</v>
      </c>
      <c r="E5" t="s">
        <v>210</v>
      </c>
      <c r="F5" t="n">
        <v>121.243095832868</v>
      </c>
      <c r="G5" t="n">
        <v>119.979210048798</v>
      </c>
      <c r="H5" t="n">
        <v>119.343912259422</v>
      </c>
      <c r="I5" t="n">
        <v>118.270611898882</v>
      </c>
      <c r="J5" t="n">
        <v>116.845911746881</v>
      </c>
      <c r="K5" t="n">
        <v>116.297360852564</v>
      </c>
      <c r="L5" t="n">
        <v>115.530480794189</v>
      </c>
      <c r="M5" t="n">
        <v>114.507019094788</v>
      </c>
      <c r="N5" t="n">
        <v>112.198134278016</v>
      </c>
      <c r="O5" t="n">
        <v>111.308148666424</v>
      </c>
      <c r="P5" t="n">
        <v>110.59125499721</v>
      </c>
      <c r="Q5" t="n">
        <v>109.496499723211</v>
      </c>
      <c r="R5" t="n">
        <v>107.160143369872</v>
      </c>
      <c r="S5" t="n">
        <v>104.451245958607</v>
      </c>
      <c r="T5" t="n">
        <v>102.737520897888</v>
      </c>
      <c r="U5" t="n">
        <v>102.809436181854</v>
      </c>
      <c r="V5" t="n">
        <v>101.883740583988</v>
      </c>
      <c r="W5" t="n">
        <v>101.331542002174</v>
      </c>
      <c r="X5" t="n">
        <v>101.136921051683</v>
      </c>
      <c r="Y5" t="n">
        <v>100.569894481057</v>
      </c>
      <c r="Z5" t="n">
        <v>100.426628598444</v>
      </c>
      <c r="AA5" t="n">
        <v>100.148477802789</v>
      </c>
      <c r="AB5" t="n">
        <v>99.6863663128873</v>
      </c>
      <c r="AC5" t="n">
        <v>99.8107132594989</v>
      </c>
      <c r="AD5" t="n">
        <v>99.9126452603436</v>
      </c>
      <c r="AE5" t="n">
        <v>100</v>
      </c>
      <c r="AF5" t="n">
        <v>100.288360936025</v>
      </c>
    </row>
    <row r="6">
      <c r="A6" t="s">
        <v>76</v>
      </c>
      <c r="B6" t="s">
        <v>282</v>
      </c>
      <c r="C6" t="s">
        <v>209</v>
      </c>
      <c r="D6" t="s">
        <v>283</v>
      </c>
      <c r="E6" t="s">
        <v>210</v>
      </c>
      <c r="F6" t="n">
        <v>127.437742979973</v>
      </c>
      <c r="G6" t="n">
        <v>125.136882227475</v>
      </c>
      <c r="H6" t="n">
        <v>123.693719119721</v>
      </c>
      <c r="I6" t="n">
        <v>122.178978498612</v>
      </c>
      <c r="J6" t="n">
        <v>120.468795752597</v>
      </c>
      <c r="K6" t="n">
        <v>119.299120588075</v>
      </c>
      <c r="L6" t="n">
        <v>117.23842630761</v>
      </c>
      <c r="M6" t="n">
        <v>116.764385333388</v>
      </c>
      <c r="N6" t="n">
        <v>115.20648826423</v>
      </c>
      <c r="O6" t="n">
        <v>114.223205262053</v>
      </c>
      <c r="P6" t="n">
        <v>113.945912700259</v>
      </c>
      <c r="Q6" t="n">
        <v>112.856290396651</v>
      </c>
      <c r="R6" t="n">
        <v>109.668259594486</v>
      </c>
      <c r="S6" t="n">
        <v>107.347772040969</v>
      </c>
      <c r="T6" t="n">
        <v>106.283313776086</v>
      </c>
      <c r="U6" t="n">
        <v>105.893829763541</v>
      </c>
      <c r="V6" t="n">
        <v>104.524353461112</v>
      </c>
      <c r="W6" t="n">
        <v>104.249065140715</v>
      </c>
      <c r="X6" t="n">
        <v>103.759295666551</v>
      </c>
      <c r="Y6" t="n">
        <v>103.38333048775</v>
      </c>
      <c r="Z6" t="n">
        <v>102.368062090704</v>
      </c>
      <c r="AA6" t="n">
        <v>101.875051231151</v>
      </c>
      <c r="AB6" t="n">
        <v>101.225512313906</v>
      </c>
      <c r="AC6" t="n">
        <v>100.311822991011</v>
      </c>
      <c r="AD6" t="n">
        <v>99.9140495867769</v>
      </c>
      <c r="AE6" t="n">
        <v>100</v>
      </c>
      <c r="AF6" t="n">
        <v>100.01741048111</v>
      </c>
    </row>
    <row r="7">
      <c r="A7" t="s">
        <v>76</v>
      </c>
      <c r="B7" t="s">
        <v>284</v>
      </c>
      <c r="C7" t="s">
        <v>209</v>
      </c>
      <c r="D7" t="s">
        <v>285</v>
      </c>
      <c r="E7" t="s">
        <v>210</v>
      </c>
      <c r="F7" t="n">
        <v>128.631133072986</v>
      </c>
      <c r="G7" t="n">
        <v>126.744205296723</v>
      </c>
      <c r="H7" t="n">
        <v>125.285713375249</v>
      </c>
      <c r="I7" t="n">
        <v>124.299834987403</v>
      </c>
      <c r="J7" t="n">
        <v>122.559965856557</v>
      </c>
      <c r="K7" t="n">
        <v>120.738558764144</v>
      </c>
      <c r="L7" t="n">
        <v>119.858285896065</v>
      </c>
      <c r="M7" t="n">
        <v>118.261207303766</v>
      </c>
      <c r="N7" t="n">
        <v>115.689997471095</v>
      </c>
      <c r="O7" t="n">
        <v>114.502431228864</v>
      </c>
      <c r="P7" t="n">
        <v>113.319316390057</v>
      </c>
      <c r="Q7" t="n">
        <v>111.504786157284</v>
      </c>
      <c r="R7" t="n">
        <v>109.334782833864</v>
      </c>
      <c r="S7" t="n">
        <v>106.188264670892</v>
      </c>
      <c r="T7" t="n">
        <v>104.791404118682</v>
      </c>
      <c r="U7" t="n">
        <v>104.452325000707</v>
      </c>
      <c r="V7" t="n">
        <v>102.685128629617</v>
      </c>
      <c r="W7" t="n">
        <v>101.841882299067</v>
      </c>
      <c r="X7" t="n">
        <v>101.410319165229</v>
      </c>
      <c r="Y7" t="n">
        <v>100.463970510257</v>
      </c>
      <c r="Z7" t="n">
        <v>100.407561767691</v>
      </c>
      <c r="AA7" t="n">
        <v>99.9921145502599</v>
      </c>
      <c r="AB7" t="n">
        <v>99.6215882310136</v>
      </c>
      <c r="AC7" t="n">
        <v>99.5162197911146</v>
      </c>
      <c r="AD7" t="n">
        <v>99.911510448574</v>
      </c>
      <c r="AE7" t="n">
        <v>100</v>
      </c>
      <c r="AF7" t="n">
        <v>99.9887948904701</v>
      </c>
    </row>
    <row r="8">
      <c r="A8" t="s">
        <v>76</v>
      </c>
      <c r="B8" t="s">
        <v>286</v>
      </c>
      <c r="C8" t="s">
        <v>209</v>
      </c>
      <c r="D8" t="s">
        <v>287</v>
      </c>
      <c r="E8" t="s">
        <v>210</v>
      </c>
      <c r="F8" t="n">
        <v>129.021901926258</v>
      </c>
      <c r="G8" t="n">
        <v>126.056172549957</v>
      </c>
      <c r="H8" t="n">
        <v>124.612302047642</v>
      </c>
      <c r="I8" t="n">
        <v>123.087003098246</v>
      </c>
      <c r="J8" t="n">
        <v>120.778465955738</v>
      </c>
      <c r="K8" t="n">
        <v>118.42563869686</v>
      </c>
      <c r="L8" t="n">
        <v>116.367158279639</v>
      </c>
      <c r="M8" t="n">
        <v>114.350652155605</v>
      </c>
      <c r="N8" t="n">
        <v>111.391314614982</v>
      </c>
      <c r="O8" t="n">
        <v>109.268095693916</v>
      </c>
      <c r="P8" t="n">
        <v>107.683708306354</v>
      </c>
      <c r="Q8" t="n">
        <v>105.562953322072</v>
      </c>
      <c r="R8" t="n">
        <v>101.142011706343</v>
      </c>
      <c r="S8" t="n">
        <v>98.1514932666582</v>
      </c>
      <c r="T8" t="n">
        <v>97.1794104249312</v>
      </c>
      <c r="U8" t="n">
        <v>97.776785345251</v>
      </c>
      <c r="V8" t="n">
        <v>97.8018274211494</v>
      </c>
      <c r="W8" t="n">
        <v>97.1178985580645</v>
      </c>
      <c r="X8" t="n">
        <v>97.031858337858</v>
      </c>
      <c r="Y8" t="n">
        <v>97.2390758626278</v>
      </c>
      <c r="Z8" t="n">
        <v>97.6714572839614</v>
      </c>
      <c r="AA8" t="n">
        <v>97.72796558401</v>
      </c>
      <c r="AB8" t="n">
        <v>97.8379886243523</v>
      </c>
      <c r="AC8" t="n">
        <v>98.5528108927483</v>
      </c>
      <c r="AD8" t="n">
        <v>99.3251928020566</v>
      </c>
      <c r="AE8" t="n">
        <v>100</v>
      </c>
      <c r="AF8" t="n">
        <v>100.691195978496</v>
      </c>
    </row>
    <row r="9">
      <c r="A9" t="s">
        <v>76</v>
      </c>
      <c r="B9" t="s">
        <v>288</v>
      </c>
      <c r="C9" t="s">
        <v>209</v>
      </c>
      <c r="D9" t="s">
        <v>289</v>
      </c>
      <c r="E9" t="s">
        <v>210</v>
      </c>
      <c r="F9" t="n">
        <v>107.013949292268</v>
      </c>
      <c r="G9" t="n">
        <v>106.546620108183</v>
      </c>
      <c r="H9" t="n">
        <v>106.155022859435</v>
      </c>
      <c r="I9" t="n">
        <v>105.539784276875</v>
      </c>
      <c r="J9" t="n">
        <v>104.658709298618</v>
      </c>
      <c r="K9" t="n">
        <v>104.643784023318</v>
      </c>
      <c r="L9" t="n">
        <v>104.522822151948</v>
      </c>
      <c r="M9" t="n">
        <v>103.86834079247</v>
      </c>
      <c r="N9" t="n">
        <v>102.466177411206</v>
      </c>
      <c r="O9" t="n">
        <v>101.881043782886</v>
      </c>
      <c r="P9" t="n">
        <v>101.462704210325</v>
      </c>
      <c r="Q9" t="n">
        <v>100.760055408329</v>
      </c>
      <c r="R9" t="n">
        <v>99.4115416638474</v>
      </c>
      <c r="S9" t="n">
        <v>97.7344429267093</v>
      </c>
      <c r="T9" t="n">
        <v>96.4449979194708</v>
      </c>
      <c r="U9" t="n">
        <v>96.9238951091083</v>
      </c>
      <c r="V9" t="n">
        <v>97.1474321946736</v>
      </c>
      <c r="W9" t="n">
        <v>97.5126179320213</v>
      </c>
      <c r="X9" t="n">
        <v>97.6738750347097</v>
      </c>
      <c r="Y9" t="n">
        <v>97.6334918895592</v>
      </c>
      <c r="Z9" t="n">
        <v>98.1220976915327</v>
      </c>
      <c r="AA9" t="n">
        <v>98.1141141049213</v>
      </c>
      <c r="AB9" t="n">
        <v>98.392173146831</v>
      </c>
      <c r="AC9" t="n">
        <v>99.2333566629808</v>
      </c>
      <c r="AD9" t="n">
        <v>99.8247970741412</v>
      </c>
      <c r="AE9" t="n">
        <v>100</v>
      </c>
      <c r="AF9" t="n">
        <v>100.730169885779</v>
      </c>
    </row>
    <row r="10">
      <c r="A10" t="s">
        <v>76</v>
      </c>
      <c r="B10" t="s">
        <v>290</v>
      </c>
      <c r="C10" t="s">
        <v>209</v>
      </c>
      <c r="D10" t="s">
        <v>291</v>
      </c>
      <c r="E10" t="s">
        <v>210</v>
      </c>
      <c r="F10" t="n">
        <v>105.313048962329</v>
      </c>
      <c r="G10" t="n">
        <v>104.979545586276</v>
      </c>
      <c r="H10" t="n">
        <v>104.689160022207</v>
      </c>
      <c r="I10" t="n">
        <v>104.147858158752</v>
      </c>
      <c r="J10" t="n">
        <v>103.391695700539</v>
      </c>
      <c r="K10" t="n">
        <v>103.444561150253</v>
      </c>
      <c r="L10" t="n">
        <v>103.362354479691</v>
      </c>
      <c r="M10" t="n">
        <v>102.774377674788</v>
      </c>
      <c r="N10" t="n">
        <v>101.475245651563</v>
      </c>
      <c r="O10" t="n">
        <v>100.946309707451</v>
      </c>
      <c r="P10" t="n">
        <v>100.581537056096</v>
      </c>
      <c r="Q10" t="n">
        <v>99.973305000203</v>
      </c>
      <c r="R10" t="n">
        <v>98.7395406262434</v>
      </c>
      <c r="S10" t="n">
        <v>97.2015200772698</v>
      </c>
      <c r="T10" t="n">
        <v>95.9584458459421</v>
      </c>
      <c r="U10" t="n">
        <v>96.454859604897</v>
      </c>
      <c r="V10" t="n">
        <v>96.759813457352</v>
      </c>
      <c r="W10" t="n">
        <v>97.1534275797856</v>
      </c>
      <c r="X10" t="n">
        <v>97.3588040783056</v>
      </c>
      <c r="Y10" t="n">
        <v>97.4050075432801</v>
      </c>
      <c r="Z10" t="n">
        <v>97.9399580667032</v>
      </c>
      <c r="AA10" t="n">
        <v>97.9640001090488</v>
      </c>
      <c r="AB10" t="n">
        <v>98.2852127003209</v>
      </c>
      <c r="AC10" t="n">
        <v>99.208278270577</v>
      </c>
      <c r="AD10" t="n">
        <v>99.8395413900927</v>
      </c>
      <c r="AE10" t="n">
        <v>100</v>
      </c>
      <c r="AF10" t="n">
        <v>100.74858753517</v>
      </c>
    </row>
    <row r="11">
      <c r="A11" t="s">
        <v>76</v>
      </c>
      <c r="B11" t="s">
        <v>292</v>
      </c>
      <c r="C11" t="s">
        <v>209</v>
      </c>
      <c r="D11" t="s">
        <v>293</v>
      </c>
      <c r="E11" t="s">
        <v>210</v>
      </c>
      <c r="F11" t="n">
        <v>104.001428609359</v>
      </c>
      <c r="G11" t="n">
        <v>103.789475232996</v>
      </c>
      <c r="H11" t="n">
        <v>103.586066712952</v>
      </c>
      <c r="I11" t="n">
        <v>103.110201973303</v>
      </c>
      <c r="J11" t="n">
        <v>102.466990713374</v>
      </c>
      <c r="K11" t="n">
        <v>102.583483426782</v>
      </c>
      <c r="L11" t="n">
        <v>102.540092222104</v>
      </c>
      <c r="M11" t="n">
        <v>102.016357589203</v>
      </c>
      <c r="N11" t="n">
        <v>100.804115221955</v>
      </c>
      <c r="O11" t="n">
        <v>100.324029283252</v>
      </c>
      <c r="P11" t="n">
        <v>100.006057210223</v>
      </c>
      <c r="Q11" t="n">
        <v>99.4597356059703</v>
      </c>
      <c r="R11" t="n">
        <v>98.313970763878</v>
      </c>
      <c r="S11" t="n">
        <v>96.8818387202485</v>
      </c>
      <c r="T11" t="n">
        <v>95.6691914284456</v>
      </c>
      <c r="U11" t="n">
        <v>96.178092829634</v>
      </c>
      <c r="V11" t="n">
        <v>96.5425730160801</v>
      </c>
      <c r="W11" t="n">
        <v>96.955867208424</v>
      </c>
      <c r="X11" t="n">
        <v>97.1833965097501</v>
      </c>
      <c r="Y11" t="n">
        <v>97.2811578550016</v>
      </c>
      <c r="Z11" t="n">
        <v>97.841779710273</v>
      </c>
      <c r="AA11" t="n">
        <v>97.8831872890645</v>
      </c>
      <c r="AB11" t="n">
        <v>98.2303879283684</v>
      </c>
      <c r="AC11" t="n">
        <v>99.197447893814</v>
      </c>
      <c r="AD11" t="n">
        <v>99.8499954188942</v>
      </c>
      <c r="AE11" t="n">
        <v>100</v>
      </c>
      <c r="AF11" t="n">
        <v>100.761049098924</v>
      </c>
    </row>
    <row r="12">
      <c r="A12" t="s">
        <v>76</v>
      </c>
      <c r="B12" t="s">
        <v>294</v>
      </c>
      <c r="C12" t="s">
        <v>209</v>
      </c>
      <c r="D12" t="s">
        <v>295</v>
      </c>
      <c r="E12" t="s">
        <v>210</v>
      </c>
      <c r="F12" t="n">
        <v>110.744291302854</v>
      </c>
      <c r="G12" t="n">
        <v>110.160663278569</v>
      </c>
      <c r="H12" t="n">
        <v>109.765860784168</v>
      </c>
      <c r="I12" t="n">
        <v>109.093165502616</v>
      </c>
      <c r="J12" t="n">
        <v>108.289863484992</v>
      </c>
      <c r="K12" t="n">
        <v>107.974202534564</v>
      </c>
      <c r="L12" t="n">
        <v>107.710343124096</v>
      </c>
      <c r="M12" t="n">
        <v>107.079041902244</v>
      </c>
      <c r="N12" t="n">
        <v>105.397655914134</v>
      </c>
      <c r="O12" t="n">
        <v>104.776121462795</v>
      </c>
      <c r="P12" t="n">
        <v>104.283691062442</v>
      </c>
      <c r="Q12" t="n">
        <v>103.367619101642</v>
      </c>
      <c r="R12" t="n">
        <v>101.790374869223</v>
      </c>
      <c r="S12" t="n">
        <v>100.007728139572</v>
      </c>
      <c r="T12" t="n">
        <v>98.5556557236341</v>
      </c>
      <c r="U12" t="n">
        <v>98.9633454136788</v>
      </c>
      <c r="V12" t="n">
        <v>98.9000365596862</v>
      </c>
      <c r="W12" t="n">
        <v>99.106093252735</v>
      </c>
      <c r="X12" t="n">
        <v>99.1715218517135</v>
      </c>
      <c r="Y12" t="n">
        <v>98.9016312070296</v>
      </c>
      <c r="Z12" t="n">
        <v>99.2203737276846</v>
      </c>
      <c r="AA12" t="n">
        <v>99.1008983536914</v>
      </c>
      <c r="AB12" t="n">
        <v>99.0066532215765</v>
      </c>
      <c r="AC12" t="n">
        <v>99.3964268002141</v>
      </c>
      <c r="AD12" t="n">
        <v>99.8405621659925</v>
      </c>
      <c r="AE12" t="n">
        <v>100</v>
      </c>
      <c r="AF12" t="n">
        <v>100.495196498185</v>
      </c>
    </row>
    <row r="13">
      <c r="A13" t="s">
        <v>76</v>
      </c>
      <c r="B13" t="s">
        <v>296</v>
      </c>
      <c r="C13" t="s">
        <v>209</v>
      </c>
      <c r="D13" t="s">
        <v>297</v>
      </c>
      <c r="E13" t="s">
        <v>210</v>
      </c>
      <c r="F13" t="n">
        <v>114.827355354436</v>
      </c>
      <c r="G13" t="n">
        <v>113.760457281226</v>
      </c>
      <c r="H13" t="n">
        <v>113.076709546163</v>
      </c>
      <c r="I13" t="n">
        <v>112.225150254603</v>
      </c>
      <c r="J13" t="n">
        <v>111.006631971883</v>
      </c>
      <c r="K13" t="n">
        <v>110.603612937037</v>
      </c>
      <c r="L13" t="n">
        <v>110.136334827805</v>
      </c>
      <c r="M13" t="n">
        <v>109.073341915589</v>
      </c>
      <c r="N13" t="n">
        <v>107.224990402515</v>
      </c>
      <c r="O13" t="n">
        <v>106.218026267155</v>
      </c>
      <c r="P13" t="n">
        <v>105.539525515803</v>
      </c>
      <c r="Q13" t="n">
        <v>104.494859923735</v>
      </c>
      <c r="R13" t="n">
        <v>102.786686563294</v>
      </c>
      <c r="S13" t="n">
        <v>100.379854505918</v>
      </c>
      <c r="T13" t="n">
        <v>98.9786365013989</v>
      </c>
      <c r="U13" t="n">
        <v>99.363251701572</v>
      </c>
      <c r="V13" t="n">
        <v>99.0543238810969</v>
      </c>
      <c r="W13" t="n">
        <v>99.1083833163335</v>
      </c>
      <c r="X13" t="n">
        <v>99.1534428222742</v>
      </c>
      <c r="Y13" t="n">
        <v>98.7955382354458</v>
      </c>
      <c r="Z13" t="n">
        <v>99.0696726149301</v>
      </c>
      <c r="AA13" t="n">
        <v>98.8775254156914</v>
      </c>
      <c r="AB13" t="n">
        <v>98.9064507722465</v>
      </c>
      <c r="AC13" t="n">
        <v>99.3477053520489</v>
      </c>
      <c r="AD13" t="n">
        <v>99.7291932987957</v>
      </c>
      <c r="AE13" t="n">
        <v>100</v>
      </c>
      <c r="AF13" t="n">
        <v>100.497855574318</v>
      </c>
    </row>
    <row r="14">
      <c r="A14" t="s">
        <v>76</v>
      </c>
      <c r="B14" t="s">
        <v>298</v>
      </c>
      <c r="C14" t="s">
        <v>209</v>
      </c>
      <c r="D14" t="s">
        <v>299</v>
      </c>
      <c r="E14" t="s">
        <v>210</v>
      </c>
      <c r="F14" t="n">
        <v>105.430917567073</v>
      </c>
      <c r="G14" t="n">
        <v>105.116288762656</v>
      </c>
      <c r="H14" t="n">
        <v>104.829401728766</v>
      </c>
      <c r="I14" t="n">
        <v>104.271897182964</v>
      </c>
      <c r="J14" t="n">
        <v>103.544289493411</v>
      </c>
      <c r="K14" t="n">
        <v>103.58352447424</v>
      </c>
      <c r="L14" t="n">
        <v>103.420000975313</v>
      </c>
      <c r="M14" t="n">
        <v>102.806220868854</v>
      </c>
      <c r="N14" t="n">
        <v>101.53915412854</v>
      </c>
      <c r="O14" t="n">
        <v>101.011681844481</v>
      </c>
      <c r="P14" t="n">
        <v>100.626335777331</v>
      </c>
      <c r="Q14" t="n">
        <v>99.991675676242</v>
      </c>
      <c r="R14" t="n">
        <v>98.784613615013</v>
      </c>
      <c r="S14" t="n">
        <v>97.2765024086185</v>
      </c>
      <c r="T14" t="n">
        <v>96.0322192199521</v>
      </c>
      <c r="U14" t="n">
        <v>96.535474307307</v>
      </c>
      <c r="V14" t="n">
        <v>96.8524657860434</v>
      </c>
      <c r="W14" t="n">
        <v>97.2326389921465</v>
      </c>
      <c r="X14" t="n">
        <v>97.4366352254253</v>
      </c>
      <c r="Y14" t="n">
        <v>97.4592184078914</v>
      </c>
      <c r="Z14" t="n">
        <v>97.9767368684009</v>
      </c>
      <c r="AA14" t="n">
        <v>97.9928146695011</v>
      </c>
      <c r="AB14" t="n">
        <v>98.2863993708506</v>
      </c>
      <c r="AC14" t="n">
        <v>99.1980588691472</v>
      </c>
      <c r="AD14" t="n">
        <v>99.817432139103</v>
      </c>
      <c r="AE14" t="n">
        <v>100</v>
      </c>
      <c r="AF14" t="n">
        <v>100.737425385113</v>
      </c>
    </row>
    <row r="15">
      <c r="A15" t="s">
        <v>76</v>
      </c>
      <c r="B15" t="s">
        <v>300</v>
      </c>
      <c r="C15" t="s">
        <v>209</v>
      </c>
      <c r="D15" t="s">
        <v>301</v>
      </c>
      <c r="E15" t="s">
        <v>210</v>
      </c>
      <c r="F15" t="n">
        <v>105.99197337484</v>
      </c>
      <c r="G15" t="n">
        <v>105.660186552933</v>
      </c>
      <c r="H15" t="n">
        <v>105.367595994359</v>
      </c>
      <c r="I15" t="n">
        <v>104.780468322453</v>
      </c>
      <c r="J15" t="n">
        <v>104.00877179293</v>
      </c>
      <c r="K15" t="n">
        <v>104.021906621753</v>
      </c>
      <c r="L15" t="n">
        <v>103.851181966134</v>
      </c>
      <c r="M15" t="n">
        <v>103.205139499739</v>
      </c>
      <c r="N15" t="n">
        <v>101.909360714334</v>
      </c>
      <c r="O15" t="n">
        <v>101.359055847043</v>
      </c>
      <c r="P15" t="n">
        <v>100.97416767347</v>
      </c>
      <c r="Q15" t="n">
        <v>100.325571870946</v>
      </c>
      <c r="R15" t="n">
        <v>99.091880233771</v>
      </c>
      <c r="S15" t="n">
        <v>97.5457345095098</v>
      </c>
      <c r="T15" t="n">
        <v>96.269803101564</v>
      </c>
      <c r="U15" t="n">
        <v>96.7623706920632</v>
      </c>
      <c r="V15" t="n">
        <v>97.0104559537015</v>
      </c>
      <c r="W15" t="n">
        <v>97.3568066309976</v>
      </c>
      <c r="X15" t="n">
        <v>97.5495847764737</v>
      </c>
      <c r="Y15" t="n">
        <v>97.5359656524939</v>
      </c>
      <c r="Z15" t="n">
        <v>98.0279967207967</v>
      </c>
      <c r="AA15" t="n">
        <v>98.0359569236115</v>
      </c>
      <c r="AB15" t="n">
        <v>98.3185283870123</v>
      </c>
      <c r="AC15" t="n">
        <v>99.1924214471976</v>
      </c>
      <c r="AD15" t="n">
        <v>99.804747371907</v>
      </c>
      <c r="AE15" t="n">
        <v>100</v>
      </c>
      <c r="AF15" t="n">
        <v>100.722412580487</v>
      </c>
    </row>
    <row r="16">
      <c r="A16" t="s">
        <v>76</v>
      </c>
      <c r="B16" t="s">
        <v>302</v>
      </c>
      <c r="C16" t="s">
        <v>209</v>
      </c>
      <c r="D16" t="s">
        <v>303</v>
      </c>
      <c r="E16" t="s">
        <v>210</v>
      </c>
      <c r="F16" t="n">
        <v>107.861360770822</v>
      </c>
      <c r="G16" t="n">
        <v>107.476412510414</v>
      </c>
      <c r="H16" t="n">
        <v>107.162011865663</v>
      </c>
      <c r="I16" t="n">
        <v>106.465990176274</v>
      </c>
      <c r="J16" t="n">
        <v>105.535392216584</v>
      </c>
      <c r="K16" t="n">
        <v>105.448526806876</v>
      </c>
      <c r="L16" t="n">
        <v>105.250282684381</v>
      </c>
      <c r="M16" t="n">
        <v>104.483366248669</v>
      </c>
      <c r="N16" t="n">
        <v>103.076454950163</v>
      </c>
      <c r="O16" t="n">
        <v>102.436650371074</v>
      </c>
      <c r="P16" t="n">
        <v>102.054736793042</v>
      </c>
      <c r="Q16" t="n">
        <v>101.351737071351</v>
      </c>
      <c r="R16" t="n">
        <v>100.015927890363</v>
      </c>
      <c r="S16" t="n">
        <v>98.3400249890691</v>
      </c>
      <c r="T16" t="n">
        <v>96.9560381936628</v>
      </c>
      <c r="U16" t="n">
        <v>97.4100787960611</v>
      </c>
      <c r="V16" t="n">
        <v>97.450698970104</v>
      </c>
      <c r="W16" t="n">
        <v>97.6916830482445</v>
      </c>
      <c r="X16" t="n">
        <v>97.8507585468088</v>
      </c>
      <c r="Y16" t="n">
        <v>97.7183857168507</v>
      </c>
      <c r="Z16" t="n">
        <v>98.1385490142899</v>
      </c>
      <c r="AA16" t="n">
        <v>98.1286726725339</v>
      </c>
      <c r="AB16" t="n">
        <v>98.3840356536919</v>
      </c>
      <c r="AC16" t="n">
        <v>99.1718976221149</v>
      </c>
      <c r="AD16" t="n">
        <v>99.765318766912</v>
      </c>
      <c r="AE16" t="n">
        <v>100</v>
      </c>
      <c r="AF16" t="n">
        <v>100.673604388512</v>
      </c>
    </row>
    <row r="17">
      <c r="A17" t="s">
        <v>76</v>
      </c>
      <c r="B17" t="s">
        <v>304</v>
      </c>
      <c r="C17" t="s">
        <v>209</v>
      </c>
      <c r="D17" t="s">
        <v>305</v>
      </c>
      <c r="E17" t="s">
        <v>210</v>
      </c>
      <c r="F17" t="n">
        <v>107.742052776933</v>
      </c>
      <c r="G17" t="n">
        <v>107.281230633147</v>
      </c>
      <c r="H17" t="n">
        <v>106.891885127345</v>
      </c>
      <c r="I17" t="n">
        <v>106.278610017579</v>
      </c>
      <c r="J17" t="n">
        <v>105.428144754344</v>
      </c>
      <c r="K17" t="n">
        <v>105.388550200256</v>
      </c>
      <c r="L17" t="n">
        <v>105.173544657514</v>
      </c>
      <c r="M17" t="n">
        <v>104.444386776781</v>
      </c>
      <c r="N17" t="n">
        <v>103.021968554953</v>
      </c>
      <c r="O17" t="n">
        <v>102.413721680656</v>
      </c>
      <c r="P17" t="n">
        <v>101.958644917692</v>
      </c>
      <c r="Q17" t="n">
        <v>101.260919245726</v>
      </c>
      <c r="R17" t="n">
        <v>99.8788599495233</v>
      </c>
      <c r="S17" t="n">
        <v>98.1318605806978</v>
      </c>
      <c r="T17" t="n">
        <v>96.8293099679492</v>
      </c>
      <c r="U17" t="n">
        <v>97.2968283416189</v>
      </c>
      <c r="V17" t="n">
        <v>97.5001217374041</v>
      </c>
      <c r="W17" t="n">
        <v>97.8117575789341</v>
      </c>
      <c r="X17" t="n">
        <v>97.9693487682269</v>
      </c>
      <c r="Y17" t="n">
        <v>97.8872611338743</v>
      </c>
      <c r="Z17" t="n">
        <v>98.2862318721194</v>
      </c>
      <c r="AA17" t="n">
        <v>98.2161158023827</v>
      </c>
      <c r="AB17" t="n">
        <v>98.4440583721567</v>
      </c>
      <c r="AC17" t="n">
        <v>99.2410083746263</v>
      </c>
      <c r="AD17" t="n">
        <v>99.8152158606069</v>
      </c>
      <c r="AE17" t="n">
        <v>100</v>
      </c>
      <c r="AF17" t="n">
        <v>100.696786309323</v>
      </c>
    </row>
    <row r="18">
      <c r="A18" t="s">
        <v>76</v>
      </c>
      <c r="B18" t="s">
        <v>306</v>
      </c>
      <c r="C18" t="s">
        <v>209</v>
      </c>
      <c r="D18" t="s">
        <v>307</v>
      </c>
      <c r="E18" t="s">
        <v>210</v>
      </c>
      <c r="F18" t="n">
        <v>103.821178300369</v>
      </c>
      <c r="G18" t="n">
        <v>103.611171165054</v>
      </c>
      <c r="H18" t="n">
        <v>103.373867015501</v>
      </c>
      <c r="I18" t="n">
        <v>102.917269132933</v>
      </c>
      <c r="J18" t="n">
        <v>102.258223190751</v>
      </c>
      <c r="K18" t="n">
        <v>102.379102624991</v>
      </c>
      <c r="L18" t="n">
        <v>102.305224148185</v>
      </c>
      <c r="M18" t="n">
        <v>101.747588185061</v>
      </c>
      <c r="N18" t="n">
        <v>100.559982976071</v>
      </c>
      <c r="O18" t="n">
        <v>100.067863523406</v>
      </c>
      <c r="P18" t="n">
        <v>99.730974846215</v>
      </c>
      <c r="Q18" t="n">
        <v>99.1723871168331</v>
      </c>
      <c r="R18" t="n">
        <v>98.0362377142117</v>
      </c>
      <c r="S18" t="n">
        <v>96.6088886742701</v>
      </c>
      <c r="T18" t="n">
        <v>95.374918080828</v>
      </c>
      <c r="U18" t="n">
        <v>95.886936482449</v>
      </c>
      <c r="V18" t="n">
        <v>96.255072777464</v>
      </c>
      <c r="W18" t="n">
        <v>96.6644315034747</v>
      </c>
      <c r="X18" t="n">
        <v>96.8922726938975</v>
      </c>
      <c r="Y18" t="n">
        <v>96.9881619904804</v>
      </c>
      <c r="Z18" t="n">
        <v>97.5468277417826</v>
      </c>
      <c r="AA18" t="n">
        <v>97.5902987945897</v>
      </c>
      <c r="AB18" t="n">
        <v>97.9443120089512</v>
      </c>
      <c r="AC18" t="n">
        <v>98.90498514918</v>
      </c>
      <c r="AD18" t="n">
        <v>99.5615154535544</v>
      </c>
      <c r="AE18" t="n">
        <v>100</v>
      </c>
      <c r="AF18" t="n">
        <v>100.490712387436</v>
      </c>
    </row>
    <row r="19">
      <c r="A19" t="s">
        <v>76</v>
      </c>
      <c r="B19" t="s">
        <v>308</v>
      </c>
      <c r="C19" t="s">
        <v>209</v>
      </c>
      <c r="D19" t="s">
        <v>309</v>
      </c>
      <c r="E19" t="s">
        <v>210</v>
      </c>
      <c r="F19" t="n">
        <v>110.840569043612</v>
      </c>
      <c r="G19" t="n">
        <v>110.204870359941</v>
      </c>
      <c r="H19" t="n">
        <v>109.835452049536</v>
      </c>
      <c r="I19" t="n">
        <v>109.354523145046</v>
      </c>
      <c r="J19" t="n">
        <v>108.260781646769</v>
      </c>
      <c r="K19" t="n">
        <v>107.985704181669</v>
      </c>
      <c r="L19" t="n">
        <v>107.642290441064</v>
      </c>
      <c r="M19" t="n">
        <v>106.903021160245</v>
      </c>
      <c r="N19" t="n">
        <v>105.494187028404</v>
      </c>
      <c r="O19" t="n">
        <v>104.892126601617</v>
      </c>
      <c r="P19" t="n">
        <v>104.448473184353</v>
      </c>
      <c r="Q19" t="n">
        <v>103.541895273843</v>
      </c>
      <c r="R19" t="n">
        <v>101.987749179049</v>
      </c>
      <c r="S19" t="n">
        <v>99.9395050369567</v>
      </c>
      <c r="T19" t="n">
        <v>98.5338161912919</v>
      </c>
      <c r="U19" t="n">
        <v>98.9494384080747</v>
      </c>
      <c r="V19" t="n">
        <v>98.8482598026315</v>
      </c>
      <c r="W19" t="n">
        <v>98.9748652056117</v>
      </c>
      <c r="X19" t="n">
        <v>98.9155576687031</v>
      </c>
      <c r="Y19" t="n">
        <v>98.6134899567714</v>
      </c>
      <c r="Z19" t="n">
        <v>98.9645451331065</v>
      </c>
      <c r="AA19" t="n">
        <v>98.8907672959191</v>
      </c>
      <c r="AB19" t="n">
        <v>98.8707494505198</v>
      </c>
      <c r="AC19" t="n">
        <v>99.3669257081034</v>
      </c>
      <c r="AD19" t="n">
        <v>99.8570564211163</v>
      </c>
      <c r="AE19" t="n">
        <v>100</v>
      </c>
      <c r="AF19" t="n">
        <v>100.531773879142</v>
      </c>
    </row>
    <row r="20">
      <c r="A20" t="s">
        <v>76</v>
      </c>
      <c r="B20" t="s">
        <v>310</v>
      </c>
      <c r="C20" t="s">
        <v>209</v>
      </c>
      <c r="D20" t="s">
        <v>311</v>
      </c>
      <c r="E20" t="s">
        <v>210</v>
      </c>
      <c r="F20" t="n">
        <v>105.702118417918</v>
      </c>
      <c r="G20" t="n">
        <v>105.702118417918</v>
      </c>
      <c r="H20" t="n">
        <v>105.702118417918</v>
      </c>
      <c r="I20" t="n">
        <v>104.957737302299</v>
      </c>
      <c r="J20" t="n">
        <v>104.174470606013</v>
      </c>
      <c r="K20" t="n">
        <v>104.174470606013</v>
      </c>
      <c r="L20" t="n">
        <v>104.174470606013</v>
      </c>
      <c r="M20" t="n">
        <v>103.54691355417</v>
      </c>
      <c r="N20" t="n">
        <v>101.811490421977</v>
      </c>
      <c r="O20" t="n">
        <v>101.32667380092</v>
      </c>
      <c r="P20" t="n">
        <v>100.832397343354</v>
      </c>
      <c r="Q20" t="n">
        <v>99.8900384896781</v>
      </c>
      <c r="R20" t="n">
        <v>98.4831365391193</v>
      </c>
      <c r="S20" t="n">
        <v>97.0176136739538</v>
      </c>
      <c r="T20" t="n">
        <v>95.6033627457621</v>
      </c>
      <c r="U20" t="n">
        <v>96.117359319664</v>
      </c>
      <c r="V20" t="n">
        <v>96.5613194089003</v>
      </c>
      <c r="W20" t="n">
        <v>97.0369909330821</v>
      </c>
      <c r="X20" t="n">
        <v>97.2864433519332</v>
      </c>
      <c r="Y20" t="n">
        <v>97.2864433519332</v>
      </c>
      <c r="Z20" t="n">
        <v>97.6717361968914</v>
      </c>
      <c r="AA20" t="n">
        <v>97.6717361968914</v>
      </c>
      <c r="AB20" t="n">
        <v>98.0466756832518</v>
      </c>
      <c r="AC20" t="n">
        <v>98.9673017460053</v>
      </c>
      <c r="AD20" t="n">
        <v>99.6732026143791</v>
      </c>
      <c r="AE20" t="n">
        <v>100</v>
      </c>
      <c r="AF20" t="n">
        <v>100.542740841248</v>
      </c>
    </row>
    <row r="21">
      <c r="A21" t="s">
        <v>76</v>
      </c>
      <c r="B21" t="s">
        <v>312</v>
      </c>
      <c r="C21" t="s">
        <v>209</v>
      </c>
      <c r="D21" t="s">
        <v>313</v>
      </c>
      <c r="E21" t="s">
        <v>210</v>
      </c>
      <c r="F21" t="n">
        <v>104.54388866855</v>
      </c>
      <c r="G21" t="n">
        <v>104.54388866855</v>
      </c>
      <c r="H21" t="n">
        <v>104.54388866855</v>
      </c>
      <c r="I21" t="n">
        <v>103.975715360568</v>
      </c>
      <c r="J21" t="n">
        <v>103.458423244347</v>
      </c>
      <c r="K21" t="n">
        <v>103.458423244347</v>
      </c>
      <c r="L21" t="n">
        <v>103.458423244347</v>
      </c>
      <c r="M21" t="n">
        <v>102.970411813949</v>
      </c>
      <c r="N21" t="n">
        <v>101.506377522755</v>
      </c>
      <c r="O21" t="n">
        <v>101.097077613389</v>
      </c>
      <c r="P21" t="n">
        <v>100.699057622785</v>
      </c>
      <c r="Q21" t="n">
        <v>99.9092610924106</v>
      </c>
      <c r="R21" t="n">
        <v>98.6871294582527</v>
      </c>
      <c r="S21" t="n">
        <v>97.4473413997319</v>
      </c>
      <c r="T21" t="n">
        <v>96.188331820924</v>
      </c>
      <c r="U21" t="n">
        <v>96.6336481719468</v>
      </c>
      <c r="V21" t="n">
        <v>97.0272679201013</v>
      </c>
      <c r="W21" t="n">
        <v>97.4257371928738</v>
      </c>
      <c r="X21" t="n">
        <v>97.6476637012858</v>
      </c>
      <c r="Y21" t="n">
        <v>97.6476637012858</v>
      </c>
      <c r="Z21" t="n">
        <v>97.9775544570334</v>
      </c>
      <c r="AA21" t="n">
        <v>97.9775544570334</v>
      </c>
      <c r="AB21" t="n">
        <v>98.3009127225682</v>
      </c>
      <c r="AC21" t="n">
        <v>99.0915366854843</v>
      </c>
      <c r="AD21" t="n">
        <v>99.7171145685997</v>
      </c>
      <c r="AE21" t="n">
        <v>100</v>
      </c>
      <c r="AF21" t="n">
        <v>100.463499420626</v>
      </c>
    </row>
    <row r="22">
      <c r="A22" t="s">
        <v>76</v>
      </c>
      <c r="B22" t="s">
        <v>314</v>
      </c>
      <c r="C22" t="s">
        <v>209</v>
      </c>
      <c r="D22" t="s">
        <v>315</v>
      </c>
      <c r="E22" t="s">
        <v>210</v>
      </c>
      <c r="F22" t="n">
        <v>100</v>
      </c>
      <c r="G22" t="n">
        <v>100</v>
      </c>
      <c r="H22" t="n">
        <v>100</v>
      </c>
      <c r="I22" t="n">
        <v>100</v>
      </c>
      <c r="J22" t="n">
        <v>100</v>
      </c>
      <c r="K22" t="n">
        <v>100</v>
      </c>
      <c r="L22" t="n">
        <v>100</v>
      </c>
      <c r="M22" t="n">
        <v>100</v>
      </c>
      <c r="N22" t="n">
        <v>100</v>
      </c>
      <c r="O22" t="n">
        <v>100</v>
      </c>
      <c r="P22" t="n">
        <v>100</v>
      </c>
      <c r="Q22" t="n">
        <v>100</v>
      </c>
      <c r="R22" t="n">
        <v>100</v>
      </c>
      <c r="S22" t="n">
        <v>100</v>
      </c>
      <c r="T22" t="n">
        <v>100</v>
      </c>
      <c r="U22" t="n">
        <v>100</v>
      </c>
      <c r="V22" t="n">
        <v>100</v>
      </c>
      <c r="W22" t="n">
        <v>100</v>
      </c>
      <c r="X22" t="n">
        <v>100</v>
      </c>
      <c r="Y22" t="n">
        <v>100</v>
      </c>
      <c r="Z22" t="n">
        <v>100</v>
      </c>
      <c r="AA22" t="n">
        <v>100</v>
      </c>
      <c r="AB22" t="n">
        <v>100</v>
      </c>
      <c r="AC22" t="n">
        <v>100</v>
      </c>
      <c r="AD22" t="n">
        <v>100</v>
      </c>
      <c r="AE22" t="n">
        <v>100</v>
      </c>
      <c r="AF22" t="n">
        <v>100</v>
      </c>
    </row>
    <row r="23">
      <c r="A23" t="s">
        <v>76</v>
      </c>
      <c r="B23" t="s">
        <v>316</v>
      </c>
      <c r="C23" t="s">
        <v>209</v>
      </c>
      <c r="D23" t="s">
        <v>317</v>
      </c>
      <c r="E23" t="s">
        <v>210</v>
      </c>
      <c r="F23" t="n">
        <v>106.322717485837</v>
      </c>
      <c r="G23" t="n">
        <v>106.322717485837</v>
      </c>
      <c r="H23" t="n">
        <v>106.322717485837</v>
      </c>
      <c r="I23" t="n">
        <v>105.616254246728</v>
      </c>
      <c r="J23" t="n">
        <v>104.661890503535</v>
      </c>
      <c r="K23" t="n">
        <v>104.661890503535</v>
      </c>
      <c r="L23" t="n">
        <v>104.661890503535</v>
      </c>
      <c r="M23" t="n">
        <v>103.846343304806</v>
      </c>
      <c r="N23" t="n">
        <v>102.465407888519</v>
      </c>
      <c r="O23" t="n">
        <v>102.175137611214</v>
      </c>
      <c r="P23" t="n">
        <v>101.875503776577</v>
      </c>
      <c r="Q23" t="n">
        <v>100.999783113741</v>
      </c>
      <c r="R23" t="n">
        <v>99.4694833695939</v>
      </c>
      <c r="S23" t="n">
        <v>98.0102733446121</v>
      </c>
      <c r="T23" t="n">
        <v>96.7005592241941</v>
      </c>
      <c r="U23" t="n">
        <v>96.9286265808549</v>
      </c>
      <c r="V23" t="n">
        <v>97.1790881482473</v>
      </c>
      <c r="W23" t="n">
        <v>97.4632375287977</v>
      </c>
      <c r="X23" t="n">
        <v>97.7056833932972</v>
      </c>
      <c r="Y23" t="n">
        <v>97.7056833932972</v>
      </c>
      <c r="Z23" t="n">
        <v>98.1467925734024</v>
      </c>
      <c r="AA23" t="n">
        <v>98.1467925734024</v>
      </c>
      <c r="AB23" t="n">
        <v>98.3495752026863</v>
      </c>
      <c r="AC23" t="n">
        <v>99.147543358489</v>
      </c>
      <c r="AD23" t="n">
        <v>99.7885835095138</v>
      </c>
      <c r="AE23" t="n">
        <v>100</v>
      </c>
      <c r="AF23" t="n">
        <v>100.240963855422</v>
      </c>
    </row>
    <row r="24">
      <c r="A24" t="s">
        <v>76</v>
      </c>
      <c r="B24" t="s">
        <v>318</v>
      </c>
      <c r="C24" t="s">
        <v>209</v>
      </c>
      <c r="D24" t="s">
        <v>319</v>
      </c>
      <c r="E24" t="s">
        <v>210</v>
      </c>
      <c r="F24" t="n">
        <v>108.190358939974</v>
      </c>
      <c r="G24" t="n">
        <v>107.419845616663</v>
      </c>
      <c r="H24" t="n">
        <v>106.825427498627</v>
      </c>
      <c r="I24" t="n">
        <v>105.928245726721</v>
      </c>
      <c r="J24" t="n">
        <v>104.938203887469</v>
      </c>
      <c r="K24" t="n">
        <v>105.185783610045</v>
      </c>
      <c r="L24" t="n">
        <v>104.834520456208</v>
      </c>
      <c r="M24" t="n">
        <v>103.91384258335</v>
      </c>
      <c r="N24" t="n">
        <v>102.352072491303</v>
      </c>
      <c r="O24" t="n">
        <v>101.577188760844</v>
      </c>
      <c r="P24" t="n">
        <v>100.85402148051</v>
      </c>
      <c r="Q24" t="n">
        <v>99.9789323570347</v>
      </c>
      <c r="R24" t="n">
        <v>98.5670436789111</v>
      </c>
      <c r="S24" t="n">
        <v>96.8096078517273</v>
      </c>
      <c r="T24" t="n">
        <v>95.4252007935821</v>
      </c>
      <c r="U24" t="n">
        <v>96.0212978313348</v>
      </c>
      <c r="V24" t="n">
        <v>96.3699228753282</v>
      </c>
      <c r="W24" t="n">
        <v>96.8556583736918</v>
      </c>
      <c r="X24" t="n">
        <v>97.1297042947167</v>
      </c>
      <c r="Y24" t="n">
        <v>97.1706354806817</v>
      </c>
      <c r="Z24" t="n">
        <v>97.6490942945973</v>
      </c>
      <c r="AA24" t="n">
        <v>97.6490942945973</v>
      </c>
      <c r="AB24" t="n">
        <v>97.9800204349105</v>
      </c>
      <c r="AC24" t="n">
        <v>98.951901607483</v>
      </c>
      <c r="AD24" t="n">
        <v>99.6212121212121</v>
      </c>
      <c r="AE24" t="n">
        <v>100</v>
      </c>
      <c r="AF24" t="n">
        <v>100.673506657608</v>
      </c>
    </row>
    <row r="25">
      <c r="A25" t="s">
        <v>76</v>
      </c>
      <c r="B25" t="s">
        <v>320</v>
      </c>
      <c r="C25" t="s">
        <v>209</v>
      </c>
      <c r="D25" t="s">
        <v>321</v>
      </c>
      <c r="E25" t="s">
        <v>210</v>
      </c>
      <c r="F25" t="n">
        <v>120.742325222515</v>
      </c>
      <c r="G25" t="n">
        <v>119.26388360487</v>
      </c>
      <c r="H25" t="n">
        <v>118.216940476605</v>
      </c>
      <c r="I25" t="n">
        <v>116.790825926422</v>
      </c>
      <c r="J25" t="n">
        <v>115.356072891564</v>
      </c>
      <c r="K25" t="n">
        <v>114.848331212703</v>
      </c>
      <c r="L25" t="n">
        <v>113.848824441656</v>
      </c>
      <c r="M25" t="n">
        <v>112.399163623911</v>
      </c>
      <c r="N25" t="n">
        <v>109.77902029303</v>
      </c>
      <c r="O25" t="n">
        <v>108.79059295354</v>
      </c>
      <c r="P25" t="n">
        <v>107.842120159953</v>
      </c>
      <c r="Q25" t="n">
        <v>106.887523157139</v>
      </c>
      <c r="R25" t="n">
        <v>104.811455201742</v>
      </c>
      <c r="S25" t="n">
        <v>102.213633890736</v>
      </c>
      <c r="T25" t="n">
        <v>100.456950772931</v>
      </c>
      <c r="U25" t="n">
        <v>100.995083471778</v>
      </c>
      <c r="V25" t="n">
        <v>100.290977059014</v>
      </c>
      <c r="W25" t="n">
        <v>99.9725813098814</v>
      </c>
      <c r="X25" t="n">
        <v>99.9516331276221</v>
      </c>
      <c r="Y25" t="n">
        <v>99.2986779084316</v>
      </c>
      <c r="Z25" t="n">
        <v>99.2461610679283</v>
      </c>
      <c r="AA25" t="n">
        <v>98.9260879182161</v>
      </c>
      <c r="AB25" t="n">
        <v>98.7426816998542</v>
      </c>
      <c r="AC25" t="n">
        <v>99.1564056747495</v>
      </c>
      <c r="AD25" t="n">
        <v>99.6343725732693</v>
      </c>
      <c r="AE25" t="n">
        <v>100</v>
      </c>
      <c r="AF25" t="n">
        <v>100.442935985105</v>
      </c>
    </row>
    <row r="26">
      <c r="A26" t="s">
        <v>76</v>
      </c>
      <c r="B26" t="s">
        <v>322</v>
      </c>
      <c r="C26" t="s">
        <v>209</v>
      </c>
      <c r="D26" t="s">
        <v>323</v>
      </c>
      <c r="E26" t="s">
        <v>210</v>
      </c>
      <c r="F26" t="n">
        <v>99.5934188825836</v>
      </c>
      <c r="G26" t="n">
        <v>99.4204279441044</v>
      </c>
      <c r="H26" t="n">
        <v>99.175635477673</v>
      </c>
      <c r="I26" t="n">
        <v>98.5761405458758</v>
      </c>
      <c r="J26" t="n">
        <v>97.9717359234446</v>
      </c>
      <c r="K26" t="n">
        <v>98.5748366280392</v>
      </c>
      <c r="L26" t="n">
        <v>98.6527952347046</v>
      </c>
      <c r="M26" t="n">
        <v>98.1288809978346</v>
      </c>
      <c r="N26" t="n">
        <v>97.2556210979312</v>
      </c>
      <c r="O26" t="n">
        <v>96.7616761228474</v>
      </c>
      <c r="P26" t="n">
        <v>96.2836404677638</v>
      </c>
      <c r="Q26" t="n">
        <v>95.7378684374399</v>
      </c>
      <c r="R26" t="n">
        <v>94.8932006561743</v>
      </c>
      <c r="S26" t="n">
        <v>93.8311669984048</v>
      </c>
      <c r="T26" t="n">
        <v>92.6656004712525</v>
      </c>
      <c r="U26" t="n">
        <v>93.3573728877523</v>
      </c>
      <c r="V26" t="n">
        <v>94.3221754576082</v>
      </c>
      <c r="W26" t="n">
        <v>95.1232302964961</v>
      </c>
      <c r="X26" t="n">
        <v>95.5257796984806</v>
      </c>
      <c r="Y26" t="n">
        <v>95.9572201609806</v>
      </c>
      <c r="Z26" t="n">
        <v>96.7355085500911</v>
      </c>
      <c r="AA26" t="n">
        <v>96.9163962818062</v>
      </c>
      <c r="AB26" t="n">
        <v>97.528099916147</v>
      </c>
      <c r="AC26" t="n">
        <v>98.8441941354687</v>
      </c>
      <c r="AD26" t="n">
        <v>99.6701645105404</v>
      </c>
      <c r="AE26" t="n">
        <v>100</v>
      </c>
      <c r="AF26" t="n">
        <v>100.86527094454</v>
      </c>
    </row>
    <row r="27">
      <c r="A27" t="s">
        <v>76</v>
      </c>
      <c r="B27" t="s">
        <v>324</v>
      </c>
      <c r="C27" t="s">
        <v>209</v>
      </c>
      <c r="D27" t="s">
        <v>325</v>
      </c>
      <c r="E27" t="s">
        <v>210</v>
      </c>
      <c r="F27" t="n">
        <v>119.72247480713</v>
      </c>
      <c r="G27" t="n">
        <v>118.1271998452</v>
      </c>
      <c r="H27" t="n">
        <v>117.088976009349</v>
      </c>
      <c r="I27" t="n">
        <v>115.784131021283</v>
      </c>
      <c r="J27" t="n">
        <v>114.230706971944</v>
      </c>
      <c r="K27" t="n">
        <v>114.044722570658</v>
      </c>
      <c r="L27" t="n">
        <v>113.020313605032</v>
      </c>
      <c r="M27" t="n">
        <v>111.494932263163</v>
      </c>
      <c r="N27" t="n">
        <v>109.146028238213</v>
      </c>
      <c r="O27" t="n">
        <v>108.034628332833</v>
      </c>
      <c r="P27" t="n">
        <v>107.06015614634</v>
      </c>
      <c r="Q27" t="n">
        <v>105.796783360174</v>
      </c>
      <c r="R27" t="n">
        <v>103.927403151519</v>
      </c>
      <c r="S27" t="n">
        <v>101.531177830344</v>
      </c>
      <c r="T27" t="n">
        <v>99.9420334629392</v>
      </c>
      <c r="U27" t="n">
        <v>100.443582690283</v>
      </c>
      <c r="V27" t="n">
        <v>99.7893208968898</v>
      </c>
      <c r="W27" t="n">
        <v>99.7435596190364</v>
      </c>
      <c r="X27" t="n">
        <v>99.7618385581096</v>
      </c>
      <c r="Y27" t="n">
        <v>99.110289060239</v>
      </c>
      <c r="Z27" t="n">
        <v>99.0703518930655</v>
      </c>
      <c r="AA27" t="n">
        <v>98.7505839422218</v>
      </c>
      <c r="AB27" t="n">
        <v>98.6800493540623</v>
      </c>
      <c r="AC27" t="n">
        <v>99.1274615656953</v>
      </c>
      <c r="AD27" t="n">
        <v>99.5092032818741</v>
      </c>
      <c r="AE27" t="n">
        <v>100</v>
      </c>
      <c r="AF27" t="n">
        <v>100.304096870179</v>
      </c>
    </row>
    <row r="28">
      <c r="A28" t="s">
        <v>76</v>
      </c>
      <c r="B28" t="s">
        <v>326</v>
      </c>
      <c r="C28" t="s">
        <v>209</v>
      </c>
      <c r="D28" t="s">
        <v>327</v>
      </c>
      <c r="E28" t="s">
        <v>210</v>
      </c>
      <c r="F28" t="n">
        <v>106.53666280643</v>
      </c>
      <c r="G28" t="n">
        <v>106.270985343072</v>
      </c>
      <c r="H28" t="n">
        <v>105.993515407451</v>
      </c>
      <c r="I28" t="n">
        <v>105.412438628463</v>
      </c>
      <c r="J28" t="n">
        <v>104.48573587129</v>
      </c>
      <c r="K28" t="n">
        <v>104.48573587129</v>
      </c>
      <c r="L28" t="n">
        <v>104.486184308887</v>
      </c>
      <c r="M28" t="n">
        <v>103.522098619509</v>
      </c>
      <c r="N28" t="n">
        <v>102.312967357522</v>
      </c>
      <c r="O28" t="n">
        <v>101.720421214525</v>
      </c>
      <c r="P28" t="n">
        <v>101.106618081677</v>
      </c>
      <c r="Q28" t="n">
        <v>100.382020652092</v>
      </c>
      <c r="R28" t="n">
        <v>99.1706865787399</v>
      </c>
      <c r="S28" t="n">
        <v>97.4842789340106</v>
      </c>
      <c r="T28" t="n">
        <v>96.7860698102114</v>
      </c>
      <c r="U28" t="n">
        <v>97.1968455077711</v>
      </c>
      <c r="V28" t="n">
        <v>97.376839332797</v>
      </c>
      <c r="W28" t="n">
        <v>97.7073248529001</v>
      </c>
      <c r="X28" t="n">
        <v>97.881939553308</v>
      </c>
      <c r="Y28" t="n">
        <v>97.8817809115908</v>
      </c>
      <c r="Z28" t="n">
        <v>98.2401429629502</v>
      </c>
      <c r="AA28" t="n">
        <v>98.2401429629502</v>
      </c>
      <c r="AB28" t="n">
        <v>98.5354543099923</v>
      </c>
      <c r="AC28" t="n">
        <v>99.1622275257224</v>
      </c>
      <c r="AD28" t="n">
        <v>99.696661148196</v>
      </c>
      <c r="AE28" t="n">
        <v>100</v>
      </c>
      <c r="AF28" t="n">
        <v>100.724492753623</v>
      </c>
    </row>
    <row r="29">
      <c r="A29" t="s">
        <v>76</v>
      </c>
      <c r="B29" t="s">
        <v>328</v>
      </c>
      <c r="C29" t="s">
        <v>209</v>
      </c>
      <c r="D29" t="s">
        <v>329</v>
      </c>
      <c r="E29" t="s">
        <v>210</v>
      </c>
      <c r="F29" t="n">
        <v>99.2406055709003</v>
      </c>
      <c r="G29" t="n">
        <v>98.9930715009915</v>
      </c>
      <c r="H29" t="n">
        <v>98.9678411532577</v>
      </c>
      <c r="I29" t="n">
        <v>98.8852075903595</v>
      </c>
      <c r="J29" t="n">
        <v>98.380566865828</v>
      </c>
      <c r="K29" t="n">
        <v>98.6129444433747</v>
      </c>
      <c r="L29" t="n">
        <v>99.0450471053307</v>
      </c>
      <c r="M29" t="n">
        <v>97.628396524023</v>
      </c>
      <c r="N29" t="n">
        <v>97.0518490328305</v>
      </c>
      <c r="O29" t="n">
        <v>97.4363469396324</v>
      </c>
      <c r="P29" t="n">
        <v>97.3693579973583</v>
      </c>
      <c r="Q29" t="n">
        <v>97.1406810766179</v>
      </c>
      <c r="R29" t="n">
        <v>96.2547981415058</v>
      </c>
      <c r="S29" t="n">
        <v>95.0896745191884</v>
      </c>
      <c r="T29" t="n">
        <v>95.0123730232026</v>
      </c>
      <c r="U29" t="n">
        <v>94.8591625622115</v>
      </c>
      <c r="V29" t="n">
        <v>95.2311327562028</v>
      </c>
      <c r="W29" t="n">
        <v>95.5728560723674</v>
      </c>
      <c r="X29" t="n">
        <v>96.0180439014338</v>
      </c>
      <c r="Y29" t="n">
        <v>96.4303820459951</v>
      </c>
      <c r="Z29" t="n">
        <v>97.1208342293817</v>
      </c>
      <c r="AA29" t="n">
        <v>97.4316976094812</v>
      </c>
      <c r="AB29" t="n">
        <v>97.9004541103944</v>
      </c>
      <c r="AC29" t="n">
        <v>99.2466084967697</v>
      </c>
      <c r="AD29" t="n">
        <v>99.9406933961908</v>
      </c>
      <c r="AE29" t="n">
        <v>100</v>
      </c>
      <c r="AF29" t="n">
        <v>100.925189045087</v>
      </c>
    </row>
    <row r="30">
      <c r="A30" t="s">
        <v>76</v>
      </c>
      <c r="B30" t="s">
        <v>330</v>
      </c>
      <c r="C30" t="s">
        <v>209</v>
      </c>
      <c r="D30" t="s">
        <v>331</v>
      </c>
      <c r="E30" t="s">
        <v>210</v>
      </c>
      <c r="F30" t="n">
        <v>106.731440903675</v>
      </c>
      <c r="G30" t="n">
        <v>106.468399194981</v>
      </c>
      <c r="H30" t="n">
        <v>106.443201561849</v>
      </c>
      <c r="I30" t="n">
        <v>106.349156618634</v>
      </c>
      <c r="J30" t="n">
        <v>105.805469128161</v>
      </c>
      <c r="K30" t="n">
        <v>105.257963466437</v>
      </c>
      <c r="L30" t="n">
        <v>104.933204580185</v>
      </c>
      <c r="M30" t="n">
        <v>104.576926723318</v>
      </c>
      <c r="N30" t="n">
        <v>103.966350746879</v>
      </c>
      <c r="O30" t="n">
        <v>103.534120921672</v>
      </c>
      <c r="P30" t="n">
        <v>103.467453747865</v>
      </c>
      <c r="Q30" t="n">
        <v>103.229473998185</v>
      </c>
      <c r="R30" t="n">
        <v>102.927769150619</v>
      </c>
      <c r="S30" t="n">
        <v>102.427926531081</v>
      </c>
      <c r="T30" t="n">
        <v>102.34401220315</v>
      </c>
      <c r="U30" t="n">
        <v>102.177458750707</v>
      </c>
      <c r="V30" t="n">
        <v>101.871494593603</v>
      </c>
      <c r="W30" t="n">
        <v>101.634539156639</v>
      </c>
      <c r="X30" t="n">
        <v>101.353701598489</v>
      </c>
      <c r="Y30" t="n">
        <v>101.208120297716</v>
      </c>
      <c r="Z30" t="n">
        <v>100.958223704388</v>
      </c>
      <c r="AA30" t="n">
        <v>100.818674238921</v>
      </c>
      <c r="AB30" t="n">
        <v>100.483926676604</v>
      </c>
      <c r="AC30" t="n">
        <v>100.178630231168</v>
      </c>
      <c r="AD30" t="n">
        <v>99.9411302982732</v>
      </c>
      <c r="AE30" t="n">
        <v>100</v>
      </c>
      <c r="AF30" t="n">
        <v>99.782645042635</v>
      </c>
    </row>
    <row r="31">
      <c r="A31" t="s">
        <v>76</v>
      </c>
      <c r="B31" t="s">
        <v>332</v>
      </c>
      <c r="C31" t="s">
        <v>209</v>
      </c>
      <c r="D31" t="s">
        <v>333</v>
      </c>
      <c r="E31" t="s">
        <v>210</v>
      </c>
      <c r="F31" t="n">
        <v>108.320813602844</v>
      </c>
      <c r="G31" t="n">
        <v>108.051561806452</v>
      </c>
      <c r="H31" t="n">
        <v>108.025307892778</v>
      </c>
      <c r="I31" t="n">
        <v>107.934406192647</v>
      </c>
      <c r="J31" t="n">
        <v>107.384335566282</v>
      </c>
      <c r="K31" t="n">
        <v>106.828638048062</v>
      </c>
      <c r="L31" t="n">
        <v>106.495248440706</v>
      </c>
      <c r="M31" t="n">
        <v>106.139394413838</v>
      </c>
      <c r="N31" t="n">
        <v>103.959816839986</v>
      </c>
      <c r="O31" t="n">
        <v>103.530118676055</v>
      </c>
      <c r="P31" t="n">
        <v>103.459783384162</v>
      </c>
      <c r="Q31" t="n">
        <v>103.217380002353</v>
      </c>
      <c r="R31" t="n">
        <v>102.918380285108</v>
      </c>
      <c r="S31" t="n">
        <v>102.416869198335</v>
      </c>
      <c r="T31" t="n">
        <v>102.334038767742</v>
      </c>
      <c r="U31" t="n">
        <v>102.167503090215</v>
      </c>
      <c r="V31" t="n">
        <v>101.86050597448</v>
      </c>
      <c r="W31" t="n">
        <v>101.623995907634</v>
      </c>
      <c r="X31" t="n">
        <v>101.347739687935</v>
      </c>
      <c r="Y31" t="n">
        <v>101.205870215502</v>
      </c>
      <c r="Z31" t="n">
        <v>100.955341700796</v>
      </c>
      <c r="AA31" t="n">
        <v>100.813382926246</v>
      </c>
      <c r="AB31" t="n">
        <v>100.477551893246</v>
      </c>
      <c r="AC31" t="n">
        <v>100.176532264498</v>
      </c>
      <c r="AD31" t="n">
        <v>99.9400798934754</v>
      </c>
      <c r="AE31" t="n">
        <v>100</v>
      </c>
      <c r="AF31" t="n">
        <v>99.779637146881</v>
      </c>
    </row>
    <row r="32">
      <c r="A32" t="s">
        <v>76</v>
      </c>
      <c r="B32" t="s">
        <v>334</v>
      </c>
      <c r="C32" t="s">
        <v>209</v>
      </c>
      <c r="D32" t="s">
        <v>335</v>
      </c>
      <c r="E32" t="s">
        <v>210</v>
      </c>
      <c r="F32" t="n">
        <v>107.184233619843</v>
      </c>
      <c r="G32" t="n">
        <v>106.91677966663</v>
      </c>
      <c r="H32" t="n">
        <v>106.37164854148</v>
      </c>
      <c r="I32" t="n">
        <v>105.71774496136</v>
      </c>
      <c r="J32" t="n">
        <v>104.699747579065</v>
      </c>
      <c r="K32" t="n">
        <v>104.944584540963</v>
      </c>
      <c r="L32" t="n">
        <v>104.953838872693</v>
      </c>
      <c r="M32" t="n">
        <v>104.233372310479</v>
      </c>
      <c r="N32" t="n">
        <v>103.118962093899</v>
      </c>
      <c r="O32" t="n">
        <v>102.303676001252</v>
      </c>
      <c r="P32" t="n">
        <v>101.41297983982</v>
      </c>
      <c r="Q32" t="n">
        <v>100.411269208938</v>
      </c>
      <c r="R32" t="n">
        <v>98.7724724063815</v>
      </c>
      <c r="S32" t="n">
        <v>97.0131124882404</v>
      </c>
      <c r="T32" t="n">
        <v>95.8369660325754</v>
      </c>
      <c r="U32" t="n">
        <v>96.9521785565804</v>
      </c>
      <c r="V32" t="n">
        <v>96.9593468994423</v>
      </c>
      <c r="W32" t="n">
        <v>97.6361697965541</v>
      </c>
      <c r="X32" t="n">
        <v>97.8662427324601</v>
      </c>
      <c r="Y32" t="n">
        <v>97.7282680761725</v>
      </c>
      <c r="Z32" t="n">
        <v>98.1212578931222</v>
      </c>
      <c r="AA32" t="n">
        <v>97.9836525107907</v>
      </c>
      <c r="AB32" t="n">
        <v>98.1649709709174</v>
      </c>
      <c r="AC32" t="n">
        <v>98.6526782815834</v>
      </c>
      <c r="AD32" t="n">
        <v>99.377553413829</v>
      </c>
      <c r="AE32" t="n">
        <v>100</v>
      </c>
      <c r="AF32" t="n">
        <v>100.545867939419</v>
      </c>
    </row>
    <row r="33">
      <c r="A33" t="s">
        <v>76</v>
      </c>
      <c r="B33" t="s">
        <v>336</v>
      </c>
      <c r="C33" t="s">
        <v>209</v>
      </c>
      <c r="D33" t="s">
        <v>337</v>
      </c>
      <c r="E33" t="s">
        <v>210</v>
      </c>
      <c r="F33" t="n">
        <v>113.945569664072</v>
      </c>
      <c r="G33" t="n">
        <v>113.660683655725</v>
      </c>
      <c r="H33" t="n">
        <v>113.632337830847</v>
      </c>
      <c r="I33" t="n">
        <v>112.024139404986</v>
      </c>
      <c r="J33" t="n">
        <v>110.428725771484</v>
      </c>
      <c r="K33" t="n">
        <v>109.85726796782</v>
      </c>
      <c r="L33" t="n">
        <v>109.51501096237</v>
      </c>
      <c r="M33" t="n">
        <v>108.32738462314</v>
      </c>
      <c r="N33" t="n">
        <v>106.698320159582</v>
      </c>
      <c r="O33" t="n">
        <v>105.386293379367</v>
      </c>
      <c r="P33" t="n">
        <v>104.422244020977</v>
      </c>
      <c r="Q33" t="n">
        <v>103.472922340339</v>
      </c>
      <c r="R33" t="n">
        <v>102.367902592692</v>
      </c>
      <c r="S33" t="n">
        <v>99.8162280154965</v>
      </c>
      <c r="T33" t="n">
        <v>99.7356449126922</v>
      </c>
      <c r="U33" t="n">
        <v>99.5741208097031</v>
      </c>
      <c r="V33" t="n">
        <v>100.36549123069</v>
      </c>
      <c r="W33" t="n">
        <v>100.133541001112</v>
      </c>
      <c r="X33" t="n">
        <v>99.8591050667843</v>
      </c>
      <c r="Y33" t="n">
        <v>99.718595321489</v>
      </c>
      <c r="Z33" t="n">
        <v>99.4708472585785</v>
      </c>
      <c r="AA33" t="n">
        <v>99.3333545984827</v>
      </c>
      <c r="AB33" t="n">
        <v>100.480844864272</v>
      </c>
      <c r="AC33" t="n">
        <v>100.179211500408</v>
      </c>
      <c r="AD33" t="n">
        <v>99.9420025684577</v>
      </c>
      <c r="AE33" t="n">
        <v>100</v>
      </c>
      <c r="AF33" t="n">
        <v>101.663312281676</v>
      </c>
    </row>
    <row r="34">
      <c r="A34" t="s">
        <v>76</v>
      </c>
      <c r="B34" t="s">
        <v>338</v>
      </c>
      <c r="C34" t="s">
        <v>209</v>
      </c>
      <c r="D34" t="s">
        <v>339</v>
      </c>
      <c r="E34" t="s">
        <v>210</v>
      </c>
      <c r="F34" t="n">
        <v>107.807146681055</v>
      </c>
      <c r="G34" t="n">
        <v>107.807146681055</v>
      </c>
      <c r="H34" t="n">
        <v>107.807146681055</v>
      </c>
      <c r="I34" t="n">
        <v>106.990425872865</v>
      </c>
      <c r="J34" t="n">
        <v>106.236972169535</v>
      </c>
      <c r="K34" t="n">
        <v>106.236972169535</v>
      </c>
      <c r="L34" t="n">
        <v>106.236972169535</v>
      </c>
      <c r="M34" t="n">
        <v>105.589185753867</v>
      </c>
      <c r="N34" t="n">
        <v>103.714821509716</v>
      </c>
      <c r="O34" t="n">
        <v>103.132153973144</v>
      </c>
      <c r="P34" t="n">
        <v>102.539440444563</v>
      </c>
      <c r="Q34" t="n">
        <v>101.950133315571</v>
      </c>
      <c r="R34" t="n">
        <v>100.250964426979</v>
      </c>
      <c r="S34" t="n">
        <v>98.6164378330604</v>
      </c>
      <c r="T34" t="n">
        <v>96.9449727850424</v>
      </c>
      <c r="U34" t="n">
        <v>97.4989440580998</v>
      </c>
      <c r="V34" t="n">
        <v>97.4989440580998</v>
      </c>
      <c r="W34" t="n">
        <v>98.0625217694183</v>
      </c>
      <c r="X34" t="n">
        <v>98.0625217694183</v>
      </c>
      <c r="Y34" t="n">
        <v>98.0625217694183</v>
      </c>
      <c r="Z34" t="n">
        <v>98.5479797979798</v>
      </c>
      <c r="AA34" t="n">
        <v>98.5479797979798</v>
      </c>
      <c r="AB34" t="n">
        <v>98.5479797979798</v>
      </c>
      <c r="AC34" t="n">
        <v>99.5535714285714</v>
      </c>
      <c r="AD34" t="n">
        <v>100</v>
      </c>
      <c r="AE34" t="n">
        <v>100</v>
      </c>
      <c r="AF34" t="n">
        <v>100.5</v>
      </c>
    </row>
    <row r="35">
      <c r="A35" t="s">
        <v>76</v>
      </c>
      <c r="B35" t="s">
        <v>340</v>
      </c>
      <c r="C35" t="s">
        <v>209</v>
      </c>
      <c r="D35" t="s">
        <v>341</v>
      </c>
      <c r="E35" t="s">
        <v>210</v>
      </c>
      <c r="F35" t="n">
        <v>111.630113263282</v>
      </c>
      <c r="G35" t="n">
        <v>110.072983256243</v>
      </c>
      <c r="H35" t="n">
        <v>108.690156833426</v>
      </c>
      <c r="I35" t="n">
        <v>107.165692920296</v>
      </c>
      <c r="J35" t="n">
        <v>105.713679235652</v>
      </c>
      <c r="K35" t="n">
        <v>106.327896868396</v>
      </c>
      <c r="L35" t="n">
        <v>105.62347475453</v>
      </c>
      <c r="M35" t="n">
        <v>104.286083995048</v>
      </c>
      <c r="N35" t="n">
        <v>102.215481003655</v>
      </c>
      <c r="O35" t="n">
        <v>100.909941940055</v>
      </c>
      <c r="P35" t="n">
        <v>99.7611392547802</v>
      </c>
      <c r="Q35" t="n">
        <v>98.5852886236038</v>
      </c>
      <c r="R35" t="n">
        <v>97.0173317468865</v>
      </c>
      <c r="S35" t="n">
        <v>95.1823962973478</v>
      </c>
      <c r="T35" t="n">
        <v>93.5809668514476</v>
      </c>
      <c r="U35" t="n">
        <v>94.4549270303764</v>
      </c>
      <c r="V35" t="n">
        <v>94.9230822022926</v>
      </c>
      <c r="W35" t="n">
        <v>95.6624225223451</v>
      </c>
      <c r="X35" t="n">
        <v>96.1741573666036</v>
      </c>
      <c r="Y35" t="n">
        <v>96.47036331758</v>
      </c>
      <c r="Z35" t="n">
        <v>97.0529287905244</v>
      </c>
      <c r="AA35" t="n">
        <v>97.151788945638</v>
      </c>
      <c r="AB35" t="n">
        <v>97.5637607903265</v>
      </c>
      <c r="AC35" t="n">
        <v>98.6527379999116</v>
      </c>
      <c r="AD35" t="n">
        <v>99.4451294697904</v>
      </c>
      <c r="AE35" t="n">
        <v>100</v>
      </c>
      <c r="AF35" t="n">
        <v>100.773293735291</v>
      </c>
    </row>
    <row r="36">
      <c r="A36" t="s">
        <v>76</v>
      </c>
      <c r="B36" t="s">
        <v>342</v>
      </c>
      <c r="C36" t="s">
        <v>209</v>
      </c>
      <c r="D36" t="s">
        <v>343</v>
      </c>
      <c r="E36" t="s">
        <v>210</v>
      </c>
      <c r="F36" t="n">
        <v>109.875866041066</v>
      </c>
      <c r="G36" t="n">
        <v>109.209915603332</v>
      </c>
      <c r="H36" t="n">
        <v>109.267277036067</v>
      </c>
      <c r="I36" t="n">
        <v>108.190018622485</v>
      </c>
      <c r="J36" t="n">
        <v>106.662636592389</v>
      </c>
      <c r="K36" t="n">
        <v>107.164441131833</v>
      </c>
      <c r="L36" t="n">
        <v>107.049641816671</v>
      </c>
      <c r="M36" t="n">
        <v>106.360845670198</v>
      </c>
      <c r="N36" t="n">
        <v>104.737336652114</v>
      </c>
      <c r="O36" t="n">
        <v>103.06967571288</v>
      </c>
      <c r="P36" t="n">
        <v>102.155692165286</v>
      </c>
      <c r="Q36" t="n">
        <v>100.507231533667</v>
      </c>
      <c r="R36" t="n">
        <v>99.3154961801921</v>
      </c>
      <c r="S36" t="n">
        <v>98.277416455599</v>
      </c>
      <c r="T36" t="n">
        <v>97.5617917683807</v>
      </c>
      <c r="U36" t="n">
        <v>98.5635074790982</v>
      </c>
      <c r="V36" t="n">
        <v>99.0929287835056</v>
      </c>
      <c r="W36" t="n">
        <v>99.6568767736313</v>
      </c>
      <c r="X36" t="n">
        <v>100.17689687118</v>
      </c>
      <c r="Y36" t="n">
        <v>99.7439171582383</v>
      </c>
      <c r="Z36" t="n">
        <v>100.450373045276</v>
      </c>
      <c r="AA36" t="n">
        <v>101.135801828647</v>
      </c>
      <c r="AB36" t="n">
        <v>99.3030925098956</v>
      </c>
      <c r="AC36" t="n">
        <v>99.2810161703696</v>
      </c>
      <c r="AD36" t="n">
        <v>98.795769269282</v>
      </c>
      <c r="AE36" t="n">
        <v>100</v>
      </c>
      <c r="AF36" t="n">
        <v>100.876948396662</v>
      </c>
    </row>
    <row r="37">
      <c r="A37" t="s">
        <v>76</v>
      </c>
      <c r="B37" t="s">
        <v>344</v>
      </c>
      <c r="C37" t="s">
        <v>209</v>
      </c>
      <c r="D37" t="s">
        <v>345</v>
      </c>
      <c r="E37" t="s">
        <v>210</v>
      </c>
      <c r="F37" t="n">
        <v>118.326714918116</v>
      </c>
      <c r="G37" t="n">
        <v>115.686924700595</v>
      </c>
      <c r="H37" t="n">
        <v>112.26492361726</v>
      </c>
      <c r="I37" t="n">
        <v>110.397417328523</v>
      </c>
      <c r="J37" t="n">
        <v>109.267831455622</v>
      </c>
      <c r="K37" t="n">
        <v>109.572974582611</v>
      </c>
      <c r="L37" t="n">
        <v>108.374458053014</v>
      </c>
      <c r="M37" t="n">
        <v>106.478683808625</v>
      </c>
      <c r="N37" t="n">
        <v>104.293838773024</v>
      </c>
      <c r="O37" t="n">
        <v>103.490639896916</v>
      </c>
      <c r="P37" t="n">
        <v>102.349989097315</v>
      </c>
      <c r="Q37" t="n">
        <v>101.553193933896</v>
      </c>
      <c r="R37" t="n">
        <v>99.4840876992527</v>
      </c>
      <c r="S37" t="n">
        <v>97.4051760130388</v>
      </c>
      <c r="T37" t="n">
        <v>95.2579454328887</v>
      </c>
      <c r="U37" t="n">
        <v>95.965379880673</v>
      </c>
      <c r="V37" t="n">
        <v>96.0502710366424</v>
      </c>
      <c r="W37" t="n">
        <v>96.9579978067522</v>
      </c>
      <c r="X37" t="n">
        <v>97.1216569177769</v>
      </c>
      <c r="Y37" t="n">
        <v>97.2976217754222</v>
      </c>
      <c r="Z37" t="n">
        <v>97.3365771531815</v>
      </c>
      <c r="AA37" t="n">
        <v>96.7461770631085</v>
      </c>
      <c r="AB37" t="n">
        <v>97.5764817443476</v>
      </c>
      <c r="AC37" t="n">
        <v>98.6548374763028</v>
      </c>
      <c r="AD37" t="n">
        <v>99.7151646111761</v>
      </c>
      <c r="AE37" t="n">
        <v>100</v>
      </c>
      <c r="AF37" t="n">
        <v>100.343720471767</v>
      </c>
    </row>
    <row r="38">
      <c r="A38" t="s">
        <v>76</v>
      </c>
      <c r="B38" t="s">
        <v>346</v>
      </c>
      <c r="C38" t="s">
        <v>209</v>
      </c>
      <c r="D38" t="s">
        <v>347</v>
      </c>
      <c r="E38" t="s">
        <v>210</v>
      </c>
      <c r="F38" t="n">
        <v>117.67540077843</v>
      </c>
      <c r="G38" t="n">
        <v>114.032011086572</v>
      </c>
      <c r="H38" t="n">
        <v>109.8486323137</v>
      </c>
      <c r="I38" t="n">
        <v>107.266100779167</v>
      </c>
      <c r="J38" t="n">
        <v>105.825139895611</v>
      </c>
      <c r="K38" t="n">
        <v>106.776189943775</v>
      </c>
      <c r="L38" t="n">
        <v>105.233996655684</v>
      </c>
      <c r="M38" t="n">
        <v>103.119759409393</v>
      </c>
      <c r="N38" t="n">
        <v>100.417368083171</v>
      </c>
      <c r="O38" t="n">
        <v>99.3965642175109</v>
      </c>
      <c r="P38" t="n">
        <v>97.9288092842772</v>
      </c>
      <c r="Q38" t="n">
        <v>97.1237704205673</v>
      </c>
      <c r="R38" t="n">
        <v>95.3051489725182</v>
      </c>
      <c r="S38" t="n">
        <v>92.7694211167101</v>
      </c>
      <c r="T38" t="n">
        <v>90.3635356848993</v>
      </c>
      <c r="U38" t="n">
        <v>91.1892016906485</v>
      </c>
      <c r="V38" t="n">
        <v>91.9200160423941</v>
      </c>
      <c r="W38" t="n">
        <v>92.7685265641626</v>
      </c>
      <c r="X38" t="n">
        <v>93.368944869733</v>
      </c>
      <c r="Y38" t="n">
        <v>94.2276595269</v>
      </c>
      <c r="Z38" t="n">
        <v>95.0018198281453</v>
      </c>
      <c r="AA38" t="n">
        <v>94.8499353824027</v>
      </c>
      <c r="AB38" t="n">
        <v>96.3258975352684</v>
      </c>
      <c r="AC38" t="n">
        <v>98.166469804745</v>
      </c>
      <c r="AD38" t="n">
        <v>99.7519089343859</v>
      </c>
      <c r="AE38" t="n">
        <v>100</v>
      </c>
      <c r="AF38" t="n">
        <v>100.838159333685</v>
      </c>
    </row>
    <row r="39">
      <c r="A39" t="s">
        <v>76</v>
      </c>
      <c r="B39" t="s">
        <v>348</v>
      </c>
      <c r="C39" t="s">
        <v>209</v>
      </c>
      <c r="D39" t="s">
        <v>349</v>
      </c>
      <c r="E39" t="s">
        <v>210</v>
      </c>
      <c r="F39" t="n">
        <v>107.853072516589</v>
      </c>
      <c r="G39" t="n">
        <v>107.312184489926</v>
      </c>
      <c r="H39" t="n">
        <v>106.772927281434</v>
      </c>
      <c r="I39" t="n">
        <v>105.865508635983</v>
      </c>
      <c r="J39" t="n">
        <v>104.76940328341</v>
      </c>
      <c r="K39" t="n">
        <v>104.943438837037</v>
      </c>
      <c r="L39" t="n">
        <v>104.673198222006</v>
      </c>
      <c r="M39" t="n">
        <v>103.776465215432</v>
      </c>
      <c r="N39" t="n">
        <v>102.233622618332</v>
      </c>
      <c r="O39" t="n">
        <v>101.437748698444</v>
      </c>
      <c r="P39" t="n">
        <v>100.710596378025</v>
      </c>
      <c r="Q39" t="n">
        <v>99.838643162631</v>
      </c>
      <c r="R39" t="n">
        <v>98.4141463929408</v>
      </c>
      <c r="S39" t="n">
        <v>96.756226136995</v>
      </c>
      <c r="T39" t="n">
        <v>95.4163075534652</v>
      </c>
      <c r="U39" t="n">
        <v>96.0025828686939</v>
      </c>
      <c r="V39" t="n">
        <v>96.3891704507155</v>
      </c>
      <c r="W39" t="n">
        <v>96.8980122253422</v>
      </c>
      <c r="X39" t="n">
        <v>97.1842692777066</v>
      </c>
      <c r="Y39" t="n">
        <v>97.1842692777065</v>
      </c>
      <c r="Z39" t="n">
        <v>97.6439246053714</v>
      </c>
      <c r="AA39" t="n">
        <v>97.6439246053714</v>
      </c>
      <c r="AB39" t="n">
        <v>98.0103183187124</v>
      </c>
      <c r="AC39" t="n">
        <v>98.9712037924252</v>
      </c>
      <c r="AD39" t="n">
        <v>99.601593625498</v>
      </c>
      <c r="AE39" t="n">
        <v>100</v>
      </c>
      <c r="AF39" t="n">
        <v>100.688924218336</v>
      </c>
    </row>
    <row r="40">
      <c r="A40" t="s">
        <v>76</v>
      </c>
      <c r="B40" t="s">
        <v>350</v>
      </c>
      <c r="C40" t="s">
        <v>209</v>
      </c>
      <c r="D40" t="s">
        <v>351</v>
      </c>
      <c r="E40" t="s">
        <v>210</v>
      </c>
      <c r="F40" t="n">
        <v>105.710460122212</v>
      </c>
      <c r="G40" t="n">
        <v>105.710460122212</v>
      </c>
      <c r="H40" t="n">
        <v>105.710460122212</v>
      </c>
      <c r="I40" t="n">
        <v>105.710460122212</v>
      </c>
      <c r="J40" t="n">
        <v>104.262371627387</v>
      </c>
      <c r="K40" t="n">
        <v>104.262371627387</v>
      </c>
      <c r="L40" t="n">
        <v>104.262371627387</v>
      </c>
      <c r="M40" t="n">
        <v>104.262371627387</v>
      </c>
      <c r="N40" t="n">
        <v>102.908314853005</v>
      </c>
      <c r="O40" t="n">
        <v>102.908314853005</v>
      </c>
      <c r="P40" t="n">
        <v>102.908314853005</v>
      </c>
      <c r="Q40" t="n">
        <v>101.879231704475</v>
      </c>
      <c r="R40" t="n">
        <v>100.740916266436</v>
      </c>
      <c r="S40" t="n">
        <v>98.9578911997736</v>
      </c>
      <c r="T40" t="n">
        <v>97.9971349745331</v>
      </c>
      <c r="U40" t="n">
        <v>97.9971349745331</v>
      </c>
      <c r="V40" t="n">
        <v>97.9971349745331</v>
      </c>
      <c r="W40" t="n">
        <v>97.9971349745331</v>
      </c>
      <c r="X40" t="n">
        <v>97.9971349745331</v>
      </c>
      <c r="Y40" t="n">
        <v>97.9971349745331</v>
      </c>
      <c r="Z40" t="n">
        <v>97.9971349745331</v>
      </c>
      <c r="AA40" t="n">
        <v>97.9971349745331</v>
      </c>
      <c r="AB40" t="n">
        <v>97.9971349745331</v>
      </c>
      <c r="AC40" t="n">
        <v>98.7938596491228</v>
      </c>
      <c r="AD40" t="n">
        <v>99.4152046783626</v>
      </c>
      <c r="AE40" t="n">
        <v>100</v>
      </c>
      <c r="AF40" t="n">
        <v>100.574712643678</v>
      </c>
    </row>
    <row r="41">
      <c r="A41" t="s">
        <v>76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76</v>
      </c>
      <c r="B42" t="s">
        <v>354</v>
      </c>
      <c r="C42" t="s">
        <v>209</v>
      </c>
      <c r="D42" t="s">
        <v>355</v>
      </c>
      <c r="E42" t="s">
        <v>210</v>
      </c>
      <c r="F42" t="n">
        <v>108.198339205415</v>
      </c>
      <c r="G42" t="n">
        <v>107.615059748782</v>
      </c>
      <c r="H42" t="n">
        <v>107.179958429043</v>
      </c>
      <c r="I42" t="n">
        <v>106.621729478892</v>
      </c>
      <c r="J42" t="n">
        <v>105.344127055942</v>
      </c>
      <c r="K42" t="n">
        <v>105.344127055942</v>
      </c>
      <c r="L42" t="n">
        <v>105.113109233451</v>
      </c>
      <c r="M42" t="n">
        <v>104.254166563515</v>
      </c>
      <c r="N42" t="n">
        <v>102.579849113351</v>
      </c>
      <c r="O42" t="n">
        <v>101.878048549292</v>
      </c>
      <c r="P42" t="n">
        <v>101.231887564835</v>
      </c>
      <c r="Q42" t="n">
        <v>100.400603816584</v>
      </c>
      <c r="R42" t="n">
        <v>98.8638598806158</v>
      </c>
      <c r="S42" t="n">
        <v>97.030331321999</v>
      </c>
      <c r="T42" t="n">
        <v>95.7000767796813</v>
      </c>
      <c r="U42" t="n">
        <v>96.2965454022693</v>
      </c>
      <c r="V42" t="n">
        <v>96.5142467106392</v>
      </c>
      <c r="W42" t="n">
        <v>96.9600399979863</v>
      </c>
      <c r="X42" t="n">
        <v>97.1474627557144</v>
      </c>
      <c r="Y42" t="n">
        <v>97.1474627557144</v>
      </c>
      <c r="Z42" t="n">
        <v>97.6422715643173</v>
      </c>
      <c r="AA42" t="n">
        <v>97.6422715643173</v>
      </c>
      <c r="AB42" t="n">
        <v>97.9720048579073</v>
      </c>
      <c r="AC42" t="n">
        <v>98.9252459862545</v>
      </c>
      <c r="AD42" t="n">
        <v>99.5987158908507</v>
      </c>
      <c r="AE42" t="n">
        <v>100</v>
      </c>
      <c r="AF42" t="n">
        <v>100.679456434852</v>
      </c>
    </row>
    <row r="43">
      <c r="A43" t="s">
        <v>76</v>
      </c>
      <c r="B43" t="s">
        <v>356</v>
      </c>
      <c r="C43" t="s">
        <v>209</v>
      </c>
      <c r="D43" t="s">
        <v>357</v>
      </c>
      <c r="E43" t="s">
        <v>210</v>
      </c>
      <c r="F43" t="n">
        <v>107.768584937165</v>
      </c>
      <c r="G43" t="n">
        <v>107.190220438397</v>
      </c>
      <c r="H43" t="n">
        <v>106.707816206001</v>
      </c>
      <c r="I43" t="n">
        <v>106.160128526586</v>
      </c>
      <c r="J43" t="n">
        <v>105.003700111264</v>
      </c>
      <c r="K43" t="n">
        <v>105.003700111264</v>
      </c>
      <c r="L43" t="n">
        <v>104.772074302195</v>
      </c>
      <c r="M43" t="n">
        <v>103.963307412845</v>
      </c>
      <c r="N43" t="n">
        <v>102.447807304786</v>
      </c>
      <c r="O43" t="n">
        <v>101.810495906311</v>
      </c>
      <c r="P43" t="n">
        <v>101.127203987477</v>
      </c>
      <c r="Q43" t="n">
        <v>100.353878309926</v>
      </c>
      <c r="R43" t="n">
        <v>98.9412086639818</v>
      </c>
      <c r="S43" t="n">
        <v>97.2045018521205</v>
      </c>
      <c r="T43" t="n">
        <v>95.9534086553668</v>
      </c>
      <c r="U43" t="n">
        <v>96.4796613536595</v>
      </c>
      <c r="V43" t="n">
        <v>96.7235432074352</v>
      </c>
      <c r="W43" t="n">
        <v>97.119140521167</v>
      </c>
      <c r="X43" t="n">
        <v>97.2879699701391</v>
      </c>
      <c r="Y43" t="n">
        <v>97.2879699701391</v>
      </c>
      <c r="Z43" t="n">
        <v>97.756451366464</v>
      </c>
      <c r="AA43" t="n">
        <v>97.756451366464</v>
      </c>
      <c r="AB43" t="n">
        <v>98.056409793486</v>
      </c>
      <c r="AC43" t="n">
        <v>99.000556792873</v>
      </c>
      <c r="AD43" t="n">
        <v>99.6385542168675</v>
      </c>
      <c r="AE43" t="n">
        <v>100</v>
      </c>
      <c r="AF43" t="n">
        <v>100.650960942343</v>
      </c>
    </row>
    <row r="44">
      <c r="A44" t="s">
        <v>76</v>
      </c>
      <c r="B44" t="s">
        <v>358</v>
      </c>
      <c r="C44" t="s">
        <v>209</v>
      </c>
      <c r="D44" t="s">
        <v>359</v>
      </c>
      <c r="E44" t="s">
        <v>210</v>
      </c>
      <c r="F44" t="n">
        <v>108.126491510335</v>
      </c>
      <c r="G44" t="n">
        <v>107.431132386405</v>
      </c>
      <c r="H44" t="n">
        <v>106.802333864282</v>
      </c>
      <c r="I44" t="n">
        <v>105.910278884004</v>
      </c>
      <c r="J44" t="n">
        <v>104.841407626265</v>
      </c>
      <c r="K44" t="n">
        <v>105.059250118208</v>
      </c>
      <c r="L44" t="n">
        <v>104.72253218441</v>
      </c>
      <c r="M44" t="n">
        <v>103.797908084717</v>
      </c>
      <c r="N44" t="n">
        <v>102.201428831653</v>
      </c>
      <c r="O44" t="n">
        <v>101.380877021969</v>
      </c>
      <c r="P44" t="n">
        <v>100.637659443503</v>
      </c>
      <c r="Q44" t="n">
        <v>99.7496510580321</v>
      </c>
      <c r="R44" t="n">
        <v>98.3375954062074</v>
      </c>
      <c r="S44" t="n">
        <v>96.628419979218</v>
      </c>
      <c r="T44" t="n">
        <v>95.2576078190452</v>
      </c>
      <c r="U44" t="n">
        <v>95.8679388020628</v>
      </c>
      <c r="V44" t="n">
        <v>96.2153766079747</v>
      </c>
      <c r="W44" t="n">
        <v>96.7055400931509</v>
      </c>
      <c r="X44" t="n">
        <v>97.0049784814408</v>
      </c>
      <c r="Y44" t="n">
        <v>97.1012507159004</v>
      </c>
      <c r="Z44" t="n">
        <v>97.6025581616297</v>
      </c>
      <c r="AA44" t="n">
        <v>97.635386194764</v>
      </c>
      <c r="AB44" t="n">
        <v>97.9622797436271</v>
      </c>
      <c r="AC44" t="n">
        <v>98.9076369364434</v>
      </c>
      <c r="AD44" t="n">
        <v>99.5931393839016</v>
      </c>
      <c r="AE44" t="n">
        <v>100</v>
      </c>
      <c r="AF44" t="n">
        <v>100.667523529168</v>
      </c>
    </row>
    <row r="45">
      <c r="A45" t="s">
        <v>76</v>
      </c>
      <c r="B45" t="s">
        <v>360</v>
      </c>
      <c r="C45" t="s">
        <v>209</v>
      </c>
      <c r="D45" t="s">
        <v>361</v>
      </c>
      <c r="E45" t="s">
        <v>210</v>
      </c>
      <c r="F45" t="n">
        <v>108.15300674711</v>
      </c>
      <c r="G45" t="n">
        <v>107.455621327771</v>
      </c>
      <c r="H45" t="n">
        <v>106.824799828289</v>
      </c>
      <c r="I45" t="n">
        <v>105.930244541665</v>
      </c>
      <c r="J45" t="n">
        <v>104.858255448692</v>
      </c>
      <c r="K45" t="n">
        <v>105.076890058112</v>
      </c>
      <c r="L45" t="n">
        <v>104.739172008806</v>
      </c>
      <c r="M45" t="n">
        <v>103.811799236285</v>
      </c>
      <c r="N45" t="n">
        <v>102.210565969306</v>
      </c>
      <c r="O45" t="n">
        <v>101.387531649889</v>
      </c>
      <c r="P45" t="n">
        <v>100.642246024837</v>
      </c>
      <c r="Q45" t="n">
        <v>99.7515553448465</v>
      </c>
      <c r="R45" t="n">
        <v>98.3362831657968</v>
      </c>
      <c r="S45" t="n">
        <v>96.6232566742912</v>
      </c>
      <c r="T45" t="n">
        <v>95.2489311266805</v>
      </c>
      <c r="U45" t="n">
        <v>95.8607746054893</v>
      </c>
      <c r="V45" t="n">
        <v>96.2089240110596</v>
      </c>
      <c r="W45" t="n">
        <v>96.7002122155629</v>
      </c>
      <c r="X45" t="n">
        <v>97.0002707352316</v>
      </c>
      <c r="Y45" t="n">
        <v>97.0967137741617</v>
      </c>
      <c r="Z45" t="n">
        <v>97.5987803271191</v>
      </c>
      <c r="AA45" t="n">
        <v>97.6316782116193</v>
      </c>
      <c r="AB45" t="n">
        <v>97.959183746022</v>
      </c>
      <c r="AC45" t="n">
        <v>98.9060548280549</v>
      </c>
      <c r="AD45" t="n">
        <v>99.5924867417399</v>
      </c>
      <c r="AE45" t="n">
        <v>100</v>
      </c>
      <c r="AF45" t="n">
        <v>100.668715733511</v>
      </c>
    </row>
    <row r="46">
      <c r="A46" t="s">
        <v>76</v>
      </c>
      <c r="B46" t="s">
        <v>362</v>
      </c>
      <c r="C46" t="s">
        <v>209</v>
      </c>
      <c r="D46" t="s">
        <v>363</v>
      </c>
      <c r="E46" t="s">
        <v>210</v>
      </c>
      <c r="F46" t="n">
        <v>106.975143978355</v>
      </c>
      <c r="G46" t="n">
        <v>106.406127255066</v>
      </c>
      <c r="H46" t="n">
        <v>105.829400278073</v>
      </c>
      <c r="I46" t="n">
        <v>105.301572845265</v>
      </c>
      <c r="J46" t="n">
        <v>104.383912079729</v>
      </c>
      <c r="K46" t="n">
        <v>104.383912079729</v>
      </c>
      <c r="L46" t="n">
        <v>104.15091227598</v>
      </c>
      <c r="M46" t="n">
        <v>103.450345601478</v>
      </c>
      <c r="N46" t="n">
        <v>102.269405583196</v>
      </c>
      <c r="O46" t="n">
        <v>101.769310690368</v>
      </c>
      <c r="P46" t="n">
        <v>101.021006935292</v>
      </c>
      <c r="Q46" t="n">
        <v>100.35199364433</v>
      </c>
      <c r="R46" t="n">
        <v>99.1555466262159</v>
      </c>
      <c r="S46" t="n">
        <v>97.6404364061209</v>
      </c>
      <c r="T46" t="n">
        <v>96.5694261347557</v>
      </c>
      <c r="U46" t="n">
        <v>96.9588189820733</v>
      </c>
      <c r="V46" t="n">
        <v>97.2566955380858</v>
      </c>
      <c r="W46" t="n">
        <v>97.5527585382017</v>
      </c>
      <c r="X46" t="n">
        <v>97.6830025415905</v>
      </c>
      <c r="Y46" t="n">
        <v>97.6830025415905</v>
      </c>
      <c r="Z46" t="n">
        <v>98.0872080693488</v>
      </c>
      <c r="AA46" t="n">
        <v>98.0872080693488</v>
      </c>
      <c r="AB46" t="n">
        <v>98.3076287616395</v>
      </c>
      <c r="AC46" t="n">
        <v>99.2221183315152</v>
      </c>
      <c r="AD46" t="n">
        <v>99.7584541062802</v>
      </c>
      <c r="AE46" t="n">
        <v>100</v>
      </c>
      <c r="AF46" t="n">
        <v>100.552486187845</v>
      </c>
    </row>
    <row r="47">
      <c r="A47" t="s">
        <v>76</v>
      </c>
      <c r="B47" t="s">
        <v>364</v>
      </c>
      <c r="C47" t="s">
        <v>209</v>
      </c>
      <c r="D47" t="s">
        <v>365</v>
      </c>
      <c r="E47" t="s">
        <v>210</v>
      </c>
      <c r="F47" t="n">
        <v>108.210749528983</v>
      </c>
      <c r="G47" t="n">
        <v>107.574215708224</v>
      </c>
      <c r="H47" t="n">
        <v>106.979060987846</v>
      </c>
      <c r="I47" t="n">
        <v>106.142197407759</v>
      </c>
      <c r="J47" t="n">
        <v>105.107925082227</v>
      </c>
      <c r="K47" t="n">
        <v>105.3587793187</v>
      </c>
      <c r="L47" t="n">
        <v>104.978879874041</v>
      </c>
      <c r="M47" t="n">
        <v>104.224540617461</v>
      </c>
      <c r="N47" t="n">
        <v>102.606864820738</v>
      </c>
      <c r="O47" t="n">
        <v>101.796201103192</v>
      </c>
      <c r="P47" t="n">
        <v>101.122054076019</v>
      </c>
      <c r="Q47" t="n">
        <v>100.241775041625</v>
      </c>
      <c r="R47" t="n">
        <v>98.812472165556</v>
      </c>
      <c r="S47" t="n">
        <v>97.1156923404909</v>
      </c>
      <c r="T47" t="n">
        <v>95.7395590482168</v>
      </c>
      <c r="U47" t="n">
        <v>96.2593177835491</v>
      </c>
      <c r="V47" t="n">
        <v>96.5545917644802</v>
      </c>
      <c r="W47" t="n">
        <v>96.9663384244567</v>
      </c>
      <c r="X47" t="n">
        <v>97.2860076720098</v>
      </c>
      <c r="Y47" t="n">
        <v>97.2860076720098</v>
      </c>
      <c r="Z47" t="n">
        <v>97.7573546084052</v>
      </c>
      <c r="AA47" t="n">
        <v>97.7573546084052</v>
      </c>
      <c r="AB47" t="n">
        <v>98.0426387171846</v>
      </c>
      <c r="AC47" t="n">
        <v>99.1073551557423</v>
      </c>
      <c r="AD47" t="n">
        <v>99.7159090909091</v>
      </c>
      <c r="AE47" t="n">
        <v>100</v>
      </c>
      <c r="AF47" t="n">
        <v>100.683371298405</v>
      </c>
    </row>
    <row r="48">
      <c r="A48" t="s">
        <v>76</v>
      </c>
      <c r="B48" t="s">
        <v>366</v>
      </c>
      <c r="C48" t="s">
        <v>209</v>
      </c>
      <c r="D48" t="s">
        <v>367</v>
      </c>
      <c r="E48" t="s">
        <v>210</v>
      </c>
      <c r="F48" t="n">
        <v>107.84633151039</v>
      </c>
      <c r="G48" t="n">
        <v>107.252954170581</v>
      </c>
      <c r="H48" t="n">
        <v>106.689576866993</v>
      </c>
      <c r="I48" t="n">
        <v>105.795173228587</v>
      </c>
      <c r="J48" t="n">
        <v>104.774641010948</v>
      </c>
      <c r="K48" t="n">
        <v>104.988357769766</v>
      </c>
      <c r="L48" t="n">
        <v>104.66794569112</v>
      </c>
      <c r="M48" t="n">
        <v>103.833106642736</v>
      </c>
      <c r="N48" t="n">
        <v>102.342679274659</v>
      </c>
      <c r="O48" t="n">
        <v>101.600707216118</v>
      </c>
      <c r="P48" t="n">
        <v>100.929759149597</v>
      </c>
      <c r="Q48" t="n">
        <v>100.055310711912</v>
      </c>
      <c r="R48" t="n">
        <v>98.6610973659267</v>
      </c>
      <c r="S48" t="n">
        <v>96.9586120999321</v>
      </c>
      <c r="T48" t="n">
        <v>95.6460719361339</v>
      </c>
      <c r="U48" t="n">
        <v>96.2383076756766</v>
      </c>
      <c r="V48" t="n">
        <v>96.6089301699346</v>
      </c>
      <c r="W48" t="n">
        <v>97.0350833687433</v>
      </c>
      <c r="X48" t="n">
        <v>97.299604268431</v>
      </c>
      <c r="Y48" t="n">
        <v>97.299604268431</v>
      </c>
      <c r="Z48" t="n">
        <v>97.739873971003</v>
      </c>
      <c r="AA48" t="n">
        <v>97.7398739710031</v>
      </c>
      <c r="AB48" t="n">
        <v>98.0954353556995</v>
      </c>
      <c r="AC48" t="n">
        <v>99.0598025927788</v>
      </c>
      <c r="AD48" t="n">
        <v>99.6379726468222</v>
      </c>
      <c r="AE48" t="n">
        <v>100</v>
      </c>
      <c r="AF48" t="n">
        <v>100.65335753176</v>
      </c>
    </row>
    <row r="49">
      <c r="A49" t="s">
        <v>76</v>
      </c>
      <c r="B49" t="s">
        <v>368</v>
      </c>
      <c r="C49" t="s">
        <v>209</v>
      </c>
      <c r="D49" t="s">
        <v>369</v>
      </c>
      <c r="E49" t="s">
        <v>210</v>
      </c>
      <c r="F49" t="n">
        <v>107.766103547653</v>
      </c>
      <c r="G49" t="n">
        <v>107.075295191578</v>
      </c>
      <c r="H49" t="n">
        <v>106.434125759293</v>
      </c>
      <c r="I49" t="n">
        <v>105.596061776937</v>
      </c>
      <c r="J49" t="n">
        <v>104.590384998109</v>
      </c>
      <c r="K49" t="n">
        <v>104.811506319458</v>
      </c>
      <c r="L49" t="n">
        <v>104.369263676759</v>
      </c>
      <c r="M49" t="n">
        <v>103.494049725592</v>
      </c>
      <c r="N49" t="n">
        <v>102.000321172851</v>
      </c>
      <c r="O49" t="n">
        <v>101.346472960205</v>
      </c>
      <c r="P49" t="n">
        <v>100.714374376253</v>
      </c>
      <c r="Q49" t="n">
        <v>99.7269785490351</v>
      </c>
      <c r="R49" t="n">
        <v>98.455414159521</v>
      </c>
      <c r="S49" t="n">
        <v>96.875915536641</v>
      </c>
      <c r="T49" t="n">
        <v>95.5667815429026</v>
      </c>
      <c r="U49" t="n">
        <v>96.2839806539188</v>
      </c>
      <c r="V49" t="n">
        <v>96.6793974122511</v>
      </c>
      <c r="W49" t="n">
        <v>97.0592771663267</v>
      </c>
      <c r="X49" t="n">
        <v>97.4354759150334</v>
      </c>
      <c r="Y49" t="n">
        <v>97.4354759150334</v>
      </c>
      <c r="Z49" t="n">
        <v>97.7791636607655</v>
      </c>
      <c r="AA49" t="n">
        <v>97.7791636607655</v>
      </c>
      <c r="AB49" t="n">
        <v>98.1271322147184</v>
      </c>
      <c r="AC49" t="n">
        <v>99.061676331049</v>
      </c>
      <c r="AD49" t="n">
        <v>99.6309963099631</v>
      </c>
      <c r="AE49" t="n">
        <v>100</v>
      </c>
      <c r="AF49" t="n">
        <v>100.691244239631</v>
      </c>
    </row>
    <row r="50">
      <c r="A50" t="s">
        <v>76</v>
      </c>
      <c r="B50" t="s">
        <v>370</v>
      </c>
      <c r="C50" t="s">
        <v>209</v>
      </c>
      <c r="D50" t="s">
        <v>371</v>
      </c>
      <c r="E50" t="s">
        <v>210</v>
      </c>
      <c r="F50" t="n">
        <v>107.449025284466</v>
      </c>
      <c r="G50" t="n">
        <v>106.983877988862</v>
      </c>
      <c r="H50" t="n">
        <v>106.524719714232</v>
      </c>
      <c r="I50" t="n">
        <v>105.504367992831</v>
      </c>
      <c r="J50" t="n">
        <v>104.4915260601</v>
      </c>
      <c r="K50" t="n">
        <v>104.652282254039</v>
      </c>
      <c r="L50" t="n">
        <v>104.493718190018</v>
      </c>
      <c r="M50" t="n">
        <v>103.590314286358</v>
      </c>
      <c r="N50" t="n">
        <v>102.264122496063</v>
      </c>
      <c r="O50" t="n">
        <v>101.548988772314</v>
      </c>
      <c r="P50" t="n">
        <v>100.856294442353</v>
      </c>
      <c r="Q50" t="n">
        <v>100.064229302753</v>
      </c>
      <c r="R50" t="n">
        <v>98.6330365117723</v>
      </c>
      <c r="S50" t="n">
        <v>96.8397085751946</v>
      </c>
      <c r="T50" t="n">
        <v>95.604508210715</v>
      </c>
      <c r="U50" t="n">
        <v>96.1968533669153</v>
      </c>
      <c r="V50" t="n">
        <v>96.6381233364882</v>
      </c>
      <c r="W50" t="n">
        <v>97.1095288161784</v>
      </c>
      <c r="X50" t="n">
        <v>97.2348314340058</v>
      </c>
      <c r="Y50" t="n">
        <v>97.2348314340058</v>
      </c>
      <c r="Z50" t="n">
        <v>97.7023065851308</v>
      </c>
      <c r="AA50" t="n">
        <v>97.7023065851308</v>
      </c>
      <c r="AB50" t="n">
        <v>98.1443984701314</v>
      </c>
      <c r="AC50" t="n">
        <v>99.0043712935279</v>
      </c>
      <c r="AD50" t="n">
        <v>99.5495495495495</v>
      </c>
      <c r="AE50" t="n">
        <v>100</v>
      </c>
      <c r="AF50" t="n">
        <v>100.597609561753</v>
      </c>
    </row>
    <row r="51">
      <c r="A51" t="s">
        <v>76</v>
      </c>
      <c r="B51" t="s">
        <v>372</v>
      </c>
      <c r="C51" t="s">
        <v>209</v>
      </c>
      <c r="D51" t="s">
        <v>373</v>
      </c>
      <c r="E51" t="s">
        <v>210</v>
      </c>
      <c r="F51" t="n">
        <v>104.545930807502</v>
      </c>
      <c r="G51" t="n">
        <v>104.236680924499</v>
      </c>
      <c r="H51" t="n">
        <v>103.840316212244</v>
      </c>
      <c r="I51" t="n">
        <v>102.952142655685</v>
      </c>
      <c r="J51" t="n">
        <v>102.081428386018</v>
      </c>
      <c r="K51" t="n">
        <v>102.416907005158</v>
      </c>
      <c r="L51" t="n">
        <v>102.38388945574</v>
      </c>
      <c r="M51" t="n">
        <v>101.621622232401</v>
      </c>
      <c r="N51" t="n">
        <v>100.509980729256</v>
      </c>
      <c r="O51" t="n">
        <v>99.9233400582421</v>
      </c>
      <c r="P51" t="n">
        <v>99.3360427596129</v>
      </c>
      <c r="Q51" t="n">
        <v>98.6692227551363</v>
      </c>
      <c r="R51" t="n">
        <v>97.4876234350126</v>
      </c>
      <c r="S51" t="n">
        <v>95.9944982682239</v>
      </c>
      <c r="T51" t="n">
        <v>94.8027088537185</v>
      </c>
      <c r="U51" t="n">
        <v>95.4459576412314</v>
      </c>
      <c r="V51" t="n">
        <v>96.0342876320733</v>
      </c>
      <c r="W51" t="n">
        <v>96.5876679167454</v>
      </c>
      <c r="X51" t="n">
        <v>96.7747964784455</v>
      </c>
      <c r="Y51" t="n">
        <v>96.875116888585</v>
      </c>
      <c r="Z51" t="n">
        <v>97.4191789542381</v>
      </c>
      <c r="AA51" t="n">
        <v>97.4710248636784</v>
      </c>
      <c r="AB51" t="n">
        <v>97.9874595788234</v>
      </c>
      <c r="AC51" t="n">
        <v>98.9565195296606</v>
      </c>
      <c r="AD51" t="n">
        <v>99.5637833052517</v>
      </c>
      <c r="AE51" t="n">
        <v>100</v>
      </c>
      <c r="AF51" t="n">
        <v>100.64842381282</v>
      </c>
    </row>
    <row r="52">
      <c r="A52" t="s">
        <v>76</v>
      </c>
      <c r="B52" t="s">
        <v>374</v>
      </c>
      <c r="C52" t="s">
        <v>209</v>
      </c>
      <c r="D52" t="s">
        <v>375</v>
      </c>
      <c r="E52" t="s">
        <v>210</v>
      </c>
      <c r="F52" t="n">
        <v>145.51855685423</v>
      </c>
      <c r="G52" t="n">
        <v>143.18961251602</v>
      </c>
      <c r="H52" t="n">
        <v>141.970347860515</v>
      </c>
      <c r="I52" t="n">
        <v>139.33021622738</v>
      </c>
      <c r="J52" t="n">
        <v>136.863060714649</v>
      </c>
      <c r="K52" t="n">
        <v>135.43511413198</v>
      </c>
      <c r="L52" t="n">
        <v>134.057825114527</v>
      </c>
      <c r="M52" t="n">
        <v>131.705505642506</v>
      </c>
      <c r="N52" t="n">
        <v>128.335428398692</v>
      </c>
      <c r="O52" t="n">
        <v>125.738775642306</v>
      </c>
      <c r="P52" t="n">
        <v>123.510013799046</v>
      </c>
      <c r="Q52" t="n">
        <v>120.987100574963</v>
      </c>
      <c r="R52" t="n">
        <v>116.371240845532</v>
      </c>
      <c r="S52" t="n">
        <v>110.472679124662</v>
      </c>
      <c r="T52" t="n">
        <v>108.55026474699</v>
      </c>
      <c r="U52" t="n">
        <v>108.331275687996</v>
      </c>
      <c r="V52" t="n">
        <v>106.434424557273</v>
      </c>
      <c r="W52" t="n">
        <v>105.487900984598</v>
      </c>
      <c r="X52" t="n">
        <v>104.571955297403</v>
      </c>
      <c r="Y52" t="n">
        <v>102.793851863132</v>
      </c>
      <c r="Z52" t="n">
        <v>101.977452064021</v>
      </c>
      <c r="AA52" t="n">
        <v>101.207697398005</v>
      </c>
      <c r="AB52" t="n">
        <v>100.491458308727</v>
      </c>
      <c r="AC52" t="n">
        <v>99.6692041372865</v>
      </c>
      <c r="AD52" t="n">
        <v>99.2982013783829</v>
      </c>
      <c r="AE52" t="n">
        <v>100</v>
      </c>
      <c r="AF52" t="n">
        <v>99.6087142595121</v>
      </c>
    </row>
    <row r="53">
      <c r="A53" t="s">
        <v>76</v>
      </c>
      <c r="B53" t="s">
        <v>376</v>
      </c>
      <c r="C53" t="s">
        <v>209</v>
      </c>
      <c r="D53" t="s">
        <v>377</v>
      </c>
      <c r="E53" t="s">
        <v>210</v>
      </c>
      <c r="F53" t="n">
        <v>102.148068779019</v>
      </c>
      <c r="G53" t="n">
        <v>102.148068779019</v>
      </c>
      <c r="H53" t="n">
        <v>102.148068779019</v>
      </c>
      <c r="I53" t="n">
        <v>102.148068779019</v>
      </c>
      <c r="J53" t="n">
        <v>102.148068779019</v>
      </c>
      <c r="K53" t="n">
        <v>102.148068779019</v>
      </c>
      <c r="L53" t="n">
        <v>102.148068779019</v>
      </c>
      <c r="M53" t="n">
        <v>102.148068779019</v>
      </c>
      <c r="N53" t="n">
        <v>102.148068779019</v>
      </c>
      <c r="O53" t="n">
        <v>102.148068779019</v>
      </c>
      <c r="P53" t="n">
        <v>102.148068779019</v>
      </c>
      <c r="Q53" t="n">
        <v>102.148068779019</v>
      </c>
      <c r="R53" t="n">
        <v>101.418439716312</v>
      </c>
      <c r="S53" t="n">
        <v>100</v>
      </c>
      <c r="T53" t="n">
        <v>100</v>
      </c>
      <c r="U53" t="n">
        <v>100</v>
      </c>
      <c r="V53" t="n">
        <v>100</v>
      </c>
      <c r="W53" t="n">
        <v>100</v>
      </c>
      <c r="X53" t="n">
        <v>100</v>
      </c>
      <c r="Y53" t="n">
        <v>100</v>
      </c>
      <c r="Z53" t="n">
        <v>100</v>
      </c>
      <c r="AA53" t="n">
        <v>100</v>
      </c>
      <c r="AB53" t="n">
        <v>100</v>
      </c>
      <c r="AC53" t="n">
        <v>100</v>
      </c>
      <c r="AD53" t="n">
        <v>100</v>
      </c>
      <c r="AE53" t="n">
        <v>100</v>
      </c>
      <c r="AF53" t="n">
        <v>100</v>
      </c>
    </row>
    <row r="54">
      <c r="A54" t="s">
        <v>76</v>
      </c>
      <c r="B54" t="s">
        <v>378</v>
      </c>
      <c r="C54" t="s">
        <v>209</v>
      </c>
      <c r="D54" t="s">
        <v>379</v>
      </c>
      <c r="E54" t="s">
        <v>210</v>
      </c>
      <c r="F54" t="n">
        <v>105.37541696728</v>
      </c>
      <c r="G54" t="n">
        <v>105.37541696728</v>
      </c>
      <c r="H54" t="n">
        <v>105.37541696728</v>
      </c>
      <c r="I54" t="n">
        <v>105.050184198863</v>
      </c>
      <c r="J54" t="n">
        <v>104.250309699887</v>
      </c>
      <c r="K54" t="n">
        <v>104.250309699887</v>
      </c>
      <c r="L54" t="n">
        <v>104.250309699887</v>
      </c>
      <c r="M54" t="n">
        <v>103.989030728208</v>
      </c>
      <c r="N54" t="n">
        <v>102.972023092724</v>
      </c>
      <c r="O54" t="n">
        <v>102.689132919392</v>
      </c>
      <c r="P54" t="n">
        <v>102.440490951065</v>
      </c>
      <c r="Q54" t="n">
        <v>101.995097512147</v>
      </c>
      <c r="R54" t="n">
        <v>100.851654714926</v>
      </c>
      <c r="S54" t="n">
        <v>99.0706100400483</v>
      </c>
      <c r="T54" t="n">
        <v>98.0471533247585</v>
      </c>
      <c r="U54" t="n">
        <v>98.4878146880159</v>
      </c>
      <c r="V54" t="n">
        <v>98.4878146880159</v>
      </c>
      <c r="W54" t="n">
        <v>98.4878146880159</v>
      </c>
      <c r="X54" t="n">
        <v>98.4878146880159</v>
      </c>
      <c r="Y54" t="n">
        <v>98.4878146880159</v>
      </c>
      <c r="Z54" t="n">
        <v>98.6871827339431</v>
      </c>
      <c r="AA54" t="n">
        <v>98.6871827339431</v>
      </c>
      <c r="AB54" t="n">
        <v>98.6871827339431</v>
      </c>
      <c r="AC54" t="n">
        <v>99.2177589852008</v>
      </c>
      <c r="AD54" t="n">
        <v>99.7979797979798</v>
      </c>
      <c r="AE54" t="n">
        <v>100</v>
      </c>
      <c r="AF54" t="n">
        <v>100.439238653001</v>
      </c>
    </row>
    <row r="55">
      <c r="A55" t="s">
        <v>76</v>
      </c>
      <c r="B55" t="s">
        <v>380</v>
      </c>
      <c r="C55" t="s">
        <v>209</v>
      </c>
      <c r="D55" t="s">
        <v>381</v>
      </c>
      <c r="E55" t="s">
        <v>210</v>
      </c>
      <c r="F55" t="n">
        <v>107.121917434541</v>
      </c>
      <c r="G55" t="n">
        <v>107.121917434541</v>
      </c>
      <c r="H55" t="n">
        <v>107.121917434541</v>
      </c>
      <c r="I55" t="n">
        <v>106.673708574982</v>
      </c>
      <c r="J55" t="n">
        <v>105.488445146371</v>
      </c>
      <c r="K55" t="n">
        <v>105.488445146371</v>
      </c>
      <c r="L55" t="n">
        <v>105.488445146371</v>
      </c>
      <c r="M55" t="n">
        <v>105.084274858454</v>
      </c>
      <c r="N55" t="n">
        <v>103.550197853221</v>
      </c>
      <c r="O55" t="n">
        <v>103.139284369677</v>
      </c>
      <c r="P55" t="n">
        <v>102.755866955663</v>
      </c>
      <c r="Q55" t="n">
        <v>102.08862106634</v>
      </c>
      <c r="R55" t="n">
        <v>100.754129287695</v>
      </c>
      <c r="S55" t="n">
        <v>98.8040493659982</v>
      </c>
      <c r="T55" t="n">
        <v>97.3803598938656</v>
      </c>
      <c r="U55" t="n">
        <v>97.9796236470586</v>
      </c>
      <c r="V55" t="n">
        <v>97.9796236470586</v>
      </c>
      <c r="W55" t="n">
        <v>97.9796236470586</v>
      </c>
      <c r="X55" t="n">
        <v>97.9796236470586</v>
      </c>
      <c r="Y55" t="n">
        <v>97.9796236470586</v>
      </c>
      <c r="Z55" t="n">
        <v>98.2517892683004</v>
      </c>
      <c r="AA55" t="n">
        <v>98.2517892683004</v>
      </c>
      <c r="AB55" t="n">
        <v>98.2517892683004</v>
      </c>
      <c r="AC55" t="n">
        <v>98.9672149183123</v>
      </c>
      <c r="AD55" t="n">
        <v>99.7304582210243</v>
      </c>
      <c r="AE55" t="n">
        <v>100</v>
      </c>
      <c r="AF55" t="n">
        <v>100.561797752809</v>
      </c>
    </row>
    <row r="56">
      <c r="A56" t="s">
        <v>76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76</v>
      </c>
      <c r="B57" t="s">
        <v>384</v>
      </c>
      <c r="C57" t="s">
        <v>209</v>
      </c>
      <c r="D57" t="s">
        <v>385</v>
      </c>
      <c r="E57" t="s">
        <v>210</v>
      </c>
      <c r="F57" t="n">
        <v>108.054938729516</v>
      </c>
      <c r="G57" t="n">
        <v>107.378111042863</v>
      </c>
      <c r="H57" t="n">
        <v>106.763117554335</v>
      </c>
      <c r="I57" t="n">
        <v>105.875989658163</v>
      </c>
      <c r="J57" t="n">
        <v>104.811981221821</v>
      </c>
      <c r="K57" t="n">
        <v>105.027905315861</v>
      </c>
      <c r="L57" t="n">
        <v>104.695219635398</v>
      </c>
      <c r="M57" t="n">
        <v>103.788274040733</v>
      </c>
      <c r="N57" t="n">
        <v>102.20945929618</v>
      </c>
      <c r="O57" t="n">
        <v>101.404660346994</v>
      </c>
      <c r="P57" t="n">
        <v>100.675850300576</v>
      </c>
      <c r="Q57" t="n">
        <v>99.7889916449621</v>
      </c>
      <c r="R57" t="n">
        <v>98.3827549103556</v>
      </c>
      <c r="S57" t="n">
        <v>96.6742213192547</v>
      </c>
      <c r="T57" t="n">
        <v>95.3136224849845</v>
      </c>
      <c r="U57" t="n">
        <v>95.9183072843118</v>
      </c>
      <c r="V57" t="n">
        <v>96.26634272974</v>
      </c>
      <c r="W57" t="n">
        <v>96.7454279893012</v>
      </c>
      <c r="X57" t="n">
        <v>97.0397008654875</v>
      </c>
      <c r="Y57" t="n">
        <v>97.1248317033103</v>
      </c>
      <c r="Z57" t="n">
        <v>97.617406839849</v>
      </c>
      <c r="AA57" t="n">
        <v>97.6467155054843</v>
      </c>
      <c r="AB57" t="n">
        <v>97.9746240470277</v>
      </c>
      <c r="AC57" t="n">
        <v>98.9211532184512</v>
      </c>
      <c r="AD57" t="n">
        <v>99.5962849065439</v>
      </c>
      <c r="AE57" t="n">
        <v>100</v>
      </c>
      <c r="AF57" t="n">
        <v>100.665483584738</v>
      </c>
    </row>
    <row r="58">
      <c r="A58" t="s">
        <v>76</v>
      </c>
      <c r="B58" t="s">
        <v>386</v>
      </c>
      <c r="C58" t="s">
        <v>209</v>
      </c>
      <c r="D58" t="s">
        <v>387</v>
      </c>
      <c r="E58" t="s">
        <v>210</v>
      </c>
      <c r="F58" t="n">
        <v>108.054938729516</v>
      </c>
      <c r="G58" t="n">
        <v>107.378111042863</v>
      </c>
      <c r="H58" t="n">
        <v>106.763117554335</v>
      </c>
      <c r="I58" t="n">
        <v>105.875989658163</v>
      </c>
      <c r="J58" t="n">
        <v>104.811981221821</v>
      </c>
      <c r="K58" t="n">
        <v>105.027905315861</v>
      </c>
      <c r="L58" t="n">
        <v>104.695219635398</v>
      </c>
      <c r="M58" t="n">
        <v>103.788274040733</v>
      </c>
      <c r="N58" t="n">
        <v>102.20945929618</v>
      </c>
      <c r="O58" t="n">
        <v>101.404660346994</v>
      </c>
      <c r="P58" t="n">
        <v>100.675850300576</v>
      </c>
      <c r="Q58" t="n">
        <v>99.7889916449621</v>
      </c>
      <c r="R58" t="n">
        <v>98.3827549103556</v>
      </c>
      <c r="S58" t="n">
        <v>96.6742213192547</v>
      </c>
      <c r="T58" t="n">
        <v>95.3136224849845</v>
      </c>
      <c r="U58" t="n">
        <v>95.9183072843118</v>
      </c>
      <c r="V58" t="n">
        <v>96.26634272974</v>
      </c>
      <c r="W58" t="n">
        <v>96.7454279893012</v>
      </c>
      <c r="X58" t="n">
        <v>97.0397008654875</v>
      </c>
      <c r="Y58" t="n">
        <v>97.1248317033103</v>
      </c>
      <c r="Z58" t="n">
        <v>97.617406839849</v>
      </c>
      <c r="AA58" t="n">
        <v>97.6467155054843</v>
      </c>
      <c r="AB58" t="n">
        <v>97.9746240470277</v>
      </c>
      <c r="AC58" t="n">
        <v>98.9211532184512</v>
      </c>
      <c r="AD58" t="n">
        <v>99.5962849065439</v>
      </c>
      <c r="AE58" t="n">
        <v>100</v>
      </c>
      <c r="AF58" t="n">
        <v>100.665483584738</v>
      </c>
    </row>
    <row r="59">
      <c r="A59" t="s">
        <v>76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78</v>
      </c>
      <c r="B2" t="s">
        <v>197</v>
      </c>
      <c r="C2" t="s">
        <v>209</v>
      </c>
      <c r="D2" t="s">
        <v>199</v>
      </c>
      <c r="E2" t="s">
        <v>210</v>
      </c>
      <c r="F2" t="n">
        <v>97.4866130963364</v>
      </c>
      <c r="G2" t="n">
        <v>97.4866130963364</v>
      </c>
      <c r="H2" t="n">
        <v>97.9530562211992</v>
      </c>
      <c r="I2" t="n">
        <v>98.3578209163281</v>
      </c>
      <c r="J2" t="n">
        <v>98.3578209163281</v>
      </c>
      <c r="K2" t="n">
        <v>98.7318050262761</v>
      </c>
      <c r="L2" t="n">
        <v>100.518806022227</v>
      </c>
      <c r="M2" t="n">
        <v>101.947983359036</v>
      </c>
      <c r="N2" t="n">
        <v>102.442876482138</v>
      </c>
      <c r="O2" t="n">
        <v>102.908525920693</v>
      </c>
      <c r="P2" t="n">
        <v>103.709370480387</v>
      </c>
      <c r="Q2" t="n">
        <v>104.030452122741</v>
      </c>
      <c r="R2" t="n">
        <v>106.465947657387</v>
      </c>
      <c r="S2" t="n">
        <v>109.392846562058</v>
      </c>
      <c r="T2" t="n">
        <v>109.823527060334</v>
      </c>
      <c r="U2" t="n">
        <v>110.546050264678</v>
      </c>
      <c r="V2" t="n">
        <v>112.23808164628</v>
      </c>
      <c r="W2" t="n">
        <v>112.23808164628</v>
      </c>
      <c r="X2" t="n">
        <v>112.23808164628</v>
      </c>
      <c r="Y2" t="n">
        <v>113.063361658385</v>
      </c>
      <c r="Z2" t="n">
        <v>113.063361658385</v>
      </c>
      <c r="AA2" t="n">
        <v>113.063361658385</v>
      </c>
      <c r="AB2" t="n">
        <v>113.430450494938</v>
      </c>
      <c r="AC2" t="n">
        <v>118.946824987093</v>
      </c>
      <c r="AD2" t="n">
        <v>116.778523489933</v>
      </c>
      <c r="AE2" t="n">
        <v>100</v>
      </c>
      <c r="AF2" t="n">
        <v>102.332361516035</v>
      </c>
    </row>
    <row r="3">
      <c r="A3" t="s">
        <v>78</v>
      </c>
      <c r="B3" t="s">
        <v>276</v>
      </c>
      <c r="C3" t="s">
        <v>209</v>
      </c>
      <c r="D3" t="s">
        <v>277</v>
      </c>
      <c r="E3" t="s">
        <v>210</v>
      </c>
      <c r="F3" t="n">
        <v>78.5636531368775</v>
      </c>
      <c r="G3" t="n">
        <v>78.5636531368775</v>
      </c>
      <c r="H3" t="n">
        <v>79.3338850303763</v>
      </c>
      <c r="I3" t="n">
        <v>78.3663986275668</v>
      </c>
      <c r="J3" t="n">
        <v>78.3663986275668</v>
      </c>
      <c r="K3" t="n">
        <v>78.3663986275668</v>
      </c>
      <c r="L3" t="n">
        <v>78.3663986275668</v>
      </c>
      <c r="M3" t="n">
        <v>76.8593525001136</v>
      </c>
      <c r="N3" t="n">
        <v>76.8593525001136</v>
      </c>
      <c r="O3" t="n">
        <v>76.8593525001136</v>
      </c>
      <c r="P3" t="n">
        <v>78.0990194759219</v>
      </c>
      <c r="Q3" t="n">
        <v>80.0762098424009</v>
      </c>
      <c r="R3" t="n">
        <v>80.0762098424009</v>
      </c>
      <c r="S3" t="n">
        <v>81.2201556972924</v>
      </c>
      <c r="T3" t="n">
        <v>81.2201556972924</v>
      </c>
      <c r="U3" t="n">
        <v>82.4507641169483</v>
      </c>
      <c r="V3" t="n">
        <v>82.4507641169483</v>
      </c>
      <c r="W3" t="n">
        <v>82.4507641169483</v>
      </c>
      <c r="X3" t="n">
        <v>82.4507641169483</v>
      </c>
      <c r="Y3" t="n">
        <v>82.4507641169483</v>
      </c>
      <c r="Z3" t="n">
        <v>82.4507641169483</v>
      </c>
      <c r="AA3" t="n">
        <v>82.4507641169483</v>
      </c>
      <c r="AB3" t="n">
        <v>82.4507641169483</v>
      </c>
      <c r="AC3" t="n">
        <v>84.0997793992873</v>
      </c>
      <c r="AD3" t="n">
        <v>83.0985915492958</v>
      </c>
      <c r="AE3" t="n">
        <v>100</v>
      </c>
      <c r="AF3" t="n">
        <v>100</v>
      </c>
    </row>
    <row r="4">
      <c r="A4" t="s">
        <v>78</v>
      </c>
      <c r="B4" t="s">
        <v>278</v>
      </c>
      <c r="C4" t="s">
        <v>209</v>
      </c>
      <c r="D4" t="s">
        <v>279</v>
      </c>
      <c r="E4" t="s">
        <v>210</v>
      </c>
      <c r="F4" t="n">
        <v>85.3364275326382</v>
      </c>
      <c r="G4" t="n">
        <v>85.4360531206901</v>
      </c>
      <c r="H4" t="n">
        <v>85.1296723247429</v>
      </c>
      <c r="I4" t="n">
        <v>85.37600621509</v>
      </c>
      <c r="J4" t="n">
        <v>85.2031802915777</v>
      </c>
      <c r="K4" t="n">
        <v>85.3261764883694</v>
      </c>
      <c r="L4" t="n">
        <v>85.9907241696596</v>
      </c>
      <c r="M4" t="n">
        <v>86.4301759797735</v>
      </c>
      <c r="N4" t="n">
        <v>86.8324335720769</v>
      </c>
      <c r="O4" t="n">
        <v>87.3030699089729</v>
      </c>
      <c r="P4" t="n">
        <v>87.7388139811168</v>
      </c>
      <c r="Q4" t="n">
        <v>88.3794352308276</v>
      </c>
      <c r="R4" t="n">
        <v>90.816227145794</v>
      </c>
      <c r="S4" t="n">
        <v>91.5986176617355</v>
      </c>
      <c r="T4" t="n">
        <v>92.3773913341632</v>
      </c>
      <c r="U4" t="n">
        <v>92.9315327380083</v>
      </c>
      <c r="V4" t="n">
        <v>92.7993886961479</v>
      </c>
      <c r="W4" t="n">
        <v>93.3312436831266</v>
      </c>
      <c r="X4" t="n">
        <v>93.4854419691791</v>
      </c>
      <c r="Y4" t="n">
        <v>93.757305604125</v>
      </c>
      <c r="Z4" t="n">
        <v>94.2089826809889</v>
      </c>
      <c r="AA4" t="n">
        <v>94.6141075220196</v>
      </c>
      <c r="AB4" t="n">
        <v>95.4545764688454</v>
      </c>
      <c r="AC4" t="n">
        <v>96.5594531916002</v>
      </c>
      <c r="AD4" t="n">
        <v>99.0772748761213</v>
      </c>
      <c r="AE4" t="n">
        <v>100</v>
      </c>
      <c r="AF4" t="n">
        <v>102.284289340102</v>
      </c>
    </row>
    <row r="5">
      <c r="A5" t="s">
        <v>78</v>
      </c>
      <c r="B5" t="s">
        <v>280</v>
      </c>
      <c r="C5" t="s">
        <v>209</v>
      </c>
      <c r="D5" t="s">
        <v>281</v>
      </c>
      <c r="E5" t="s">
        <v>210</v>
      </c>
      <c r="F5" t="n">
        <v>85.4881383522331</v>
      </c>
      <c r="G5" t="n">
        <v>85.7736226588095</v>
      </c>
      <c r="H5" t="n">
        <v>85.4088998932099</v>
      </c>
      <c r="I5" t="n">
        <v>85.739559730989</v>
      </c>
      <c r="J5" t="n">
        <v>85.0793905497993</v>
      </c>
      <c r="K5" t="n">
        <v>85.1985171528687</v>
      </c>
      <c r="L5" t="n">
        <v>85.9559388904023</v>
      </c>
      <c r="M5" t="n">
        <v>86.4553317789899</v>
      </c>
      <c r="N5" t="n">
        <v>87.4988051195164</v>
      </c>
      <c r="O5" t="n">
        <v>88.2085629149207</v>
      </c>
      <c r="P5" t="n">
        <v>88.4673916776912</v>
      </c>
      <c r="Q5" t="n">
        <v>89.0809112170189</v>
      </c>
      <c r="R5" t="n">
        <v>91.6376840060411</v>
      </c>
      <c r="S5" t="n">
        <v>92.6320278300931</v>
      </c>
      <c r="T5" t="n">
        <v>93.2363142705867</v>
      </c>
      <c r="U5" t="n">
        <v>93.7172932250771</v>
      </c>
      <c r="V5" t="n">
        <v>92.37944809052</v>
      </c>
      <c r="W5" t="n">
        <v>92.8773200255345</v>
      </c>
      <c r="X5" t="n">
        <v>93.5365197665015</v>
      </c>
      <c r="Y5" t="n">
        <v>94.1592183293421</v>
      </c>
      <c r="Z5" t="n">
        <v>94.2745743434343</v>
      </c>
      <c r="AA5" t="n">
        <v>94.8050481674467</v>
      </c>
      <c r="AB5" t="n">
        <v>95.7061103418664</v>
      </c>
      <c r="AC5" t="n">
        <v>96.6393846622759</v>
      </c>
      <c r="AD5" t="n">
        <v>98.9520510419463</v>
      </c>
      <c r="AE5" t="n">
        <v>100</v>
      </c>
      <c r="AF5" t="n">
        <v>102.036336802189</v>
      </c>
    </row>
    <row r="6">
      <c r="A6" t="s">
        <v>78</v>
      </c>
      <c r="B6" t="s">
        <v>282</v>
      </c>
      <c r="C6" t="s">
        <v>209</v>
      </c>
      <c r="D6" t="s">
        <v>283</v>
      </c>
      <c r="E6" t="s">
        <v>210</v>
      </c>
      <c r="F6" t="n">
        <v>98.1831949874237</v>
      </c>
      <c r="G6" t="n">
        <v>97.5547618050221</v>
      </c>
      <c r="H6" t="n">
        <v>96.7536372467404</v>
      </c>
      <c r="I6" t="n">
        <v>96.1796580594392</v>
      </c>
      <c r="J6" t="n">
        <v>95.0019166440889</v>
      </c>
      <c r="K6" t="n">
        <v>94.4297203949093</v>
      </c>
      <c r="L6" t="n">
        <v>94.376119748625</v>
      </c>
      <c r="M6" t="n">
        <v>94.0109540271661</v>
      </c>
      <c r="N6" t="n">
        <v>94.1319929791773</v>
      </c>
      <c r="O6" t="n">
        <v>94.6556718960339</v>
      </c>
      <c r="P6" t="n">
        <v>94.5631239294415</v>
      </c>
      <c r="Q6" t="n">
        <v>94.3776403725472</v>
      </c>
      <c r="R6" t="n">
        <v>95.2607591333854</v>
      </c>
      <c r="S6" t="n">
        <v>93.8346910432997</v>
      </c>
      <c r="T6" t="n">
        <v>93.9488266551753</v>
      </c>
      <c r="U6" t="n">
        <v>94.3315929479153</v>
      </c>
      <c r="V6" t="n">
        <v>95.0658737264641</v>
      </c>
      <c r="W6" t="n">
        <v>95.060484657349</v>
      </c>
      <c r="X6" t="n">
        <v>94.7585231262259</v>
      </c>
      <c r="Y6" t="n">
        <v>95.3464277508733</v>
      </c>
      <c r="Z6" t="n">
        <v>95.7043423310949</v>
      </c>
      <c r="AA6" t="n">
        <v>96.133723727396</v>
      </c>
      <c r="AB6" t="n">
        <v>96.9236538066877</v>
      </c>
      <c r="AC6" t="n">
        <v>97.8341516591458</v>
      </c>
      <c r="AD6" t="n">
        <v>99.9813785214546</v>
      </c>
      <c r="AE6" t="n">
        <v>100</v>
      </c>
      <c r="AF6" t="n">
        <v>101.49582858613</v>
      </c>
    </row>
    <row r="7">
      <c r="A7" t="s">
        <v>78</v>
      </c>
      <c r="B7" t="s">
        <v>284</v>
      </c>
      <c r="C7" t="s">
        <v>209</v>
      </c>
      <c r="D7" t="s">
        <v>285</v>
      </c>
      <c r="E7" t="s">
        <v>210</v>
      </c>
      <c r="F7" t="n">
        <v>86.7046934280591</v>
      </c>
      <c r="G7" t="n">
        <v>87.0007379403069</v>
      </c>
      <c r="H7" t="n">
        <v>86.776360561797</v>
      </c>
      <c r="I7" t="n">
        <v>87.3197400216247</v>
      </c>
      <c r="J7" t="n">
        <v>86.8778028073569</v>
      </c>
      <c r="K7" t="n">
        <v>86.5524299238803</v>
      </c>
      <c r="L7" t="n">
        <v>87.5887052023841</v>
      </c>
      <c r="M7" t="n">
        <v>87.9929370808872</v>
      </c>
      <c r="N7" t="n">
        <v>88.3848580573968</v>
      </c>
      <c r="O7" t="n">
        <v>88.9796840028868</v>
      </c>
      <c r="P7" t="n">
        <v>88.9492454282815</v>
      </c>
      <c r="Q7" t="n">
        <v>89.1246940765449</v>
      </c>
      <c r="R7" t="n">
        <v>91.5367152560834</v>
      </c>
      <c r="S7" t="n">
        <v>91.4768803649118</v>
      </c>
      <c r="T7" t="n">
        <v>92.60319727605</v>
      </c>
      <c r="U7" t="n">
        <v>93.2509120579971</v>
      </c>
      <c r="V7" t="n">
        <v>94.2149978967135</v>
      </c>
      <c r="W7" t="n">
        <v>94.0907928325225</v>
      </c>
      <c r="X7" t="n">
        <v>94.4246890406946</v>
      </c>
      <c r="Y7" t="n">
        <v>94.7587703985272</v>
      </c>
      <c r="Z7" t="n">
        <v>94.8590605136901</v>
      </c>
      <c r="AA7" t="n">
        <v>95.1909458096363</v>
      </c>
      <c r="AB7" t="n">
        <v>96.0120331618895</v>
      </c>
      <c r="AC7" t="n">
        <v>96.8925908590063</v>
      </c>
      <c r="AD7" t="n">
        <v>99.3274684963147</v>
      </c>
      <c r="AE7" t="n">
        <v>100</v>
      </c>
      <c r="AF7" t="n">
        <v>102.198787446195</v>
      </c>
    </row>
    <row r="8">
      <c r="A8" t="s">
        <v>78</v>
      </c>
      <c r="B8" t="s">
        <v>286</v>
      </c>
      <c r="C8" t="s">
        <v>209</v>
      </c>
      <c r="D8" t="s">
        <v>287</v>
      </c>
      <c r="E8" t="s">
        <v>210</v>
      </c>
      <c r="F8" t="n">
        <v>84.725630294964</v>
      </c>
      <c r="G8" t="n">
        <v>84.8454580435768</v>
      </c>
      <c r="H8" t="n">
        <v>84.4249576374251</v>
      </c>
      <c r="I8" t="n">
        <v>84.5495717344635</v>
      </c>
      <c r="J8" t="n">
        <v>83.5129708207328</v>
      </c>
      <c r="K8" t="n">
        <v>83.7138972577333</v>
      </c>
      <c r="L8" t="n">
        <v>83.9707397358135</v>
      </c>
      <c r="M8" t="n">
        <v>84.6024658170533</v>
      </c>
      <c r="N8" t="n">
        <v>84.8140660261333</v>
      </c>
      <c r="O8" t="n">
        <v>85.4634882584647</v>
      </c>
      <c r="P8" t="n">
        <v>86.0184459744287</v>
      </c>
      <c r="Q8" t="n">
        <v>87.0314620700302</v>
      </c>
      <c r="R8" t="n">
        <v>90.042408300402</v>
      </c>
      <c r="S8" t="n">
        <v>90.55369977222</v>
      </c>
      <c r="T8" t="n">
        <v>90.872057133388</v>
      </c>
      <c r="U8" t="n">
        <v>91.665548302591</v>
      </c>
      <c r="V8" t="n">
        <v>92.5350886329962</v>
      </c>
      <c r="W8" t="n">
        <v>92.4293490866251</v>
      </c>
      <c r="X8" t="n">
        <v>92.8248375225289</v>
      </c>
      <c r="Y8" t="n">
        <v>93.2161616625992</v>
      </c>
      <c r="Z8" t="n">
        <v>93.2465100754427</v>
      </c>
      <c r="AA8" t="n">
        <v>93.7021119162022</v>
      </c>
      <c r="AB8" t="n">
        <v>94.8894870827503</v>
      </c>
      <c r="AC8" t="n">
        <v>96.0880166744335</v>
      </c>
      <c r="AD8" t="n">
        <v>98.6790820640922</v>
      </c>
      <c r="AE8" t="n">
        <v>100</v>
      </c>
      <c r="AF8" t="n">
        <v>102.480386528894</v>
      </c>
    </row>
    <row r="9">
      <c r="A9" t="s">
        <v>78</v>
      </c>
      <c r="B9" t="s">
        <v>288</v>
      </c>
      <c r="C9" t="s">
        <v>209</v>
      </c>
      <c r="D9" t="s">
        <v>289</v>
      </c>
      <c r="E9" t="s">
        <v>210</v>
      </c>
      <c r="F9" t="n">
        <v>84.3239238005039</v>
      </c>
      <c r="G9" t="n">
        <v>84.3022619932791</v>
      </c>
      <c r="H9" t="n">
        <v>84.1390753778565</v>
      </c>
      <c r="I9" t="n">
        <v>84.4461188446493</v>
      </c>
      <c r="J9" t="n">
        <v>83.8908327747815</v>
      </c>
      <c r="K9" t="n">
        <v>84.3381021396803</v>
      </c>
      <c r="L9" t="n">
        <v>84.9100839566973</v>
      </c>
      <c r="M9" t="n">
        <v>85.5937688802531</v>
      </c>
      <c r="N9" t="n">
        <v>86.0351528595158</v>
      </c>
      <c r="O9" t="n">
        <v>86.4812335236846</v>
      </c>
      <c r="P9" t="n">
        <v>87.0391977736883</v>
      </c>
      <c r="Q9" t="n">
        <v>87.8294117746586</v>
      </c>
      <c r="R9" t="n">
        <v>90.602822717021</v>
      </c>
      <c r="S9" t="n">
        <v>91.3065699755848</v>
      </c>
      <c r="T9" t="n">
        <v>92.0329503181792</v>
      </c>
      <c r="U9" t="n">
        <v>92.7112264154643</v>
      </c>
      <c r="V9" t="n">
        <v>92.4342131344989</v>
      </c>
      <c r="W9" t="n">
        <v>92.9106492204139</v>
      </c>
      <c r="X9" t="n">
        <v>93.0740835302226</v>
      </c>
      <c r="Y9" t="n">
        <v>93.3931723957996</v>
      </c>
      <c r="Z9" t="n">
        <v>93.8330187287134</v>
      </c>
      <c r="AA9" t="n">
        <v>93.9587883824813</v>
      </c>
      <c r="AB9" t="n">
        <v>95.1126077697931</v>
      </c>
      <c r="AC9" t="n">
        <v>96.3716147385755</v>
      </c>
      <c r="AD9" t="n">
        <v>98.8313963151906</v>
      </c>
      <c r="AE9" t="n">
        <v>100</v>
      </c>
      <c r="AF9" t="n">
        <v>102.755159139806</v>
      </c>
    </row>
    <row r="10">
      <c r="A10" t="s">
        <v>78</v>
      </c>
      <c r="B10" t="s">
        <v>290</v>
      </c>
      <c r="C10" t="s">
        <v>209</v>
      </c>
      <c r="D10" t="s">
        <v>291</v>
      </c>
      <c r="E10" t="s">
        <v>210</v>
      </c>
      <c r="F10" t="n">
        <v>84.3614537441125</v>
      </c>
      <c r="G10" t="n">
        <v>84.3285597222765</v>
      </c>
      <c r="H10" t="n">
        <v>84.1481308507622</v>
      </c>
      <c r="I10" t="n">
        <v>84.4425994516222</v>
      </c>
      <c r="J10" t="n">
        <v>83.8831196552611</v>
      </c>
      <c r="K10" t="n">
        <v>84.3416826877686</v>
      </c>
      <c r="L10" t="n">
        <v>84.9069067733023</v>
      </c>
      <c r="M10" t="n">
        <v>85.5626680169929</v>
      </c>
      <c r="N10" t="n">
        <v>85.9664834686685</v>
      </c>
      <c r="O10" t="n">
        <v>86.3515025077114</v>
      </c>
      <c r="P10" t="n">
        <v>86.9097199036218</v>
      </c>
      <c r="Q10" t="n">
        <v>87.677197072938</v>
      </c>
      <c r="R10" t="n">
        <v>90.4391306211494</v>
      </c>
      <c r="S10" t="n">
        <v>91.159002087586</v>
      </c>
      <c r="T10" t="n">
        <v>91.8827054062477</v>
      </c>
      <c r="U10" t="n">
        <v>92.5671303722805</v>
      </c>
      <c r="V10" t="n">
        <v>92.4547947922842</v>
      </c>
      <c r="W10" t="n">
        <v>92.9258536737431</v>
      </c>
      <c r="X10" t="n">
        <v>93.1051141753818</v>
      </c>
      <c r="Y10" t="n">
        <v>93.4228563354984</v>
      </c>
      <c r="Z10" t="n">
        <v>93.8656096964456</v>
      </c>
      <c r="AA10" t="n">
        <v>93.9792908535675</v>
      </c>
      <c r="AB10" t="n">
        <v>95.1244102702063</v>
      </c>
      <c r="AC10" t="n">
        <v>96.3741937945845</v>
      </c>
      <c r="AD10" t="n">
        <v>98.8147435847725</v>
      </c>
      <c r="AE10" t="n">
        <v>100</v>
      </c>
      <c r="AF10" t="n">
        <v>102.734003508203</v>
      </c>
    </row>
    <row r="11">
      <c r="A11" t="s">
        <v>78</v>
      </c>
      <c r="B11" t="s">
        <v>292</v>
      </c>
      <c r="C11" t="s">
        <v>209</v>
      </c>
      <c r="D11" t="s">
        <v>293</v>
      </c>
      <c r="E11" t="s">
        <v>210</v>
      </c>
      <c r="F11" t="n">
        <v>84.3850096433325</v>
      </c>
      <c r="G11" t="n">
        <v>84.3021833964984</v>
      </c>
      <c r="H11" t="n">
        <v>84.0374352581086</v>
      </c>
      <c r="I11" t="n">
        <v>84.2719203983411</v>
      </c>
      <c r="J11" t="n">
        <v>83.6912896157414</v>
      </c>
      <c r="K11" t="n">
        <v>84.196510370942</v>
      </c>
      <c r="L11" t="n">
        <v>84.7365510276644</v>
      </c>
      <c r="M11" t="n">
        <v>85.3022215574937</v>
      </c>
      <c r="N11" t="n">
        <v>85.591457050516</v>
      </c>
      <c r="O11" t="n">
        <v>85.8194241418986</v>
      </c>
      <c r="P11" t="n">
        <v>86.3772662401787</v>
      </c>
      <c r="Q11" t="n">
        <v>87.0820174203345</v>
      </c>
      <c r="R11" t="n">
        <v>89.8080381518773</v>
      </c>
      <c r="S11" t="n">
        <v>90.576241766142</v>
      </c>
      <c r="T11" t="n">
        <v>91.290216915681</v>
      </c>
      <c r="U11" t="n">
        <v>91.9958597223216</v>
      </c>
      <c r="V11" t="n">
        <v>92.4982315618432</v>
      </c>
      <c r="W11" t="n">
        <v>92.9500420525378</v>
      </c>
      <c r="X11" t="n">
        <v>93.1861729014178</v>
      </c>
      <c r="Y11" t="n">
        <v>93.5000491239515</v>
      </c>
      <c r="Z11" t="n">
        <v>93.9506687364318</v>
      </c>
      <c r="AA11" t="n">
        <v>94.0369706474285</v>
      </c>
      <c r="AB11" t="n">
        <v>95.1530327526004</v>
      </c>
      <c r="AC11" t="n">
        <v>96.3802068310468</v>
      </c>
      <c r="AD11" t="n">
        <v>98.7702092012058</v>
      </c>
      <c r="AE11" t="n">
        <v>100</v>
      </c>
      <c r="AF11" t="n">
        <v>102.676753172158</v>
      </c>
    </row>
    <row r="12">
      <c r="A12" t="s">
        <v>78</v>
      </c>
      <c r="B12" t="s">
        <v>294</v>
      </c>
      <c r="C12" t="s">
        <v>209</v>
      </c>
      <c r="D12" t="s">
        <v>295</v>
      </c>
      <c r="E12" t="s">
        <v>210</v>
      </c>
      <c r="F12" t="n">
        <v>87.0475814384605</v>
      </c>
      <c r="G12" t="n">
        <v>86.9864408295776</v>
      </c>
      <c r="H12" t="n">
        <v>86.9885816578656</v>
      </c>
      <c r="I12" t="n">
        <v>87.1613210202644</v>
      </c>
      <c r="J12" t="n">
        <v>86.8662099822964</v>
      </c>
      <c r="K12" t="n">
        <v>87.2288683758555</v>
      </c>
      <c r="L12" t="n">
        <v>87.9052663690936</v>
      </c>
      <c r="M12" t="n">
        <v>87.8567990727511</v>
      </c>
      <c r="N12" t="n">
        <v>88.3490659978957</v>
      </c>
      <c r="O12" t="n">
        <v>88.7981946182812</v>
      </c>
      <c r="P12" t="n">
        <v>88.9038646608959</v>
      </c>
      <c r="Q12" t="n">
        <v>89.48594486634</v>
      </c>
      <c r="R12" t="n">
        <v>92.0456033937407</v>
      </c>
      <c r="S12" t="n">
        <v>92.855890743839</v>
      </c>
      <c r="T12" t="n">
        <v>93.3220435868331</v>
      </c>
      <c r="U12" t="n">
        <v>93.5275178396074</v>
      </c>
      <c r="V12" t="n">
        <v>93.2548846946315</v>
      </c>
      <c r="W12" t="n">
        <v>93.7133962005296</v>
      </c>
      <c r="X12" t="n">
        <v>93.9760860782049</v>
      </c>
      <c r="Y12" t="n">
        <v>94.3544214987736</v>
      </c>
      <c r="Z12" t="n">
        <v>94.6861430448572</v>
      </c>
      <c r="AA12" t="n">
        <v>95.1111488162878</v>
      </c>
      <c r="AB12" t="n">
        <v>95.9697518206753</v>
      </c>
      <c r="AC12" t="n">
        <v>96.8369528421362</v>
      </c>
      <c r="AD12" t="n">
        <v>98.9030220666595</v>
      </c>
      <c r="AE12" t="n">
        <v>100</v>
      </c>
      <c r="AF12" t="n">
        <v>102.2552218411</v>
      </c>
    </row>
    <row r="13">
      <c r="A13" t="s">
        <v>78</v>
      </c>
      <c r="B13" t="s">
        <v>296</v>
      </c>
      <c r="C13" t="s">
        <v>209</v>
      </c>
      <c r="D13" t="s">
        <v>297</v>
      </c>
      <c r="E13" t="s">
        <v>210</v>
      </c>
      <c r="F13" t="n">
        <v>85.4395784207055</v>
      </c>
      <c r="G13" t="n">
        <v>85.3931954767433</v>
      </c>
      <c r="H13" t="n">
        <v>84.9499081080028</v>
      </c>
      <c r="I13" t="n">
        <v>84.9745242643849</v>
      </c>
      <c r="J13" t="n">
        <v>84.7988471256589</v>
      </c>
      <c r="K13" t="n">
        <v>84.8188774772944</v>
      </c>
      <c r="L13" t="n">
        <v>85.1609233402111</v>
      </c>
      <c r="M13" t="n">
        <v>85.3943026678777</v>
      </c>
      <c r="N13" t="n">
        <v>85.7030634743581</v>
      </c>
      <c r="O13" t="n">
        <v>86.2135393765985</v>
      </c>
      <c r="P13" t="n">
        <v>87.0268643476555</v>
      </c>
      <c r="Q13" t="n">
        <v>88.4486492421062</v>
      </c>
      <c r="R13" t="n">
        <v>91.0197936087882</v>
      </c>
      <c r="S13" t="n">
        <v>92.233770587049</v>
      </c>
      <c r="T13" t="n">
        <v>92.9419064773496</v>
      </c>
      <c r="U13" t="n">
        <v>93.7916056702968</v>
      </c>
      <c r="V13" t="n">
        <v>94.0207241202104</v>
      </c>
      <c r="W13" t="n">
        <v>94.2914486704582</v>
      </c>
      <c r="X13" t="n">
        <v>94.5131253450536</v>
      </c>
      <c r="Y13" t="n">
        <v>94.7955383005363</v>
      </c>
      <c r="Z13" t="n">
        <v>94.9540070601223</v>
      </c>
      <c r="AA13" t="n">
        <v>95.4993770866366</v>
      </c>
      <c r="AB13" t="n">
        <v>96.0796267448844</v>
      </c>
      <c r="AC13" t="n">
        <v>97.0839176843228</v>
      </c>
      <c r="AD13" t="n">
        <v>99.3163328231951</v>
      </c>
      <c r="AE13" t="n">
        <v>100</v>
      </c>
      <c r="AF13" t="n">
        <v>102.150228151782</v>
      </c>
    </row>
    <row r="14">
      <c r="A14" t="s">
        <v>78</v>
      </c>
      <c r="B14" t="s">
        <v>298</v>
      </c>
      <c r="C14" t="s">
        <v>209</v>
      </c>
      <c r="D14" t="s">
        <v>299</v>
      </c>
      <c r="E14" t="s">
        <v>210</v>
      </c>
      <c r="F14" t="n">
        <v>84.8878940292853</v>
      </c>
      <c r="G14" t="n">
        <v>84.938428983421</v>
      </c>
      <c r="H14" t="n">
        <v>84.7598618587187</v>
      </c>
      <c r="I14" t="n">
        <v>85.0136586617815</v>
      </c>
      <c r="J14" t="n">
        <v>85.1371803192007</v>
      </c>
      <c r="K14" t="n">
        <v>85.5226746461219</v>
      </c>
      <c r="L14" t="n">
        <v>86.1490604461508</v>
      </c>
      <c r="M14" t="n">
        <v>86.6099067109467</v>
      </c>
      <c r="N14" t="n">
        <v>86.7097321785639</v>
      </c>
      <c r="O14" t="n">
        <v>86.9740961346535</v>
      </c>
      <c r="P14" t="n">
        <v>87.4467389114096</v>
      </c>
      <c r="Q14" t="n">
        <v>87.8388889518907</v>
      </c>
      <c r="R14" t="n">
        <v>90.0976107485232</v>
      </c>
      <c r="S14" t="n">
        <v>90.7801401763506</v>
      </c>
      <c r="T14" t="n">
        <v>91.6057794665895</v>
      </c>
      <c r="U14" t="n">
        <v>92.0140145560926</v>
      </c>
      <c r="V14" t="n">
        <v>91.8606636607401</v>
      </c>
      <c r="W14" t="n">
        <v>92.5072751172917</v>
      </c>
      <c r="X14" t="n">
        <v>92.4593088529328</v>
      </c>
      <c r="Y14" t="n">
        <v>92.6767142472165</v>
      </c>
      <c r="Z14" t="n">
        <v>93.5184451518799</v>
      </c>
      <c r="AA14" t="n">
        <v>93.8730084335198</v>
      </c>
      <c r="AB14" t="n">
        <v>94.7667609997396</v>
      </c>
      <c r="AC14" t="n">
        <v>96.053062097465</v>
      </c>
      <c r="AD14" t="n">
        <v>98.8192204668453</v>
      </c>
      <c r="AE14" t="n">
        <v>100</v>
      </c>
      <c r="AF14" t="n">
        <v>102.206906847134</v>
      </c>
    </row>
    <row r="15">
      <c r="A15" t="s">
        <v>78</v>
      </c>
      <c r="B15" t="s">
        <v>300</v>
      </c>
      <c r="C15" t="s">
        <v>209</v>
      </c>
      <c r="D15" t="s">
        <v>301</v>
      </c>
      <c r="E15" t="s">
        <v>210</v>
      </c>
      <c r="F15" t="n">
        <v>83.9441270538553</v>
      </c>
      <c r="G15" t="n">
        <v>84.0326443758391</v>
      </c>
      <c r="H15" t="n">
        <v>83.8755282053142</v>
      </c>
      <c r="I15" t="n">
        <v>84.3021598502743</v>
      </c>
      <c r="J15" t="n">
        <v>84.5945790655941</v>
      </c>
      <c r="K15" t="n">
        <v>84.9041278914902</v>
      </c>
      <c r="L15" t="n">
        <v>85.6706374236043</v>
      </c>
      <c r="M15" t="n">
        <v>86.2221164897352</v>
      </c>
      <c r="N15" t="n">
        <v>86.4759858988176</v>
      </c>
      <c r="O15" t="n">
        <v>86.8146190607174</v>
      </c>
      <c r="P15" t="n">
        <v>87.283828629823</v>
      </c>
      <c r="Q15" t="n">
        <v>87.7543930749153</v>
      </c>
      <c r="R15" t="n">
        <v>90.0562896970599</v>
      </c>
      <c r="S15" t="n">
        <v>90.8577866943154</v>
      </c>
      <c r="T15" t="n">
        <v>91.7396971720531</v>
      </c>
      <c r="U15" t="n">
        <v>92.1937020290652</v>
      </c>
      <c r="V15" t="n">
        <v>92.1076711574642</v>
      </c>
      <c r="W15" t="n">
        <v>92.7392263866136</v>
      </c>
      <c r="X15" t="n">
        <v>92.7304839011233</v>
      </c>
      <c r="Y15" t="n">
        <v>92.9290972089692</v>
      </c>
      <c r="Z15" t="n">
        <v>93.6780405321626</v>
      </c>
      <c r="AA15" t="n">
        <v>94.0670493365799</v>
      </c>
      <c r="AB15" t="n">
        <v>94.9378308931582</v>
      </c>
      <c r="AC15" t="n">
        <v>96.1603065918283</v>
      </c>
      <c r="AD15" t="n">
        <v>98.9131565046315</v>
      </c>
      <c r="AE15" t="n">
        <v>100</v>
      </c>
      <c r="AF15" t="n">
        <v>102.251223645919</v>
      </c>
    </row>
    <row r="16">
      <c r="A16" t="s">
        <v>78</v>
      </c>
      <c r="B16" t="s">
        <v>302</v>
      </c>
      <c r="C16" t="s">
        <v>209</v>
      </c>
      <c r="D16" t="s">
        <v>303</v>
      </c>
      <c r="E16" t="s">
        <v>210</v>
      </c>
      <c r="F16" t="n">
        <v>82.9622018333692</v>
      </c>
      <c r="G16" t="n">
        <v>83.0884487923171</v>
      </c>
      <c r="H16" t="n">
        <v>82.9527383468892</v>
      </c>
      <c r="I16" t="n">
        <v>83.5447903851587</v>
      </c>
      <c r="J16" t="n">
        <v>84.0185149770295</v>
      </c>
      <c r="K16" t="n">
        <v>84.2345452538171</v>
      </c>
      <c r="L16" t="n">
        <v>85.2000608288906</v>
      </c>
      <c r="M16" t="n">
        <v>85.8289222273899</v>
      </c>
      <c r="N16" t="n">
        <v>86.2132257807448</v>
      </c>
      <c r="O16" t="n">
        <v>86.6253624402543</v>
      </c>
      <c r="P16" t="n">
        <v>87.0907652781491</v>
      </c>
      <c r="Q16" t="n">
        <v>87.6533863766774</v>
      </c>
      <c r="R16" t="n">
        <v>90.005640509172</v>
      </c>
      <c r="S16" t="n">
        <v>90.9263920192466</v>
      </c>
      <c r="T16" t="n">
        <v>91.8495522991063</v>
      </c>
      <c r="U16" t="n">
        <v>92.3581369125691</v>
      </c>
      <c r="V16" t="n">
        <v>92.3618422057133</v>
      </c>
      <c r="W16" t="n">
        <v>92.9787237815671</v>
      </c>
      <c r="X16" t="n">
        <v>93.0031935410195</v>
      </c>
      <c r="Y16" t="n">
        <v>93.1869559174504</v>
      </c>
      <c r="Z16" t="n">
        <v>93.8521237365701</v>
      </c>
      <c r="AA16" t="n">
        <v>94.2727995664079</v>
      </c>
      <c r="AB16" t="n">
        <v>95.1199454116796</v>
      </c>
      <c r="AC16" t="n">
        <v>96.2715082821836</v>
      </c>
      <c r="AD16" t="n">
        <v>99.0050733850959</v>
      </c>
      <c r="AE16" t="n">
        <v>100</v>
      </c>
      <c r="AF16" t="n">
        <v>102.310553489147</v>
      </c>
    </row>
    <row r="17">
      <c r="A17" t="s">
        <v>78</v>
      </c>
      <c r="B17" t="s">
        <v>304</v>
      </c>
      <c r="C17" t="s">
        <v>209</v>
      </c>
      <c r="D17" t="s">
        <v>305</v>
      </c>
      <c r="E17" t="s">
        <v>210</v>
      </c>
      <c r="F17" t="n">
        <v>85.2517349869099</v>
      </c>
      <c r="G17" t="n">
        <v>85.3252019932344</v>
      </c>
      <c r="H17" t="n">
        <v>84.9106908680389</v>
      </c>
      <c r="I17" t="n">
        <v>85.1778715392262</v>
      </c>
      <c r="J17" t="n">
        <v>85.329693361738</v>
      </c>
      <c r="K17" t="n">
        <v>85.4405575777383</v>
      </c>
      <c r="L17" t="n">
        <v>86.1491948148292</v>
      </c>
      <c r="M17" t="n">
        <v>86.6249462912226</v>
      </c>
      <c r="N17" t="n">
        <v>86.8828037744919</v>
      </c>
      <c r="O17" t="n">
        <v>87.2457470773183</v>
      </c>
      <c r="P17" t="n">
        <v>87.6924920832528</v>
      </c>
      <c r="Q17" t="n">
        <v>88.1713757604727</v>
      </c>
      <c r="R17" t="n">
        <v>90.3412742113491</v>
      </c>
      <c r="S17" t="n">
        <v>91.2274333713549</v>
      </c>
      <c r="T17" t="n">
        <v>92.2139668310636</v>
      </c>
      <c r="U17" t="n">
        <v>92.793461887558</v>
      </c>
      <c r="V17" t="n">
        <v>92.7655818987281</v>
      </c>
      <c r="W17" t="n">
        <v>93.4720357534836</v>
      </c>
      <c r="X17" t="n">
        <v>93.5594369742994</v>
      </c>
      <c r="Y17" t="n">
        <v>93.7539200388017</v>
      </c>
      <c r="Z17" t="n">
        <v>94.3417974593283</v>
      </c>
      <c r="AA17" t="n">
        <v>94.8136859577394</v>
      </c>
      <c r="AB17" t="n">
        <v>95.5652117195837</v>
      </c>
      <c r="AC17" t="n">
        <v>96.6577689496412</v>
      </c>
      <c r="AD17" t="n">
        <v>99.1438491832312</v>
      </c>
      <c r="AE17" t="n">
        <v>100</v>
      </c>
      <c r="AF17" t="n">
        <v>102.219379893585</v>
      </c>
    </row>
    <row r="18">
      <c r="A18" t="s">
        <v>78</v>
      </c>
      <c r="B18" t="s">
        <v>306</v>
      </c>
      <c r="C18" t="s">
        <v>209</v>
      </c>
      <c r="D18" t="s">
        <v>307</v>
      </c>
      <c r="E18" t="s">
        <v>210</v>
      </c>
      <c r="F18" t="n">
        <v>84.4450127718967</v>
      </c>
      <c r="G18" t="n">
        <v>84.6833323946555</v>
      </c>
      <c r="H18" t="n">
        <v>84.2719552531554</v>
      </c>
      <c r="I18" t="n">
        <v>84.5601063379263</v>
      </c>
      <c r="J18" t="n">
        <v>84.7613812752034</v>
      </c>
      <c r="K18" t="n">
        <v>84.7547444761559</v>
      </c>
      <c r="L18" t="n">
        <v>85.5166393707869</v>
      </c>
      <c r="M18" t="n">
        <v>86.0741390612949</v>
      </c>
      <c r="N18" t="n">
        <v>86.4454211950287</v>
      </c>
      <c r="O18" t="n">
        <v>86.9152686137761</v>
      </c>
      <c r="P18" t="n">
        <v>87.445387379714</v>
      </c>
      <c r="Q18" t="n">
        <v>88.0106965148598</v>
      </c>
      <c r="R18" t="n">
        <v>90.3979743925388</v>
      </c>
      <c r="S18" t="n">
        <v>91.233588414808</v>
      </c>
      <c r="T18" t="n">
        <v>92.1118134110257</v>
      </c>
      <c r="U18" t="n">
        <v>92.6225318745754</v>
      </c>
      <c r="V18" t="n">
        <v>92.3556341981374</v>
      </c>
      <c r="W18" t="n">
        <v>93.1817781472741</v>
      </c>
      <c r="X18" t="n">
        <v>93.1428738591141</v>
      </c>
      <c r="Y18" t="n">
        <v>93.2456984277762</v>
      </c>
      <c r="Z18" t="n">
        <v>93.91214171865</v>
      </c>
      <c r="AA18" t="n">
        <v>94.32272784739</v>
      </c>
      <c r="AB18" t="n">
        <v>95.1291034087645</v>
      </c>
      <c r="AC18" t="n">
        <v>96.3610206271912</v>
      </c>
      <c r="AD18" t="n">
        <v>99.1949706978473</v>
      </c>
      <c r="AE18" t="n">
        <v>100</v>
      </c>
      <c r="AF18" t="n">
        <v>102.210670754873</v>
      </c>
    </row>
    <row r="19">
      <c r="A19" t="s">
        <v>78</v>
      </c>
      <c r="B19" t="s">
        <v>308</v>
      </c>
      <c r="C19" t="s">
        <v>209</v>
      </c>
      <c r="D19" t="s">
        <v>309</v>
      </c>
      <c r="E19" t="s">
        <v>210</v>
      </c>
      <c r="F19" t="n">
        <v>88.7845433949195</v>
      </c>
      <c r="G19" t="n">
        <v>89.1313397605033</v>
      </c>
      <c r="H19" t="n">
        <v>88.6327190548369</v>
      </c>
      <c r="I19" t="n">
        <v>88.4250261185551</v>
      </c>
      <c r="J19" t="n">
        <v>88.1609864632022</v>
      </c>
      <c r="K19" t="n">
        <v>88.1551338402087</v>
      </c>
      <c r="L19" t="n">
        <v>88.4732036602892</v>
      </c>
      <c r="M19" t="n">
        <v>88.6917689045879</v>
      </c>
      <c r="N19" t="n">
        <v>88.7343240236256</v>
      </c>
      <c r="O19" t="n">
        <v>89.097481178958</v>
      </c>
      <c r="P19" t="n">
        <v>89.3259848463005</v>
      </c>
      <c r="Q19" t="n">
        <v>89.2719526754522</v>
      </c>
      <c r="R19" t="n">
        <v>91.1952120143683</v>
      </c>
      <c r="S19" t="n">
        <v>91.5445502251926</v>
      </c>
      <c r="T19" t="n">
        <v>92.3504001391468</v>
      </c>
      <c r="U19" t="n">
        <v>92.7971249368696</v>
      </c>
      <c r="V19" t="n">
        <v>92.8113029646113</v>
      </c>
      <c r="W19" t="n">
        <v>93.2107508023273</v>
      </c>
      <c r="X19" t="n">
        <v>93.3363920796259</v>
      </c>
      <c r="Y19" t="n">
        <v>93.6035835624113</v>
      </c>
      <c r="Z19" t="n">
        <v>94.3071145730524</v>
      </c>
      <c r="AA19" t="n">
        <v>94.6705017394813</v>
      </c>
      <c r="AB19" t="n">
        <v>95.5181103515921</v>
      </c>
      <c r="AC19" t="n">
        <v>96.6563648561559</v>
      </c>
      <c r="AD19" t="n">
        <v>99.2629539951574</v>
      </c>
      <c r="AE19" t="n">
        <v>100</v>
      </c>
      <c r="AF19" t="n">
        <v>102.499700849587</v>
      </c>
    </row>
    <row r="20">
      <c r="A20" t="s">
        <v>78</v>
      </c>
      <c r="B20" t="s">
        <v>310</v>
      </c>
      <c r="C20" t="s">
        <v>209</v>
      </c>
      <c r="D20" t="s">
        <v>311</v>
      </c>
      <c r="E20" t="s">
        <v>210</v>
      </c>
      <c r="F20" t="n">
        <v>218.351995742144</v>
      </c>
      <c r="G20" t="n">
        <v>218.351995742144</v>
      </c>
      <c r="H20" t="n">
        <v>218.351995742144</v>
      </c>
      <c r="I20" t="n">
        <v>219.486291823921</v>
      </c>
      <c r="J20" t="n">
        <v>220.647594955264</v>
      </c>
      <c r="K20" t="n">
        <v>221.270893246098</v>
      </c>
      <c r="L20" t="n">
        <v>223.8240189374</v>
      </c>
      <c r="M20" t="n">
        <v>226.077280873011</v>
      </c>
      <c r="N20" t="n">
        <v>228.399992662802</v>
      </c>
      <c r="O20" t="n">
        <v>229.887940497739</v>
      </c>
      <c r="P20" t="n">
        <v>231.410377189777</v>
      </c>
      <c r="Q20" t="n">
        <v>231.410377189777</v>
      </c>
      <c r="R20" t="n">
        <v>235.918371550617</v>
      </c>
      <c r="S20" t="n">
        <v>239.279032114016</v>
      </c>
      <c r="T20" t="n">
        <v>245.058718880055</v>
      </c>
      <c r="U20" t="n">
        <v>248.300236325558</v>
      </c>
      <c r="V20" t="n">
        <v>251.328287988065</v>
      </c>
      <c r="W20" t="n">
        <v>252.705429292109</v>
      </c>
      <c r="X20" t="n">
        <v>252.705429292109</v>
      </c>
      <c r="Y20" t="n">
        <v>254.815704275759</v>
      </c>
      <c r="Z20" t="n">
        <v>255.411068070796</v>
      </c>
      <c r="AA20" t="n">
        <v>258.093957441288</v>
      </c>
      <c r="AB20" t="n">
        <v>259.030777613489</v>
      </c>
      <c r="AC20" t="n">
        <v>261.153980708681</v>
      </c>
      <c r="AD20" t="n">
        <v>187.289719626168</v>
      </c>
      <c r="AE20" t="n">
        <v>100</v>
      </c>
      <c r="AF20" t="n">
        <v>101.807228915663</v>
      </c>
    </row>
    <row r="21">
      <c r="A21" t="s">
        <v>78</v>
      </c>
      <c r="B21" t="s">
        <v>312</v>
      </c>
      <c r="C21" t="s">
        <v>209</v>
      </c>
      <c r="D21" t="s">
        <v>313</v>
      </c>
      <c r="E21" t="s">
        <v>210</v>
      </c>
      <c r="F21" t="n">
        <v>171.063961038541</v>
      </c>
      <c r="G21" t="n">
        <v>171.279678517783</v>
      </c>
      <c r="H21" t="n">
        <v>171.923587083639</v>
      </c>
      <c r="I21" t="n">
        <v>173.513369262748</v>
      </c>
      <c r="J21" t="n">
        <v>173.92897014721</v>
      </c>
      <c r="K21" t="n">
        <v>174.831325374952</v>
      </c>
      <c r="L21" t="n">
        <v>177.933171470314</v>
      </c>
      <c r="M21" t="n">
        <v>179.553200345612</v>
      </c>
      <c r="N21" t="n">
        <v>181.401542113876</v>
      </c>
      <c r="O21" t="n">
        <v>182.765463483153</v>
      </c>
      <c r="P21" t="n">
        <v>184.271772248124</v>
      </c>
      <c r="Q21" t="n">
        <v>184.039399269249</v>
      </c>
      <c r="R21" t="n">
        <v>188.252032156671</v>
      </c>
      <c r="S21" t="n">
        <v>191.280214979567</v>
      </c>
      <c r="T21" t="n">
        <v>196.071434237244</v>
      </c>
      <c r="U21" t="n">
        <v>198.668406876148</v>
      </c>
      <c r="V21" t="n">
        <v>201.396687120389</v>
      </c>
      <c r="W21" t="n">
        <v>202.189587463383</v>
      </c>
      <c r="X21" t="n">
        <v>202.189587463383</v>
      </c>
      <c r="Y21" t="n">
        <v>203.593681820768</v>
      </c>
      <c r="Z21" t="n">
        <v>204.074422509837</v>
      </c>
      <c r="AA21" t="n">
        <v>205.850913674231</v>
      </c>
      <c r="AB21" t="n">
        <v>206.841534048025</v>
      </c>
      <c r="AC21" t="n">
        <v>209.740384896183</v>
      </c>
      <c r="AD21" t="n">
        <v>162.442607897153</v>
      </c>
      <c r="AE21" t="n">
        <v>100</v>
      </c>
      <c r="AF21" t="n">
        <v>101.802884615385</v>
      </c>
    </row>
    <row r="22">
      <c r="A22" t="s">
        <v>78</v>
      </c>
      <c r="B22" t="s">
        <v>314</v>
      </c>
      <c r="C22" t="s">
        <v>209</v>
      </c>
      <c r="D22" t="s">
        <v>315</v>
      </c>
      <c r="E22" t="s">
        <v>210</v>
      </c>
      <c r="F22" t="n">
        <v>129.886148825207</v>
      </c>
      <c r="G22" t="n">
        <v>130.211678020258</v>
      </c>
      <c r="H22" t="n">
        <v>131.185830224898</v>
      </c>
      <c r="I22" t="n">
        <v>132.949080631147</v>
      </c>
      <c r="J22" t="n">
        <v>132.949080631147</v>
      </c>
      <c r="K22" t="n">
        <v>133.905548837126</v>
      </c>
      <c r="L22" t="n">
        <v>136.881227700173</v>
      </c>
      <c r="M22" t="n">
        <v>138.018744827876</v>
      </c>
      <c r="N22" t="n">
        <v>139.441618485895</v>
      </c>
      <c r="O22" t="n">
        <v>140.577599084558</v>
      </c>
      <c r="P22" t="n">
        <v>141.897576540751</v>
      </c>
      <c r="Q22" t="n">
        <v>141.585713735167</v>
      </c>
      <c r="R22" t="n">
        <v>145.206831733509</v>
      </c>
      <c r="S22" t="n">
        <v>147.780117359166</v>
      </c>
      <c r="T22" t="n">
        <v>151.569351137606</v>
      </c>
      <c r="U22" t="n">
        <v>153.579554733596</v>
      </c>
      <c r="V22" t="n">
        <v>155.936274243574</v>
      </c>
      <c r="W22" t="n">
        <v>156.32906082857</v>
      </c>
      <c r="X22" t="n">
        <v>156.32906082857</v>
      </c>
      <c r="Y22" t="n">
        <v>157.141159845862</v>
      </c>
      <c r="Z22" t="n">
        <v>157.516198413513</v>
      </c>
      <c r="AA22" t="n">
        <v>158.582899531437</v>
      </c>
      <c r="AB22" t="n">
        <v>159.557794405606</v>
      </c>
      <c r="AC22" t="n">
        <v>162.733073896265</v>
      </c>
      <c r="AD22" t="n">
        <v>138.447653429603</v>
      </c>
      <c r="AE22" t="n">
        <v>100</v>
      </c>
      <c r="AF22" t="n">
        <v>101.796407185629</v>
      </c>
    </row>
    <row r="23">
      <c r="A23" t="s">
        <v>78</v>
      </c>
      <c r="B23" t="s">
        <v>316</v>
      </c>
      <c r="C23" t="s">
        <v>209</v>
      </c>
      <c r="D23" t="s">
        <v>317</v>
      </c>
      <c r="E23" t="s">
        <v>210</v>
      </c>
      <c r="F23" t="n">
        <v>93.975724582756</v>
      </c>
      <c r="G23" t="n">
        <v>94.1511615297057</v>
      </c>
      <c r="H23" t="n">
        <v>94.7140982204663</v>
      </c>
      <c r="I23" t="n">
        <v>95.4360044569028</v>
      </c>
      <c r="J23" t="n">
        <v>96.0512795572696</v>
      </c>
      <c r="K23" t="n">
        <v>96.742848770082</v>
      </c>
      <c r="L23" t="n">
        <v>99.0888069966082</v>
      </c>
      <c r="M23" t="n">
        <v>99.8103274359039</v>
      </c>
      <c r="N23" t="n">
        <v>100.797152707163</v>
      </c>
      <c r="O23" t="n">
        <v>102.102439576752</v>
      </c>
      <c r="P23" t="n">
        <v>102.769775783136</v>
      </c>
      <c r="Q23" t="n">
        <v>102.336148037216</v>
      </c>
      <c r="R23" t="n">
        <v>105.022777221963</v>
      </c>
      <c r="S23" t="n">
        <v>107.171580847988</v>
      </c>
      <c r="T23" t="n">
        <v>109.931364045791</v>
      </c>
      <c r="U23" t="n">
        <v>111.262520825356</v>
      </c>
      <c r="V23" t="n">
        <v>113.720126707041</v>
      </c>
      <c r="W23" t="n">
        <v>114.001148436959</v>
      </c>
      <c r="X23" t="n">
        <v>113.441404663946</v>
      </c>
      <c r="Y23" t="n">
        <v>114.400334542763</v>
      </c>
      <c r="Z23" t="n">
        <v>114.400334542763</v>
      </c>
      <c r="AA23" t="n">
        <v>114.931722958024</v>
      </c>
      <c r="AB23" t="n">
        <v>115.297281873285</v>
      </c>
      <c r="AC23" t="n">
        <v>116.013009921031</v>
      </c>
      <c r="AD23" t="n">
        <v>112.696690179056</v>
      </c>
      <c r="AE23" t="n">
        <v>100</v>
      </c>
      <c r="AF23" t="n">
        <v>101.901743264659</v>
      </c>
    </row>
    <row r="24">
      <c r="A24" t="s">
        <v>78</v>
      </c>
      <c r="B24" t="s">
        <v>318</v>
      </c>
      <c r="C24" t="s">
        <v>209</v>
      </c>
      <c r="D24" t="s">
        <v>319</v>
      </c>
      <c r="E24" t="s">
        <v>210</v>
      </c>
      <c r="F24" t="n">
        <v>78.5477594714458</v>
      </c>
      <c r="G24" t="n">
        <v>79.0118525850142</v>
      </c>
      <c r="H24" t="n">
        <v>79.1672088956197</v>
      </c>
      <c r="I24" t="n">
        <v>80.1972870922276</v>
      </c>
      <c r="J24" t="n">
        <v>80.8598894632746</v>
      </c>
      <c r="K24" t="n">
        <v>81.5350722410241</v>
      </c>
      <c r="L24" t="n">
        <v>82.9073784651136</v>
      </c>
      <c r="M24" t="n">
        <v>83.9484924684428</v>
      </c>
      <c r="N24" t="n">
        <v>84.6334756345497</v>
      </c>
      <c r="O24" t="n">
        <v>85.335378341085</v>
      </c>
      <c r="P24" t="n">
        <v>85.9096861129767</v>
      </c>
      <c r="Q24" t="n">
        <v>86.606593596194</v>
      </c>
      <c r="R24" t="n">
        <v>89.3794205028842</v>
      </c>
      <c r="S24" t="n">
        <v>90.3732375888201</v>
      </c>
      <c r="T24" t="n">
        <v>91.2649124456649</v>
      </c>
      <c r="U24" t="n">
        <v>91.3779690110978</v>
      </c>
      <c r="V24" t="n">
        <v>91.9619870737115</v>
      </c>
      <c r="W24" t="n">
        <v>92.4781231651452</v>
      </c>
      <c r="X24" t="n">
        <v>92.3301976148944</v>
      </c>
      <c r="Y24" t="n">
        <v>92.4725726304918</v>
      </c>
      <c r="Z24" t="n">
        <v>92.7889705751673</v>
      </c>
      <c r="AA24" t="n">
        <v>93.2990076691269</v>
      </c>
      <c r="AB24" t="n">
        <v>94.2283409419229</v>
      </c>
      <c r="AC24" t="n">
        <v>95.5151536912133</v>
      </c>
      <c r="AD24" t="n">
        <v>98.9878908367974</v>
      </c>
      <c r="AE24" t="n">
        <v>100</v>
      </c>
      <c r="AF24" t="n">
        <v>103.313201035375</v>
      </c>
    </row>
    <row r="25">
      <c r="A25" t="s">
        <v>78</v>
      </c>
      <c r="B25" t="s">
        <v>320</v>
      </c>
      <c r="C25" t="s">
        <v>209</v>
      </c>
      <c r="D25" t="s">
        <v>321</v>
      </c>
      <c r="E25" t="s">
        <v>210</v>
      </c>
      <c r="F25" t="n">
        <v>68.2326929788493</v>
      </c>
      <c r="G25" t="n">
        <v>69.1797377049706</v>
      </c>
      <c r="H25" t="n">
        <v>69.6004789070748</v>
      </c>
      <c r="I25" t="n">
        <v>71.3674223946242</v>
      </c>
      <c r="J25" t="n">
        <v>72.632035049933</v>
      </c>
      <c r="K25" t="n">
        <v>73.5658566345741</v>
      </c>
      <c r="L25" t="n">
        <v>75.656588583295</v>
      </c>
      <c r="M25" t="n">
        <v>77.8117044414018</v>
      </c>
      <c r="N25" t="n">
        <v>79.6249329612735</v>
      </c>
      <c r="O25" t="n">
        <v>80.8608197762553</v>
      </c>
      <c r="P25" t="n">
        <v>81.9733839506853</v>
      </c>
      <c r="Q25" t="n">
        <v>83.7812884626827</v>
      </c>
      <c r="R25" t="n">
        <v>88.1013178070199</v>
      </c>
      <c r="S25" t="n">
        <v>89.8771363264708</v>
      </c>
      <c r="T25" t="n">
        <v>91.6797357391439</v>
      </c>
      <c r="U25" t="n">
        <v>92.0266223026042</v>
      </c>
      <c r="V25" t="n">
        <v>91.2920368258275</v>
      </c>
      <c r="W25" t="n">
        <v>91.9941123237819</v>
      </c>
      <c r="X25" t="n">
        <v>91.7343443585453</v>
      </c>
      <c r="Y25" t="n">
        <v>91.6651664604223</v>
      </c>
      <c r="Z25" t="n">
        <v>91.6942515194056</v>
      </c>
      <c r="AA25" t="n">
        <v>92.1801007961495</v>
      </c>
      <c r="AB25" t="n">
        <v>93.3331188651643</v>
      </c>
      <c r="AC25" t="n">
        <v>95.1280262764179</v>
      </c>
      <c r="AD25" t="n">
        <v>99.3937644999487</v>
      </c>
      <c r="AE25" t="n">
        <v>100</v>
      </c>
      <c r="AF25" t="n">
        <v>103.797241697637</v>
      </c>
    </row>
    <row r="26">
      <c r="A26" t="s">
        <v>78</v>
      </c>
      <c r="B26" t="s">
        <v>322</v>
      </c>
      <c r="C26" t="s">
        <v>209</v>
      </c>
      <c r="D26" t="s">
        <v>323</v>
      </c>
      <c r="E26" t="s">
        <v>210</v>
      </c>
      <c r="F26" t="n">
        <v>83.2587821557104</v>
      </c>
      <c r="G26" t="n">
        <v>83.4591320251625</v>
      </c>
      <c r="H26" t="n">
        <v>83.4607351564202</v>
      </c>
      <c r="I26" t="n">
        <v>84.2357441356298</v>
      </c>
      <c r="J26" t="n">
        <v>84.415871902761</v>
      </c>
      <c r="K26" t="n">
        <v>84.9759112277943</v>
      </c>
      <c r="L26" t="n">
        <v>86.1678240646622</v>
      </c>
      <c r="M26" t="n">
        <v>86.713147310398</v>
      </c>
      <c r="N26" t="n">
        <v>86.4447459050616</v>
      </c>
      <c r="O26" t="n">
        <v>86.9786256959105</v>
      </c>
      <c r="P26" t="n">
        <v>87.2796049654231</v>
      </c>
      <c r="Q26" t="n">
        <v>87.4428727730774</v>
      </c>
      <c r="R26" t="n">
        <v>89.6359433808796</v>
      </c>
      <c r="S26" t="n">
        <v>90.3955969127647</v>
      </c>
      <c r="T26" t="n">
        <v>91.0269334365535</v>
      </c>
      <c r="U26" t="n">
        <v>91.1421547344809</v>
      </c>
      <c r="V26" t="n">
        <v>92.3624432297648</v>
      </c>
      <c r="W26" t="n">
        <v>92.8372577188421</v>
      </c>
      <c r="X26" t="n">
        <v>92.7201483425725</v>
      </c>
      <c r="Y26" t="n">
        <v>92.9490786736243</v>
      </c>
      <c r="Z26" t="n">
        <v>93.3542477151483</v>
      </c>
      <c r="AA26" t="n">
        <v>93.8245817563457</v>
      </c>
      <c r="AB26" t="n">
        <v>94.6971758583304</v>
      </c>
      <c r="AC26" t="n">
        <v>95.7318706496096</v>
      </c>
      <c r="AD26" t="n">
        <v>98.7970235809364</v>
      </c>
      <c r="AE26" t="n">
        <v>100</v>
      </c>
      <c r="AF26" t="n">
        <v>103.113683235584</v>
      </c>
    </row>
    <row r="27">
      <c r="A27" t="s">
        <v>78</v>
      </c>
      <c r="B27" t="s">
        <v>324</v>
      </c>
      <c r="C27" t="s">
        <v>209</v>
      </c>
      <c r="D27" t="s">
        <v>325</v>
      </c>
      <c r="E27" t="s">
        <v>210</v>
      </c>
      <c r="F27" t="n">
        <v>79.2801660629197</v>
      </c>
      <c r="G27" t="n">
        <v>79.7998342612373</v>
      </c>
      <c r="H27" t="n">
        <v>79.9995737891298</v>
      </c>
      <c r="I27" t="n">
        <v>80.8885056190294</v>
      </c>
      <c r="J27" t="n">
        <v>81.7880257467375</v>
      </c>
      <c r="K27" t="n">
        <v>82.470218716135</v>
      </c>
      <c r="L27" t="n">
        <v>83.6380010353373</v>
      </c>
      <c r="M27" t="n">
        <v>84.4826000742906</v>
      </c>
      <c r="N27" t="n">
        <v>85.4356308340043</v>
      </c>
      <c r="O27" t="n">
        <v>85.9274547728828</v>
      </c>
      <c r="P27" t="n">
        <v>86.4477256824231</v>
      </c>
      <c r="Q27" t="n">
        <v>87.039672316106</v>
      </c>
      <c r="R27" t="n">
        <v>89.6431253912529</v>
      </c>
      <c r="S27" t="n">
        <v>90.506436433845</v>
      </c>
      <c r="T27" t="n">
        <v>91.2648746533748</v>
      </c>
      <c r="U27" t="n">
        <v>91.2232142504246</v>
      </c>
      <c r="V27" t="n">
        <v>91.7286835530375</v>
      </c>
      <c r="W27" t="n">
        <v>92.1985400744512</v>
      </c>
      <c r="X27" t="n">
        <v>92.0717449608535</v>
      </c>
      <c r="Y27" t="n">
        <v>92.2230579063903</v>
      </c>
      <c r="Z27" t="n">
        <v>92.6352804323955</v>
      </c>
      <c r="AA27" t="n">
        <v>93.218982028056</v>
      </c>
      <c r="AB27" t="n">
        <v>94.0941734581579</v>
      </c>
      <c r="AC27" t="n">
        <v>95.4103059861429</v>
      </c>
      <c r="AD27" t="n">
        <v>98.9643944404398</v>
      </c>
      <c r="AE27" t="n">
        <v>100</v>
      </c>
      <c r="AF27" t="n">
        <v>103.254914797819</v>
      </c>
    </row>
    <row r="28">
      <c r="A28" t="s">
        <v>78</v>
      </c>
      <c r="B28" t="s">
        <v>326</v>
      </c>
      <c r="C28" t="s">
        <v>209</v>
      </c>
      <c r="D28" t="s">
        <v>327</v>
      </c>
      <c r="E28" t="s">
        <v>210</v>
      </c>
      <c r="F28" t="n">
        <v>78.95928291944</v>
      </c>
      <c r="G28" t="n">
        <v>78.5687677939487</v>
      </c>
      <c r="H28" t="n">
        <v>78.0296389280584</v>
      </c>
      <c r="I28" t="n">
        <v>78.7543212384169</v>
      </c>
      <c r="J28" t="n">
        <v>78.9778997320447</v>
      </c>
      <c r="K28" t="n">
        <v>79.2043596595918</v>
      </c>
      <c r="L28" t="n">
        <v>80.1648074495474</v>
      </c>
      <c r="M28" t="n">
        <v>80.7519689000612</v>
      </c>
      <c r="N28" t="n">
        <v>81.3238812347413</v>
      </c>
      <c r="O28" t="n">
        <v>82.189536448275</v>
      </c>
      <c r="P28" t="n">
        <v>84.2690429939577</v>
      </c>
      <c r="Q28" t="n">
        <v>86.5433457413986</v>
      </c>
      <c r="R28" t="n">
        <v>88.8536534171697</v>
      </c>
      <c r="S28" t="n">
        <v>91.6139704488761</v>
      </c>
      <c r="T28" t="n">
        <v>92.0369325388064</v>
      </c>
      <c r="U28" t="n">
        <v>93.5534076274239</v>
      </c>
      <c r="V28" t="n">
        <v>93.1837557668489</v>
      </c>
      <c r="W28" t="n">
        <v>94.1295877777398</v>
      </c>
      <c r="X28" t="n">
        <v>94.9501468966852</v>
      </c>
      <c r="Y28" t="n">
        <v>96.8682528685701</v>
      </c>
      <c r="Z28" t="n">
        <v>97.0356164044892</v>
      </c>
      <c r="AA28" t="n">
        <v>97.8743610428361</v>
      </c>
      <c r="AB28" t="n">
        <v>98.5037496520238</v>
      </c>
      <c r="AC28" t="n">
        <v>98.9795256763652</v>
      </c>
      <c r="AD28" t="n">
        <v>99.1384941071493</v>
      </c>
      <c r="AE28" t="n">
        <v>100</v>
      </c>
      <c r="AF28" t="n">
        <v>101.206447254126</v>
      </c>
    </row>
    <row r="29">
      <c r="A29" t="s">
        <v>78</v>
      </c>
      <c r="B29" t="s">
        <v>328</v>
      </c>
      <c r="C29" t="s">
        <v>209</v>
      </c>
      <c r="D29" t="s">
        <v>329</v>
      </c>
      <c r="E29" t="s">
        <v>210</v>
      </c>
      <c r="F29" t="n">
        <v>79.1440618650018</v>
      </c>
      <c r="G29" t="n">
        <v>78.9914221650641</v>
      </c>
      <c r="H29" t="n">
        <v>78.7600867346588</v>
      </c>
      <c r="I29" t="n">
        <v>79.9639723176473</v>
      </c>
      <c r="J29" t="n">
        <v>80.6737055186887</v>
      </c>
      <c r="K29" t="n">
        <v>81.1505768122728</v>
      </c>
      <c r="L29" t="n">
        <v>82.1161665588353</v>
      </c>
      <c r="M29" t="n">
        <v>82.858049989567</v>
      </c>
      <c r="N29" t="n">
        <v>83.7171612844148</v>
      </c>
      <c r="O29" t="n">
        <v>84.4611425161723</v>
      </c>
      <c r="P29" t="n">
        <v>86.8365523233042</v>
      </c>
      <c r="Q29" t="n">
        <v>88.6942619514498</v>
      </c>
      <c r="R29" t="n">
        <v>90.6865290967975</v>
      </c>
      <c r="S29" t="n">
        <v>93.3375888038274</v>
      </c>
      <c r="T29" t="n">
        <v>93.9954890837879</v>
      </c>
      <c r="U29" t="n">
        <v>94.8206536520253</v>
      </c>
      <c r="V29" t="n">
        <v>95.1776005666209</v>
      </c>
      <c r="W29" t="n">
        <v>95.5767272959706</v>
      </c>
      <c r="X29" t="n">
        <v>95.9470021394962</v>
      </c>
      <c r="Y29" t="n">
        <v>97.7513535523687</v>
      </c>
      <c r="Z29" t="n">
        <v>97.5355846107836</v>
      </c>
      <c r="AA29" t="n">
        <v>98.5460685460679</v>
      </c>
      <c r="AB29" t="n">
        <v>98.8681244797523</v>
      </c>
      <c r="AC29" t="n">
        <v>99.0981491588352</v>
      </c>
      <c r="AD29" t="n">
        <v>99.34715801595</v>
      </c>
      <c r="AE29" t="n">
        <v>100</v>
      </c>
      <c r="AF29" t="n">
        <v>100.695462865999</v>
      </c>
    </row>
    <row r="30">
      <c r="A30" t="s">
        <v>78</v>
      </c>
      <c r="B30" t="s">
        <v>330</v>
      </c>
      <c r="C30" t="s">
        <v>209</v>
      </c>
      <c r="D30" t="s">
        <v>331</v>
      </c>
      <c r="E30" t="s">
        <v>210</v>
      </c>
      <c r="F30" t="n">
        <v>74.9548313410143</v>
      </c>
      <c r="G30" t="n">
        <v>74.9447939067457</v>
      </c>
      <c r="H30" t="n">
        <v>74.9669853279015</v>
      </c>
      <c r="I30" t="n">
        <v>76.0442311001482</v>
      </c>
      <c r="J30" t="n">
        <v>75.7704268932494</v>
      </c>
      <c r="K30" t="n">
        <v>76.6289533293015</v>
      </c>
      <c r="L30" t="n">
        <v>77.8472139472522</v>
      </c>
      <c r="M30" t="n">
        <v>78.0265019027503</v>
      </c>
      <c r="N30" t="n">
        <v>78.2469829986373</v>
      </c>
      <c r="O30" t="n">
        <v>79.7831989886526</v>
      </c>
      <c r="P30" t="n">
        <v>82.3926987361676</v>
      </c>
      <c r="Q30" t="n">
        <v>86.0974657364834</v>
      </c>
      <c r="R30" t="n">
        <v>88.7047605591658</v>
      </c>
      <c r="S30" t="n">
        <v>91.5674294459829</v>
      </c>
      <c r="T30" t="n">
        <v>91.0252130174518</v>
      </c>
      <c r="U30" t="n">
        <v>92.9126882179713</v>
      </c>
      <c r="V30" t="n">
        <v>92.493793285999</v>
      </c>
      <c r="W30" t="n">
        <v>93.566505012472</v>
      </c>
      <c r="X30" t="n">
        <v>94.721830417277</v>
      </c>
      <c r="Y30" t="n">
        <v>96.5535487372405</v>
      </c>
      <c r="Z30" t="n">
        <v>96.6404775644063</v>
      </c>
      <c r="AA30" t="n">
        <v>97.0857077900605</v>
      </c>
      <c r="AB30" t="n">
        <v>98.5911792229924</v>
      </c>
      <c r="AC30" t="n">
        <v>99.4529190526685</v>
      </c>
      <c r="AD30" t="n">
        <v>99.1000200202479</v>
      </c>
      <c r="AE30" t="n">
        <v>100</v>
      </c>
      <c r="AF30" t="n">
        <v>102.752659201257</v>
      </c>
    </row>
    <row r="31">
      <c r="A31" t="s">
        <v>78</v>
      </c>
      <c r="B31" t="s">
        <v>332</v>
      </c>
      <c r="C31" t="s">
        <v>209</v>
      </c>
      <c r="D31" t="s">
        <v>333</v>
      </c>
      <c r="E31" t="s">
        <v>210</v>
      </c>
      <c r="F31" t="n">
        <v>96.680551320301</v>
      </c>
      <c r="G31" t="n">
        <v>93.8737589977152</v>
      </c>
      <c r="H31" t="n">
        <v>89.611847929487</v>
      </c>
      <c r="I31" t="n">
        <v>86.8243410051202</v>
      </c>
      <c r="J31" t="n">
        <v>84.5148155810418</v>
      </c>
      <c r="K31" t="n">
        <v>82.8671956369841</v>
      </c>
      <c r="L31" t="n">
        <v>82.2956412566678</v>
      </c>
      <c r="M31" t="n">
        <v>81.9722494079713</v>
      </c>
      <c r="N31" t="n">
        <v>81.7886926488429</v>
      </c>
      <c r="O31" t="n">
        <v>82.0647915002712</v>
      </c>
      <c r="P31" t="n">
        <v>83.4244936616866</v>
      </c>
      <c r="Q31" t="n">
        <v>84.3787238947527</v>
      </c>
      <c r="R31" t="n">
        <v>85.9795030751135</v>
      </c>
      <c r="S31" t="n">
        <v>88.0072571842584</v>
      </c>
      <c r="T31" t="n">
        <v>88.9405127864851</v>
      </c>
      <c r="U31" t="n">
        <v>90.7436996909951</v>
      </c>
      <c r="V31" t="n">
        <v>89.6627219845953</v>
      </c>
      <c r="W31" t="n">
        <v>91.2520267958074</v>
      </c>
      <c r="X31" t="n">
        <v>93.0000428261145</v>
      </c>
      <c r="Y31" t="n">
        <v>95.4603049214078</v>
      </c>
      <c r="Z31" t="n">
        <v>96.8117529468738</v>
      </c>
      <c r="AA31" t="n">
        <v>98.2823070542106</v>
      </c>
      <c r="AB31" t="n">
        <v>98.964519031355</v>
      </c>
      <c r="AC31" t="n">
        <v>99.3104548176446</v>
      </c>
      <c r="AD31" t="n">
        <v>99.245595017179</v>
      </c>
      <c r="AE31" t="n">
        <v>100</v>
      </c>
      <c r="AF31" t="n">
        <v>101.238718603349</v>
      </c>
    </row>
    <row r="32">
      <c r="A32" t="s">
        <v>78</v>
      </c>
      <c r="B32" t="s">
        <v>334</v>
      </c>
      <c r="C32" t="s">
        <v>209</v>
      </c>
      <c r="D32" t="s">
        <v>335</v>
      </c>
      <c r="E32" t="s">
        <v>210</v>
      </c>
      <c r="F32" t="n">
        <v>75.5082510694085</v>
      </c>
      <c r="G32" t="n">
        <v>75.4376957806914</v>
      </c>
      <c r="H32" t="n">
        <v>75.2771857818145</v>
      </c>
      <c r="I32" t="n">
        <v>76.3282111195171</v>
      </c>
      <c r="J32" t="n">
        <v>76.938114524116</v>
      </c>
      <c r="K32" t="n">
        <v>77.2816581676881</v>
      </c>
      <c r="L32" t="n">
        <v>78.7015654164847</v>
      </c>
      <c r="M32" t="n">
        <v>79.5378777428128</v>
      </c>
      <c r="N32" t="n">
        <v>80.3605590431856</v>
      </c>
      <c r="O32" t="n">
        <v>81.1614857594336</v>
      </c>
      <c r="P32" t="n">
        <v>83.3529005540664</v>
      </c>
      <c r="Q32" t="n">
        <v>85.2865351955679</v>
      </c>
      <c r="R32" t="n">
        <v>88.036748978729</v>
      </c>
      <c r="S32" t="n">
        <v>91.1451422398944</v>
      </c>
      <c r="T32" t="n">
        <v>92.0055238226155</v>
      </c>
      <c r="U32" t="n">
        <v>93.5987045148991</v>
      </c>
      <c r="V32" t="n">
        <v>92.4525203149565</v>
      </c>
      <c r="W32" t="n">
        <v>93.6136547750804</v>
      </c>
      <c r="X32" t="n">
        <v>94.431687180156</v>
      </c>
      <c r="Y32" t="n">
        <v>96.5019435302895</v>
      </c>
      <c r="Z32" t="n">
        <v>96.7364471056268</v>
      </c>
      <c r="AA32" t="n">
        <v>97.7440358428487</v>
      </c>
      <c r="AB32" t="n">
        <v>98.1977936635847</v>
      </c>
      <c r="AC32" t="n">
        <v>98.7804497794995</v>
      </c>
      <c r="AD32" t="n">
        <v>99.0882296760783</v>
      </c>
      <c r="AE32" t="n">
        <v>100</v>
      </c>
      <c r="AF32" t="n">
        <v>101.274019652175</v>
      </c>
    </row>
    <row r="33">
      <c r="A33" t="s">
        <v>78</v>
      </c>
      <c r="B33" t="s">
        <v>336</v>
      </c>
      <c r="C33" t="s">
        <v>209</v>
      </c>
      <c r="D33" t="s">
        <v>337</v>
      </c>
      <c r="E33" t="s">
        <v>210</v>
      </c>
      <c r="F33" t="n">
        <v>86.7238548786106</v>
      </c>
      <c r="G33" t="n">
        <v>85.9948986342988</v>
      </c>
      <c r="H33" t="n">
        <v>85.0879431580086</v>
      </c>
      <c r="I33" t="n">
        <v>86.1356429790682</v>
      </c>
      <c r="J33" t="n">
        <v>87.3129413529723</v>
      </c>
      <c r="K33" t="n">
        <v>87.442393834002</v>
      </c>
      <c r="L33" t="n">
        <v>88.4574218472263</v>
      </c>
      <c r="M33" t="n">
        <v>89.5015130609249</v>
      </c>
      <c r="N33" t="n">
        <v>90.0118057444059</v>
      </c>
      <c r="O33" t="n">
        <v>89.7143325767613</v>
      </c>
      <c r="P33" t="n">
        <v>89.0254010388718</v>
      </c>
      <c r="Q33" t="n">
        <v>88.1289109406847</v>
      </c>
      <c r="R33" t="n">
        <v>88.9033720193551</v>
      </c>
      <c r="S33" t="n">
        <v>89.7734618019799</v>
      </c>
      <c r="T33" t="n">
        <v>91.291864797414</v>
      </c>
      <c r="U33" t="n">
        <v>92.3173716082671</v>
      </c>
      <c r="V33" t="n">
        <v>93.263947612885</v>
      </c>
      <c r="W33" t="n">
        <v>94.6626032412358</v>
      </c>
      <c r="X33" t="n">
        <v>95.4315471004736</v>
      </c>
      <c r="Y33" t="n">
        <v>96.6469998356362</v>
      </c>
      <c r="Z33" t="n">
        <v>97.5622648392105</v>
      </c>
      <c r="AA33" t="n">
        <v>97.1017915020481</v>
      </c>
      <c r="AB33" t="n">
        <v>97.3566281286682</v>
      </c>
      <c r="AC33" t="n">
        <v>97.5489568516938</v>
      </c>
      <c r="AD33" t="n">
        <v>98.428068702113</v>
      </c>
      <c r="AE33" t="n">
        <v>100</v>
      </c>
      <c r="AF33" t="n">
        <v>101.071791711383</v>
      </c>
    </row>
    <row r="34">
      <c r="A34" t="s">
        <v>78</v>
      </c>
      <c r="B34" t="s">
        <v>338</v>
      </c>
      <c r="C34" t="s">
        <v>209</v>
      </c>
      <c r="D34" t="s">
        <v>339</v>
      </c>
      <c r="E34" t="s">
        <v>210</v>
      </c>
      <c r="F34" t="n">
        <v>105.697796217325</v>
      </c>
      <c r="G34" t="n">
        <v>106.393176455597</v>
      </c>
      <c r="H34" t="n">
        <v>106.393176455597</v>
      </c>
      <c r="I34" t="n">
        <v>107.667346233508</v>
      </c>
      <c r="J34" t="n">
        <v>107.667346233508</v>
      </c>
      <c r="K34" t="n">
        <v>107.667346233508</v>
      </c>
      <c r="L34" t="n">
        <v>109.390023773244</v>
      </c>
      <c r="M34" t="n">
        <v>110.358077080972</v>
      </c>
      <c r="N34" t="n">
        <v>110.358077080972</v>
      </c>
      <c r="O34" t="n">
        <v>111.957469502435</v>
      </c>
      <c r="P34" t="n">
        <v>111.957469502435</v>
      </c>
      <c r="Q34" t="n">
        <v>113.356937871216</v>
      </c>
      <c r="R34" t="n">
        <v>116.404167383883</v>
      </c>
      <c r="S34" t="n">
        <v>115.739000713118</v>
      </c>
      <c r="T34" t="n">
        <v>117.185738222032</v>
      </c>
      <c r="U34" t="n">
        <v>118.522457669431</v>
      </c>
      <c r="V34" t="n">
        <v>118.522457669431</v>
      </c>
      <c r="W34" t="n">
        <v>118.909785962469</v>
      </c>
      <c r="X34" t="n">
        <v>118.909785962469</v>
      </c>
      <c r="Y34" t="n">
        <v>118.909785962469</v>
      </c>
      <c r="Z34" t="n">
        <v>119.319819707167</v>
      </c>
      <c r="AA34" t="n">
        <v>119.686957613958</v>
      </c>
      <c r="AB34" t="n">
        <v>120.523929345524</v>
      </c>
      <c r="AC34" t="n">
        <v>117.532200602905</v>
      </c>
      <c r="AD34" t="n">
        <v>95.5284552845528</v>
      </c>
      <c r="AE34" t="n">
        <v>100</v>
      </c>
      <c r="AF34" t="n">
        <v>103.258145363409</v>
      </c>
    </row>
    <row r="35">
      <c r="A35" t="s">
        <v>78</v>
      </c>
      <c r="B35" t="s">
        <v>340</v>
      </c>
      <c r="C35" t="s">
        <v>209</v>
      </c>
      <c r="D35" t="s">
        <v>341</v>
      </c>
      <c r="E35" t="s">
        <v>210</v>
      </c>
      <c r="F35" t="n">
        <v>85.0677398621339</v>
      </c>
      <c r="G35" t="n">
        <v>84.6989490823848</v>
      </c>
      <c r="H35" t="n">
        <v>84.1188192941493</v>
      </c>
      <c r="I35" t="n">
        <v>84.1186800245809</v>
      </c>
      <c r="J35" t="n">
        <v>83.6633691719445</v>
      </c>
      <c r="K35" t="n">
        <v>83.6633691719445</v>
      </c>
      <c r="L35" t="n">
        <v>84.3169892436003</v>
      </c>
      <c r="M35" t="n">
        <v>84.625842684053</v>
      </c>
      <c r="N35" t="n">
        <v>84.8610320051791</v>
      </c>
      <c r="O35" t="n">
        <v>85.3618265776954</v>
      </c>
      <c r="P35" t="n">
        <v>85.8096850592153</v>
      </c>
      <c r="Q35" t="n">
        <v>86.3558087509207</v>
      </c>
      <c r="R35" t="n">
        <v>89.1517877576573</v>
      </c>
      <c r="S35" t="n">
        <v>90.3395466854631</v>
      </c>
      <c r="T35" t="n">
        <v>91.5037161015129</v>
      </c>
      <c r="U35" t="n">
        <v>92.3703653463575</v>
      </c>
      <c r="V35" t="n">
        <v>92.0752523580305</v>
      </c>
      <c r="W35" t="n">
        <v>92.6783653647425</v>
      </c>
      <c r="X35" t="n">
        <v>93.017639429531</v>
      </c>
      <c r="Y35" t="n">
        <v>93.6503597557867</v>
      </c>
      <c r="Z35" t="n">
        <v>94.2857745140462</v>
      </c>
      <c r="AA35" t="n">
        <v>94.8680619576008</v>
      </c>
      <c r="AB35" t="n">
        <v>95.5583730136129</v>
      </c>
      <c r="AC35" t="n">
        <v>96.4643440444417</v>
      </c>
      <c r="AD35" t="n">
        <v>99.0964231927711</v>
      </c>
      <c r="AE35" t="n">
        <v>100</v>
      </c>
      <c r="AF35" t="n">
        <v>102.672606640982</v>
      </c>
    </row>
    <row r="36">
      <c r="A36" t="s">
        <v>78</v>
      </c>
      <c r="B36" t="s">
        <v>342</v>
      </c>
      <c r="C36" t="s">
        <v>209</v>
      </c>
      <c r="D36" t="s">
        <v>343</v>
      </c>
      <c r="E36" t="s">
        <v>210</v>
      </c>
      <c r="F36" t="n">
        <v>118.59597448089</v>
      </c>
      <c r="G36" t="n">
        <v>114.057238934436</v>
      </c>
      <c r="H36" t="n">
        <v>112.232122273338</v>
      </c>
      <c r="I36" t="n">
        <v>107.78037374249</v>
      </c>
      <c r="J36" t="n">
        <v>103.892658666221</v>
      </c>
      <c r="K36" t="n">
        <v>103.732335470724</v>
      </c>
      <c r="L36" t="n">
        <v>101.748582425385</v>
      </c>
      <c r="M36" t="n">
        <v>99.6456820357699</v>
      </c>
      <c r="N36" t="n">
        <v>99.2249383294432</v>
      </c>
      <c r="O36" t="n">
        <v>98.8174745699354</v>
      </c>
      <c r="P36" t="n">
        <v>99.065793337167</v>
      </c>
      <c r="Q36" t="n">
        <v>97.6794904126572</v>
      </c>
      <c r="R36" t="n">
        <v>97.894993236373</v>
      </c>
      <c r="S36" t="n">
        <v>98.1648080124648</v>
      </c>
      <c r="T36" t="n">
        <v>97.5768192478443</v>
      </c>
      <c r="U36" t="n">
        <v>97.6126816134995</v>
      </c>
      <c r="V36" t="n">
        <v>96.2552407648236</v>
      </c>
      <c r="W36" t="n">
        <v>96.6196340827511</v>
      </c>
      <c r="X36" t="n">
        <v>96.6047914243672</v>
      </c>
      <c r="Y36" t="n">
        <v>96.7321418632347</v>
      </c>
      <c r="Z36" t="n">
        <v>96.6977383328063</v>
      </c>
      <c r="AA36" t="n">
        <v>97.3853074252069</v>
      </c>
      <c r="AB36" t="n">
        <v>98.1134266374365</v>
      </c>
      <c r="AC36" t="n">
        <v>99.0740391196615</v>
      </c>
      <c r="AD36" t="n">
        <v>100.672163271342</v>
      </c>
      <c r="AE36" t="n">
        <v>100</v>
      </c>
      <c r="AF36" t="n">
        <v>101.898378130989</v>
      </c>
    </row>
    <row r="37">
      <c r="A37" t="s">
        <v>78</v>
      </c>
      <c r="B37" t="s">
        <v>344</v>
      </c>
      <c r="C37" t="s">
        <v>209</v>
      </c>
      <c r="D37" t="s">
        <v>345</v>
      </c>
      <c r="E37" t="s">
        <v>210</v>
      </c>
      <c r="F37" t="n">
        <v>46.4702534574482</v>
      </c>
      <c r="G37" t="n">
        <v>46.7167106273571</v>
      </c>
      <c r="H37" t="n">
        <v>46.9092759170905</v>
      </c>
      <c r="I37" t="n">
        <v>49.0892674092287</v>
      </c>
      <c r="J37" t="n">
        <v>51.5241848947965</v>
      </c>
      <c r="K37" t="n">
        <v>52.2186797871567</v>
      </c>
      <c r="L37" t="n">
        <v>55.0577781690044</v>
      </c>
      <c r="M37" t="n">
        <v>57.7021672757396</v>
      </c>
      <c r="N37" t="n">
        <v>62.6512821098364</v>
      </c>
      <c r="O37" t="n">
        <v>64.613193835841</v>
      </c>
      <c r="P37" t="n">
        <v>67.2399939898991</v>
      </c>
      <c r="Q37" t="n">
        <v>69.8885544638191</v>
      </c>
      <c r="R37" t="n">
        <v>76.2527028691729</v>
      </c>
      <c r="S37" t="n">
        <v>80.5440926519418</v>
      </c>
      <c r="T37" t="n">
        <v>84.2673537073398</v>
      </c>
      <c r="U37" t="n">
        <v>86.5341178335228</v>
      </c>
      <c r="V37" t="n">
        <v>86.07945320985</v>
      </c>
      <c r="W37" t="n">
        <v>87.9797738784305</v>
      </c>
      <c r="X37" t="n">
        <v>89.0737571912324</v>
      </c>
      <c r="Y37" t="n">
        <v>90.2024505693044</v>
      </c>
      <c r="Z37" t="n">
        <v>90.9793104611697</v>
      </c>
      <c r="AA37" t="n">
        <v>91.6404419679565</v>
      </c>
      <c r="AB37" t="n">
        <v>92.583851613985</v>
      </c>
      <c r="AC37" t="n">
        <v>94.3022281609057</v>
      </c>
      <c r="AD37" t="n">
        <v>97.8752512032047</v>
      </c>
      <c r="AE37" t="n">
        <v>100</v>
      </c>
      <c r="AF37" t="n">
        <v>102.887652745024</v>
      </c>
    </row>
    <row r="38">
      <c r="A38" t="s">
        <v>78</v>
      </c>
      <c r="B38" t="s">
        <v>346</v>
      </c>
      <c r="C38" t="s">
        <v>209</v>
      </c>
      <c r="D38" t="s">
        <v>347</v>
      </c>
      <c r="E38" t="s">
        <v>210</v>
      </c>
      <c r="F38" t="n">
        <v>196.822711333025</v>
      </c>
      <c r="G38" t="n">
        <v>193.274537254421</v>
      </c>
      <c r="H38" t="n">
        <v>187.789528346344</v>
      </c>
      <c r="I38" t="n">
        <v>176.453426919996</v>
      </c>
      <c r="J38" t="n">
        <v>164.898410595804</v>
      </c>
      <c r="K38" t="n">
        <v>162.429733541097</v>
      </c>
      <c r="L38" t="n">
        <v>156.46216418296</v>
      </c>
      <c r="M38" t="n">
        <v>146.753298845412</v>
      </c>
      <c r="N38" t="n">
        <v>135.827266773884</v>
      </c>
      <c r="O38" t="n">
        <v>131.331725789753</v>
      </c>
      <c r="P38" t="n">
        <v>126.263581862531</v>
      </c>
      <c r="Q38" t="n">
        <v>119.575759487447</v>
      </c>
      <c r="R38" t="n">
        <v>112.900864706354</v>
      </c>
      <c r="S38" t="n">
        <v>106.22134186839</v>
      </c>
      <c r="T38" t="n">
        <v>101.245732239154</v>
      </c>
      <c r="U38" t="n">
        <v>99.5106628286918</v>
      </c>
      <c r="V38" t="n">
        <v>99.8518296874754</v>
      </c>
      <c r="W38" t="n">
        <v>98.5439288551621</v>
      </c>
      <c r="X38" t="n">
        <v>97.8182815424311</v>
      </c>
      <c r="Y38" t="n">
        <v>97.4899263492804</v>
      </c>
      <c r="Z38" t="n">
        <v>97.9091563565297</v>
      </c>
      <c r="AA38" t="n">
        <v>98.2809770723038</v>
      </c>
      <c r="AB38" t="n">
        <v>98.5142655258594</v>
      </c>
      <c r="AC38" t="n">
        <v>98.4061508381898</v>
      </c>
      <c r="AD38" t="n">
        <v>100.306008870609</v>
      </c>
      <c r="AE38" t="n">
        <v>100</v>
      </c>
      <c r="AF38" t="n">
        <v>102.300674864627</v>
      </c>
    </row>
    <row r="39">
      <c r="A39" t="s">
        <v>78</v>
      </c>
      <c r="B39" t="s">
        <v>348</v>
      </c>
      <c r="C39" t="s">
        <v>209</v>
      </c>
      <c r="D39" t="s">
        <v>349</v>
      </c>
      <c r="E39" t="s">
        <v>210</v>
      </c>
      <c r="F39" t="n">
        <v>116.425997994681</v>
      </c>
      <c r="G39" t="n">
        <v>117.098980642049</v>
      </c>
      <c r="H39" t="n">
        <v>116.420801217482</v>
      </c>
      <c r="I39" t="n">
        <v>117.142417753954</v>
      </c>
      <c r="J39" t="n">
        <v>117.344736264755</v>
      </c>
      <c r="K39" t="n">
        <v>117.344736264755</v>
      </c>
      <c r="L39" t="n">
        <v>118.332902464879</v>
      </c>
      <c r="M39" t="n">
        <v>119.940140528918</v>
      </c>
      <c r="N39" t="n">
        <v>120.969669632171</v>
      </c>
      <c r="O39" t="n">
        <v>122.051365634843</v>
      </c>
      <c r="P39" t="n">
        <v>122.6395649873</v>
      </c>
      <c r="Q39" t="n">
        <v>124.463201641386</v>
      </c>
      <c r="R39" t="n">
        <v>128.319807889429</v>
      </c>
      <c r="S39" t="n">
        <v>128.648833037864</v>
      </c>
      <c r="T39" t="n">
        <v>129.473505044517</v>
      </c>
      <c r="U39" t="n">
        <v>129.473505044517</v>
      </c>
      <c r="V39" t="n">
        <v>128.84038277046</v>
      </c>
      <c r="W39" t="n">
        <v>129.783117278537</v>
      </c>
      <c r="X39" t="n">
        <v>130.075751139368</v>
      </c>
      <c r="Y39" t="n">
        <v>130.075751139368</v>
      </c>
      <c r="Z39" t="n">
        <v>130.911099999896</v>
      </c>
      <c r="AA39" t="n">
        <v>131.776423607072</v>
      </c>
      <c r="AB39" t="n">
        <v>133.493380266447</v>
      </c>
      <c r="AC39" t="n">
        <v>136.990587084805</v>
      </c>
      <c r="AD39" t="n">
        <v>124.473358116481</v>
      </c>
      <c r="AE39" t="n">
        <v>100</v>
      </c>
      <c r="AF39" t="n">
        <v>103.705636743215</v>
      </c>
    </row>
    <row r="40">
      <c r="A40" t="s">
        <v>78</v>
      </c>
      <c r="B40" t="s">
        <v>350</v>
      </c>
      <c r="C40" t="s">
        <v>209</v>
      </c>
      <c r="D40" t="s">
        <v>351</v>
      </c>
      <c r="E40" t="s">
        <v>210</v>
      </c>
      <c r="F40" t="n">
        <v>105.783429289364</v>
      </c>
      <c r="G40" t="n">
        <v>106.697983433076</v>
      </c>
      <c r="H40" t="n">
        <v>106.999390165938</v>
      </c>
      <c r="I40" t="n">
        <v>108.568296180101</v>
      </c>
      <c r="J40" t="n">
        <v>109.205060380571</v>
      </c>
      <c r="K40" t="n">
        <v>110.29929946254</v>
      </c>
      <c r="L40" t="n">
        <v>112.179401157925</v>
      </c>
      <c r="M40" t="n">
        <v>114.139817877189</v>
      </c>
      <c r="N40" t="n">
        <v>115.247971448813</v>
      </c>
      <c r="O40" t="n">
        <v>116.629841610069</v>
      </c>
      <c r="P40" t="n">
        <v>117.380677500263</v>
      </c>
      <c r="Q40" t="n">
        <v>119.12611508391</v>
      </c>
      <c r="R40" t="n">
        <v>123.520111132087</v>
      </c>
      <c r="S40" t="n">
        <v>124.244144608828</v>
      </c>
      <c r="T40" t="n">
        <v>125.147738387802</v>
      </c>
      <c r="U40" t="n">
        <v>124.940882621871</v>
      </c>
      <c r="V40" t="n">
        <v>125.140150377249</v>
      </c>
      <c r="W40" t="n">
        <v>125.663749332803</v>
      </c>
      <c r="X40" t="n">
        <v>125.487995837232</v>
      </c>
      <c r="Y40" t="n">
        <v>125.331721869813</v>
      </c>
      <c r="Z40" t="n">
        <v>125.900549654397</v>
      </c>
      <c r="AA40" t="n">
        <v>126.8852466908</v>
      </c>
      <c r="AB40" t="n">
        <v>128.488851704269</v>
      </c>
      <c r="AC40" t="n">
        <v>131.247814777674</v>
      </c>
      <c r="AD40" t="n">
        <v>112.029384756657</v>
      </c>
      <c r="AE40" t="n">
        <v>100</v>
      </c>
      <c r="AF40" t="n">
        <v>103.918228279387</v>
      </c>
    </row>
    <row r="41">
      <c r="A41" t="s">
        <v>78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78</v>
      </c>
      <c r="B42" t="s">
        <v>354</v>
      </c>
      <c r="C42" t="s">
        <v>209</v>
      </c>
      <c r="D42" t="s">
        <v>355</v>
      </c>
      <c r="E42" t="s">
        <v>210</v>
      </c>
      <c r="F42" t="n">
        <v>109.73328611782</v>
      </c>
      <c r="G42" t="n">
        <v>110.203235951301</v>
      </c>
      <c r="H42" t="n">
        <v>110.099952693614</v>
      </c>
      <c r="I42" t="n">
        <v>110.907285069003</v>
      </c>
      <c r="J42" t="n">
        <v>111.30127187209</v>
      </c>
      <c r="K42" t="n">
        <v>111.97262810053</v>
      </c>
      <c r="L42" t="n">
        <v>113.479951940345</v>
      </c>
      <c r="M42" t="n">
        <v>114.79439153811</v>
      </c>
      <c r="N42" t="n">
        <v>115.583356428406</v>
      </c>
      <c r="O42" t="n">
        <v>116.456049555801</v>
      </c>
      <c r="P42" t="n">
        <v>117.154586271218</v>
      </c>
      <c r="Q42" t="n">
        <v>118.191352521405</v>
      </c>
      <c r="R42" t="n">
        <v>121.879210552895</v>
      </c>
      <c r="S42" t="n">
        <v>123.172130042494</v>
      </c>
      <c r="T42" t="n">
        <v>124.278797877557</v>
      </c>
      <c r="U42" t="n">
        <v>124.725843913088</v>
      </c>
      <c r="V42" t="n">
        <v>125.165793979801</v>
      </c>
      <c r="W42" t="n">
        <v>125.732888192007</v>
      </c>
      <c r="X42" t="n">
        <v>125.895124176771</v>
      </c>
      <c r="Y42" t="n">
        <v>126.171058695515</v>
      </c>
      <c r="Z42" t="n">
        <v>126.955615872253</v>
      </c>
      <c r="AA42" t="n">
        <v>127.86896562673</v>
      </c>
      <c r="AB42" t="n">
        <v>129.083610377934</v>
      </c>
      <c r="AC42" t="n">
        <v>131.557068780385</v>
      </c>
      <c r="AD42" t="n">
        <v>120.580912863071</v>
      </c>
      <c r="AE42" t="n">
        <v>100</v>
      </c>
      <c r="AF42" t="n">
        <v>103.299203640501</v>
      </c>
    </row>
    <row r="43">
      <c r="A43" t="s">
        <v>78</v>
      </c>
      <c r="B43" t="s">
        <v>356</v>
      </c>
      <c r="C43" t="s">
        <v>209</v>
      </c>
      <c r="D43" t="s">
        <v>357</v>
      </c>
      <c r="E43" t="s">
        <v>210</v>
      </c>
      <c r="F43" t="n">
        <v>49.2853845951942</v>
      </c>
      <c r="G43" t="n">
        <v>49.4778454847412</v>
      </c>
      <c r="H43" t="n">
        <v>49.2422366967186</v>
      </c>
      <c r="I43" t="n">
        <v>49.5825961209312</v>
      </c>
      <c r="J43" t="n">
        <v>49.6599923373643</v>
      </c>
      <c r="K43" t="n">
        <v>49.7805468332429</v>
      </c>
      <c r="L43" t="n">
        <v>50.3574363264483</v>
      </c>
      <c r="M43" t="n">
        <v>50.943693112264</v>
      </c>
      <c r="N43" t="n">
        <v>51.3170418128184</v>
      </c>
      <c r="O43" t="n">
        <v>51.746647077792</v>
      </c>
      <c r="P43" t="n">
        <v>52.0802958635158</v>
      </c>
      <c r="Q43" t="n">
        <v>52.5975378102867</v>
      </c>
      <c r="R43" t="n">
        <v>54.3781192197564</v>
      </c>
      <c r="S43" t="n">
        <v>54.8457586264065</v>
      </c>
      <c r="T43" t="n">
        <v>55.3077362542817</v>
      </c>
      <c r="U43" t="n">
        <v>55.5040004546057</v>
      </c>
      <c r="V43" t="n">
        <v>55.4846782868074</v>
      </c>
      <c r="W43" t="n">
        <v>55.8386720733806</v>
      </c>
      <c r="X43" t="n">
        <v>55.9282863761785</v>
      </c>
      <c r="Y43" t="n">
        <v>56.0648269189241</v>
      </c>
      <c r="Z43" t="n">
        <v>56.4111408781834</v>
      </c>
      <c r="AA43" t="n">
        <v>56.8015707525477</v>
      </c>
      <c r="AB43" t="n">
        <v>57.4381231241254</v>
      </c>
      <c r="AC43" t="n">
        <v>58.0050577841271</v>
      </c>
      <c r="AD43" t="n">
        <v>73.977969985954</v>
      </c>
      <c r="AE43" t="n">
        <v>100</v>
      </c>
      <c r="AF43" t="n">
        <v>103.501805054152</v>
      </c>
    </row>
    <row r="44">
      <c r="A44" t="s">
        <v>78</v>
      </c>
      <c r="B44" t="s">
        <v>358</v>
      </c>
      <c r="C44" t="s">
        <v>209</v>
      </c>
      <c r="D44" t="s">
        <v>359</v>
      </c>
      <c r="E44" t="s">
        <v>210</v>
      </c>
      <c r="F44" t="n">
        <v>68.5060080215106</v>
      </c>
      <c r="G44" t="n">
        <v>68.6270024718644</v>
      </c>
      <c r="H44" t="n">
        <v>68.383141532243</v>
      </c>
      <c r="I44" t="n">
        <v>68.8943453105778</v>
      </c>
      <c r="J44" t="n">
        <v>69.047763573237</v>
      </c>
      <c r="K44" t="n">
        <v>69.2606918323811</v>
      </c>
      <c r="L44" t="n">
        <v>70.102294468593</v>
      </c>
      <c r="M44" t="n">
        <v>70.7969189131791</v>
      </c>
      <c r="N44" t="n">
        <v>71.3028913530572</v>
      </c>
      <c r="O44" t="n">
        <v>71.9170231530634</v>
      </c>
      <c r="P44" t="n">
        <v>72.6655510731519</v>
      </c>
      <c r="Q44" t="n">
        <v>73.6657116243166</v>
      </c>
      <c r="R44" t="n">
        <v>75.9546319091225</v>
      </c>
      <c r="S44" t="n">
        <v>77.0377600236304</v>
      </c>
      <c r="T44" t="n">
        <v>77.680949308895</v>
      </c>
      <c r="U44" t="n">
        <v>78.2972164961391</v>
      </c>
      <c r="V44" t="n">
        <v>78.306433899384</v>
      </c>
      <c r="W44" t="n">
        <v>78.8342547324634</v>
      </c>
      <c r="X44" t="n">
        <v>79.0389440440444</v>
      </c>
      <c r="Y44" t="n">
        <v>79.5550780961822</v>
      </c>
      <c r="Z44" t="n">
        <v>79.9284941222724</v>
      </c>
      <c r="AA44" t="n">
        <v>80.4710851864285</v>
      </c>
      <c r="AB44" t="n">
        <v>81.2416004825745</v>
      </c>
      <c r="AC44" t="n">
        <v>82.0335658714136</v>
      </c>
      <c r="AD44" t="n">
        <v>90.8692383567981</v>
      </c>
      <c r="AE44" t="n">
        <v>100</v>
      </c>
      <c r="AF44" t="n">
        <v>102.732904035504</v>
      </c>
    </row>
    <row r="45">
      <c r="A45" t="s">
        <v>78</v>
      </c>
      <c r="B45" t="s">
        <v>360</v>
      </c>
      <c r="C45" t="s">
        <v>209</v>
      </c>
      <c r="D45" t="s">
        <v>361</v>
      </c>
      <c r="E45" t="s">
        <v>210</v>
      </c>
      <c r="F45" t="n">
        <v>68.3687083910388</v>
      </c>
      <c r="G45" t="n">
        <v>68.4903281672812</v>
      </c>
      <c r="H45" t="n">
        <v>68.243208160302</v>
      </c>
      <c r="I45" t="n">
        <v>68.7549583951925</v>
      </c>
      <c r="J45" t="n">
        <v>68.9091339017233</v>
      </c>
      <c r="K45" t="n">
        <v>69.121323838538</v>
      </c>
      <c r="L45" t="n">
        <v>69.9587196951513</v>
      </c>
      <c r="M45" t="n">
        <v>70.6500051689939</v>
      </c>
      <c r="N45" t="n">
        <v>71.1558571589763</v>
      </c>
      <c r="O45" t="n">
        <v>71.7702935227077</v>
      </c>
      <c r="P45" t="n">
        <v>72.5184113238897</v>
      </c>
      <c r="Q45" t="n">
        <v>73.5215855647973</v>
      </c>
      <c r="R45" t="n">
        <v>75.809337751463</v>
      </c>
      <c r="S45" t="n">
        <v>76.8844969899378</v>
      </c>
      <c r="T45" t="n">
        <v>77.5287508024011</v>
      </c>
      <c r="U45" t="n">
        <v>78.1444656030115</v>
      </c>
      <c r="V45" t="n">
        <v>78.1444625117316</v>
      </c>
      <c r="W45" t="n">
        <v>78.6744461099203</v>
      </c>
      <c r="X45" t="n">
        <v>78.8800295570848</v>
      </c>
      <c r="Y45" t="n">
        <v>79.394776773636</v>
      </c>
      <c r="Z45" t="n">
        <v>79.7694151692239</v>
      </c>
      <c r="AA45" t="n">
        <v>80.3139148485175</v>
      </c>
      <c r="AB45" t="n">
        <v>81.0855638919343</v>
      </c>
      <c r="AC45" t="n">
        <v>81.8591489937646</v>
      </c>
      <c r="AD45" t="n">
        <v>90.7358145871357</v>
      </c>
      <c r="AE45" t="n">
        <v>100</v>
      </c>
      <c r="AF45" t="n">
        <v>102.735649396232</v>
      </c>
    </row>
    <row r="46">
      <c r="A46" t="s">
        <v>78</v>
      </c>
      <c r="B46" t="s">
        <v>362</v>
      </c>
      <c r="C46" t="s">
        <v>209</v>
      </c>
      <c r="D46" t="s">
        <v>363</v>
      </c>
      <c r="E46" t="s">
        <v>210</v>
      </c>
      <c r="F46" t="n">
        <v>44.6342010209617</v>
      </c>
      <c r="G46" t="n">
        <v>44.807172650866</v>
      </c>
      <c r="H46" t="n">
        <v>44.5807932828868</v>
      </c>
      <c r="I46" t="n">
        <v>44.8877489271999</v>
      </c>
      <c r="J46" t="n">
        <v>44.9522535130678</v>
      </c>
      <c r="K46" t="n">
        <v>45.0436069277406</v>
      </c>
      <c r="L46" t="n">
        <v>45.5609365973526</v>
      </c>
      <c r="M46" t="n">
        <v>46.0915224695612</v>
      </c>
      <c r="N46" t="n">
        <v>46.4306540317686</v>
      </c>
      <c r="O46" t="n">
        <v>46.8215141936455</v>
      </c>
      <c r="P46" t="n">
        <v>47.1244387487781</v>
      </c>
      <c r="Q46" t="n">
        <v>47.595002802694</v>
      </c>
      <c r="R46" t="n">
        <v>49.2125280545797</v>
      </c>
      <c r="S46" t="n">
        <v>49.630492404085</v>
      </c>
      <c r="T46" t="n">
        <v>50.0468510591064</v>
      </c>
      <c r="U46" t="n">
        <v>50.224289045694</v>
      </c>
      <c r="V46" t="n">
        <v>50.193096418347</v>
      </c>
      <c r="W46" t="n">
        <v>50.5193833262586</v>
      </c>
      <c r="X46" t="n">
        <v>50.6015146074427</v>
      </c>
      <c r="Y46" t="n">
        <v>50.7259955781868</v>
      </c>
      <c r="Z46" t="n">
        <v>51.0391906114845</v>
      </c>
      <c r="AA46" t="n">
        <v>51.391252474296</v>
      </c>
      <c r="AB46" t="n">
        <v>51.9740740534076</v>
      </c>
      <c r="AC46" t="n">
        <v>52.4465022438038</v>
      </c>
      <c r="AD46" t="n">
        <v>69.4205486122383</v>
      </c>
      <c r="AE46" t="n">
        <v>100</v>
      </c>
      <c r="AF46" t="n">
        <v>103.53369545753</v>
      </c>
    </row>
    <row r="47">
      <c r="A47" t="s">
        <v>78</v>
      </c>
      <c r="B47" t="s">
        <v>364</v>
      </c>
      <c r="C47" t="s">
        <v>209</v>
      </c>
      <c r="D47" t="s">
        <v>365</v>
      </c>
      <c r="E47" t="s">
        <v>210</v>
      </c>
      <c r="F47" t="n">
        <v>98.6107478280698</v>
      </c>
      <c r="G47" t="n">
        <v>98.6107478280698</v>
      </c>
      <c r="H47" t="n">
        <v>97.9417468251657</v>
      </c>
      <c r="I47" t="n">
        <v>98.0513013518158</v>
      </c>
      <c r="J47" t="n">
        <v>97.5388381043324</v>
      </c>
      <c r="K47" t="n">
        <v>97.2635638669731</v>
      </c>
      <c r="L47" t="n">
        <v>98.3933412719749</v>
      </c>
      <c r="M47" t="n">
        <v>99.091166387379</v>
      </c>
      <c r="N47" t="n">
        <v>99.8949186060483</v>
      </c>
      <c r="O47" t="n">
        <v>100.792178354007</v>
      </c>
      <c r="P47" t="n">
        <v>101.792100758312</v>
      </c>
      <c r="Q47" t="n">
        <v>102.774018128971</v>
      </c>
      <c r="R47" t="n">
        <v>105.399631730806</v>
      </c>
      <c r="S47" t="n">
        <v>107.299865475953</v>
      </c>
      <c r="T47" t="n">
        <v>109.52156514455</v>
      </c>
      <c r="U47" t="n">
        <v>111.764021433341</v>
      </c>
      <c r="V47" t="n">
        <v>110.870559052697</v>
      </c>
      <c r="W47" t="n">
        <v>111.953442048704</v>
      </c>
      <c r="X47" t="n">
        <v>112.600104529851</v>
      </c>
      <c r="Y47" t="n">
        <v>114.061327260392</v>
      </c>
      <c r="Z47" t="n">
        <v>114.842123567936</v>
      </c>
      <c r="AA47" t="n">
        <v>115.765641117914</v>
      </c>
      <c r="AB47" t="n">
        <v>116.611008772126</v>
      </c>
      <c r="AC47" t="n">
        <v>116.963174899033</v>
      </c>
      <c r="AD47" t="n">
        <v>109.632149691686</v>
      </c>
      <c r="AE47" t="n">
        <v>100</v>
      </c>
      <c r="AF47" t="n">
        <v>102.575452716298</v>
      </c>
    </row>
    <row r="48">
      <c r="A48" t="s">
        <v>78</v>
      </c>
      <c r="B48" t="s">
        <v>366</v>
      </c>
      <c r="C48" t="s">
        <v>209</v>
      </c>
      <c r="D48" t="s">
        <v>367</v>
      </c>
      <c r="E48" t="s">
        <v>210</v>
      </c>
      <c r="F48" t="n">
        <v>99.3987485240208</v>
      </c>
      <c r="G48" t="n">
        <v>99.2831013471458</v>
      </c>
      <c r="H48" t="n">
        <v>98.5188953072704</v>
      </c>
      <c r="I48" t="n">
        <v>98.4615835589823</v>
      </c>
      <c r="J48" t="n">
        <v>97.7552594301517</v>
      </c>
      <c r="K48" t="n">
        <v>97.4317195644255</v>
      </c>
      <c r="L48" t="n">
        <v>98.250473510345</v>
      </c>
      <c r="M48" t="n">
        <v>98.8535217424671</v>
      </c>
      <c r="N48" t="n">
        <v>99.4707133454377</v>
      </c>
      <c r="O48" t="n">
        <v>100.198339045469</v>
      </c>
      <c r="P48" t="n">
        <v>100.992900164778</v>
      </c>
      <c r="Q48" t="n">
        <v>101.954321109661</v>
      </c>
      <c r="R48" t="n">
        <v>104.818863388545</v>
      </c>
      <c r="S48" t="n">
        <v>106.291038436137</v>
      </c>
      <c r="T48" t="n">
        <v>107.80364167542</v>
      </c>
      <c r="U48" t="n">
        <v>109.220557009599</v>
      </c>
      <c r="V48" t="n">
        <v>108.410472259124</v>
      </c>
      <c r="W48" t="n">
        <v>109.284750261214</v>
      </c>
      <c r="X48" t="n">
        <v>109.861182391044</v>
      </c>
      <c r="Y48" t="n">
        <v>110.806149554012</v>
      </c>
      <c r="Z48" t="n">
        <v>111.618832174154</v>
      </c>
      <c r="AA48" t="n">
        <v>112.499020106528</v>
      </c>
      <c r="AB48" t="n">
        <v>113.397016719352</v>
      </c>
      <c r="AC48" t="n">
        <v>114.217545060302</v>
      </c>
      <c r="AD48" t="n">
        <v>108.780048849467</v>
      </c>
      <c r="AE48" t="n">
        <v>100</v>
      </c>
      <c r="AF48" t="n">
        <v>102.707692307692</v>
      </c>
    </row>
    <row r="49">
      <c r="A49" t="s">
        <v>78</v>
      </c>
      <c r="B49" t="s">
        <v>368</v>
      </c>
      <c r="C49" t="s">
        <v>209</v>
      </c>
      <c r="D49" t="s">
        <v>369</v>
      </c>
      <c r="E49" t="s">
        <v>210</v>
      </c>
      <c r="F49" t="n">
        <v>144.611876357658</v>
      </c>
      <c r="G49" t="n">
        <v>143.963392607175</v>
      </c>
      <c r="H49" t="n">
        <v>143.380544863826</v>
      </c>
      <c r="I49" t="n">
        <v>143.380544863826</v>
      </c>
      <c r="J49" t="n">
        <v>141.726153961551</v>
      </c>
      <c r="K49" t="n">
        <v>141.726153961551</v>
      </c>
      <c r="L49" t="n">
        <v>143.306743039189</v>
      </c>
      <c r="M49" t="n">
        <v>143.306743039189</v>
      </c>
      <c r="N49" t="n">
        <v>144.278314178438</v>
      </c>
      <c r="O49" t="n">
        <v>145.501011756221</v>
      </c>
      <c r="P49" t="n">
        <v>146.710161438406</v>
      </c>
      <c r="Q49" t="n">
        <v>148.567252089525</v>
      </c>
      <c r="R49" t="n">
        <v>153.236508583767</v>
      </c>
      <c r="S49" t="n">
        <v>155.965912044547</v>
      </c>
      <c r="T49" t="n">
        <v>156.924718880886</v>
      </c>
      <c r="U49" t="n">
        <v>158.531456616868</v>
      </c>
      <c r="V49" t="n">
        <v>157.510320020302</v>
      </c>
      <c r="W49" t="n">
        <v>158.731330253018</v>
      </c>
      <c r="X49" t="n">
        <v>159.566758306981</v>
      </c>
      <c r="Y49" t="n">
        <v>160.791838984962</v>
      </c>
      <c r="Z49" t="n">
        <v>161.695163923079</v>
      </c>
      <c r="AA49" t="n">
        <v>162.858438483677</v>
      </c>
      <c r="AB49" t="n">
        <v>164.42187949312</v>
      </c>
      <c r="AC49" t="n">
        <v>166.540035750681</v>
      </c>
      <c r="AD49" t="n">
        <v>133.694181326116</v>
      </c>
      <c r="AE49" t="n">
        <v>100</v>
      </c>
      <c r="AF49" t="n">
        <v>102.806652806653</v>
      </c>
    </row>
    <row r="50">
      <c r="A50" t="s">
        <v>78</v>
      </c>
      <c r="B50" t="s">
        <v>370</v>
      </c>
      <c r="C50" t="s">
        <v>209</v>
      </c>
      <c r="D50" t="s">
        <v>371</v>
      </c>
      <c r="E50" t="s">
        <v>210</v>
      </c>
      <c r="F50" t="n">
        <v>87.2759525352305</v>
      </c>
      <c r="G50" t="n">
        <v>87.1155187989525</v>
      </c>
      <c r="H50" t="n">
        <v>86.2064872984417</v>
      </c>
      <c r="I50" t="n">
        <v>85.9191323407803</v>
      </c>
      <c r="J50" t="n">
        <v>85.1643522616519</v>
      </c>
      <c r="K50" t="n">
        <v>84.7213647336329</v>
      </c>
      <c r="L50" t="n">
        <v>84.9676477706493</v>
      </c>
      <c r="M50" t="n">
        <v>85.5480278783723</v>
      </c>
      <c r="N50" t="n">
        <v>85.8839494538109</v>
      </c>
      <c r="O50" t="n">
        <v>86.3275648952046</v>
      </c>
      <c r="P50" t="n">
        <v>86.83191288875</v>
      </c>
      <c r="Q50" t="n">
        <v>87.5385815592587</v>
      </c>
      <c r="R50" t="n">
        <v>90.0219455751242</v>
      </c>
      <c r="S50" t="n">
        <v>90.8124785768816</v>
      </c>
      <c r="T50" t="n">
        <v>91.5992203467308</v>
      </c>
      <c r="U50" t="n">
        <v>92.0906324730544</v>
      </c>
      <c r="V50" t="n">
        <v>91.4233090493367</v>
      </c>
      <c r="W50" t="n">
        <v>91.9901497608914</v>
      </c>
      <c r="X50" t="n">
        <v>92.4254343812111</v>
      </c>
      <c r="Y50" t="n">
        <v>92.8494042636937</v>
      </c>
      <c r="Z50" t="n">
        <v>93.661282997319</v>
      </c>
      <c r="AA50" t="n">
        <v>94.4035554130038</v>
      </c>
      <c r="AB50" t="n">
        <v>95.1917675005883</v>
      </c>
      <c r="AC50" t="n">
        <v>96.3459752750052</v>
      </c>
      <c r="AD50" t="n">
        <v>99.1869918699187</v>
      </c>
      <c r="AE50" t="n">
        <v>100</v>
      </c>
      <c r="AF50" t="n">
        <v>102.96397628819</v>
      </c>
    </row>
    <row r="51">
      <c r="A51" t="s">
        <v>78</v>
      </c>
      <c r="B51" t="s">
        <v>372</v>
      </c>
      <c r="C51" t="s">
        <v>209</v>
      </c>
      <c r="D51" t="s">
        <v>373</v>
      </c>
      <c r="E51" t="s">
        <v>210</v>
      </c>
      <c r="F51" t="n">
        <v>87.1571071032879</v>
      </c>
      <c r="G51" t="n">
        <v>86.9964598379933</v>
      </c>
      <c r="H51" t="n">
        <v>86.1040575823595</v>
      </c>
      <c r="I51" t="n">
        <v>85.8261995120063</v>
      </c>
      <c r="J51" t="n">
        <v>85.0836181807657</v>
      </c>
      <c r="K51" t="n">
        <v>84.6623157364458</v>
      </c>
      <c r="L51" t="n">
        <v>84.9171626457504</v>
      </c>
      <c r="M51" t="n">
        <v>85.4881014483463</v>
      </c>
      <c r="N51" t="n">
        <v>85.8175510985858</v>
      </c>
      <c r="O51" t="n">
        <v>86.272600986866</v>
      </c>
      <c r="P51" t="n">
        <v>86.7819879424873</v>
      </c>
      <c r="Q51" t="n">
        <v>87.5014802139886</v>
      </c>
      <c r="R51" t="n">
        <v>89.9944568673145</v>
      </c>
      <c r="S51" t="n">
        <v>90.7920399845941</v>
      </c>
      <c r="T51" t="n">
        <v>91.570021560612</v>
      </c>
      <c r="U51" t="n">
        <v>92.0787095856973</v>
      </c>
      <c r="V51" t="n">
        <v>91.3979717043526</v>
      </c>
      <c r="W51" t="n">
        <v>91.9718591562252</v>
      </c>
      <c r="X51" t="n">
        <v>92.4044938838433</v>
      </c>
      <c r="Y51" t="n">
        <v>92.8356216111028</v>
      </c>
      <c r="Z51" t="n">
        <v>93.6364026788598</v>
      </c>
      <c r="AA51" t="n">
        <v>94.3795130408382</v>
      </c>
      <c r="AB51" t="n">
        <v>95.1767362529443</v>
      </c>
      <c r="AC51" t="n">
        <v>96.339058884063</v>
      </c>
      <c r="AD51" t="n">
        <v>99.1807978468509</v>
      </c>
      <c r="AE51" t="n">
        <v>100</v>
      </c>
      <c r="AF51" t="n">
        <v>102.973980947624</v>
      </c>
    </row>
    <row r="52">
      <c r="A52" t="s">
        <v>78</v>
      </c>
      <c r="B52" t="s">
        <v>374</v>
      </c>
      <c r="C52" t="s">
        <v>209</v>
      </c>
      <c r="D52" t="s">
        <v>375</v>
      </c>
      <c r="E52" t="s">
        <v>210</v>
      </c>
      <c r="F52" t="n">
        <v>87.5740770157792</v>
      </c>
      <c r="G52" t="n">
        <v>87.4144112487654</v>
      </c>
      <c r="H52" t="n">
        <v>86.4551453643397</v>
      </c>
      <c r="I52" t="n">
        <v>86.1379754037038</v>
      </c>
      <c r="J52" t="n">
        <v>85.3459921509602</v>
      </c>
      <c r="K52" t="n">
        <v>84.8295779280991</v>
      </c>
      <c r="L52" t="n">
        <v>85.0517281387917</v>
      </c>
      <c r="M52" t="n">
        <v>85.6568459571119</v>
      </c>
      <c r="N52" t="n">
        <v>86.0086867324179</v>
      </c>
      <c r="O52" t="n">
        <v>86.4232766996797</v>
      </c>
      <c r="P52" t="n">
        <v>86.915778926001</v>
      </c>
      <c r="Q52" t="n">
        <v>87.5955972442594</v>
      </c>
      <c r="R52" t="n">
        <v>90.061502019817</v>
      </c>
      <c r="S52" t="n">
        <v>90.839861680303</v>
      </c>
      <c r="T52" t="n">
        <v>91.6390234008802</v>
      </c>
      <c r="U52" t="n">
        <v>92.1056977494562</v>
      </c>
      <c r="V52" t="n">
        <v>91.4564079488475</v>
      </c>
      <c r="W52" t="n">
        <v>92.0142733620127</v>
      </c>
      <c r="X52" t="n">
        <v>92.452948962757</v>
      </c>
      <c r="Y52" t="n">
        <v>92.8678965775566</v>
      </c>
      <c r="Z52" t="n">
        <v>93.6929446081383</v>
      </c>
      <c r="AA52" t="n">
        <v>94.4341759368085</v>
      </c>
      <c r="AB52" t="n">
        <v>95.210920317618</v>
      </c>
      <c r="AC52" t="n">
        <v>96.3549487895011</v>
      </c>
      <c r="AD52" t="n">
        <v>99.1949862335099</v>
      </c>
      <c r="AE52" t="n">
        <v>100</v>
      </c>
      <c r="AF52" t="n">
        <v>102.950533754965</v>
      </c>
    </row>
    <row r="53">
      <c r="A53" t="s">
        <v>78</v>
      </c>
      <c r="B53" t="s">
        <v>376</v>
      </c>
      <c r="C53" t="s">
        <v>209</v>
      </c>
      <c r="D53" t="s">
        <v>377</v>
      </c>
      <c r="E53" t="s">
        <v>210</v>
      </c>
      <c r="F53" t="n">
        <v>189.375863658477</v>
      </c>
      <c r="G53" t="n">
        <v>189.375863658477</v>
      </c>
      <c r="H53" t="n">
        <v>189.375863658477</v>
      </c>
      <c r="I53" t="n">
        <v>187.339564049246</v>
      </c>
      <c r="J53" t="n">
        <v>187.339564049246</v>
      </c>
      <c r="K53" t="n">
        <v>187.339564049246</v>
      </c>
      <c r="L53" t="n">
        <v>187.339564049246</v>
      </c>
      <c r="M53" t="n">
        <v>187.339564049246</v>
      </c>
      <c r="N53" t="n">
        <v>188.769637057256</v>
      </c>
      <c r="O53" t="n">
        <v>188.769637057256</v>
      </c>
      <c r="P53" t="n">
        <v>190.221711188465</v>
      </c>
      <c r="Q53" t="n">
        <v>191.662784758075</v>
      </c>
      <c r="R53" t="n">
        <v>197.384061915032</v>
      </c>
      <c r="S53" t="n">
        <v>196.180500561892</v>
      </c>
      <c r="T53" t="n">
        <v>196.180500561892</v>
      </c>
      <c r="U53" t="n">
        <v>196.180500561892</v>
      </c>
      <c r="V53" t="n">
        <v>195.237325078421</v>
      </c>
      <c r="W53" t="n">
        <v>194.12168322083</v>
      </c>
      <c r="X53" t="n">
        <v>194.12168322083</v>
      </c>
      <c r="Y53" t="n">
        <v>194.12168322083</v>
      </c>
      <c r="Z53" t="n">
        <v>195.092291636934</v>
      </c>
      <c r="AA53" t="n">
        <v>195.092291636934</v>
      </c>
      <c r="AB53" t="n">
        <v>198.303687384045</v>
      </c>
      <c r="AC53" t="n">
        <v>199.209183673469</v>
      </c>
      <c r="AD53" t="n">
        <v>152.678571428571</v>
      </c>
      <c r="AE53" t="n">
        <v>100</v>
      </c>
      <c r="AF53" t="n">
        <v>102.539682539683</v>
      </c>
    </row>
    <row r="54">
      <c r="A54" t="s">
        <v>78</v>
      </c>
      <c r="B54" t="s">
        <v>378</v>
      </c>
      <c r="C54" t="s">
        <v>209</v>
      </c>
      <c r="D54" t="s">
        <v>379</v>
      </c>
      <c r="E54" t="s">
        <v>210</v>
      </c>
      <c r="F54" t="n">
        <v>172.249546695247</v>
      </c>
      <c r="G54" t="n">
        <v>172.994141277503</v>
      </c>
      <c r="H54" t="n">
        <v>173.480763334543</v>
      </c>
      <c r="I54" t="n">
        <v>174.66736226296</v>
      </c>
      <c r="J54" t="n">
        <v>175.800094832758</v>
      </c>
      <c r="K54" t="n">
        <v>177.105541081516</v>
      </c>
      <c r="L54" t="n">
        <v>179.962082066702</v>
      </c>
      <c r="M54" t="n">
        <v>181.750525118297</v>
      </c>
      <c r="N54" t="n">
        <v>183.439264027642</v>
      </c>
      <c r="O54" t="n">
        <v>185.041353669805</v>
      </c>
      <c r="P54" t="n">
        <v>186.471625002518</v>
      </c>
      <c r="Q54" t="n">
        <v>187.942479187464</v>
      </c>
      <c r="R54" t="n">
        <v>194.005139806414</v>
      </c>
      <c r="S54" t="n">
        <v>195.87220589379</v>
      </c>
      <c r="T54" t="n">
        <v>197.94492764928</v>
      </c>
      <c r="U54" t="n">
        <v>198.494774670528</v>
      </c>
      <c r="V54" t="n">
        <v>199.575508470912</v>
      </c>
      <c r="W54" t="n">
        <v>199.953134787791</v>
      </c>
      <c r="X54" t="n">
        <v>199.395126039547</v>
      </c>
      <c r="Y54" t="n">
        <v>199.586300657034</v>
      </c>
      <c r="Z54" t="n">
        <v>200.541259033384</v>
      </c>
      <c r="AA54" t="n">
        <v>201.667895320088</v>
      </c>
      <c r="AB54" t="n">
        <v>204.195514419892</v>
      </c>
      <c r="AC54" t="n">
        <v>206.995270102066</v>
      </c>
      <c r="AD54" t="n">
        <v>160.194174757282</v>
      </c>
      <c r="AE54" t="n">
        <v>100</v>
      </c>
      <c r="AF54" t="n">
        <v>103.279785809906</v>
      </c>
    </row>
    <row r="55">
      <c r="A55" t="s">
        <v>78</v>
      </c>
      <c r="B55" t="s">
        <v>380</v>
      </c>
      <c r="C55" t="s">
        <v>209</v>
      </c>
      <c r="D55" t="s">
        <v>381</v>
      </c>
      <c r="E55" t="s">
        <v>210</v>
      </c>
      <c r="F55" t="n">
        <v>169.806597693709</v>
      </c>
      <c r="G55" t="n">
        <v>170.626919421698</v>
      </c>
      <c r="H55" t="n">
        <v>171.169453346727</v>
      </c>
      <c r="I55" t="n">
        <v>172.779197422088</v>
      </c>
      <c r="J55" t="n">
        <v>174.088130735892</v>
      </c>
      <c r="K55" t="n">
        <v>175.624202477679</v>
      </c>
      <c r="L55" t="n">
        <v>178.93306426349</v>
      </c>
      <c r="M55" t="n">
        <v>180.980939104846</v>
      </c>
      <c r="N55" t="n">
        <v>182.716372767496</v>
      </c>
      <c r="O55" t="n">
        <v>184.67317461775</v>
      </c>
      <c r="P55" t="n">
        <v>186.102902421242</v>
      </c>
      <c r="Q55" t="n">
        <v>187.588330376714</v>
      </c>
      <c r="R55" t="n">
        <v>193.772561048474</v>
      </c>
      <c r="S55" t="n">
        <v>196.147709907086</v>
      </c>
      <c r="T55" t="n">
        <v>198.587358040259</v>
      </c>
      <c r="U55" t="n">
        <v>199.253758570595</v>
      </c>
      <c r="V55" t="n">
        <v>200.813911042625</v>
      </c>
      <c r="W55" t="n">
        <v>201.496951556375</v>
      </c>
      <c r="X55" t="n">
        <v>200.79568606372</v>
      </c>
      <c r="Y55" t="n">
        <v>201.032752989415</v>
      </c>
      <c r="Z55" t="n">
        <v>201.984387323092</v>
      </c>
      <c r="AA55" t="n">
        <v>203.411838823609</v>
      </c>
      <c r="AB55" t="n">
        <v>205.739205400538</v>
      </c>
      <c r="AC55" t="n">
        <v>209.031032686947</v>
      </c>
      <c r="AD55" t="n">
        <v>162.282878411911</v>
      </c>
      <c r="AE55" t="n">
        <v>100</v>
      </c>
      <c r="AF55" t="n">
        <v>103.477523324852</v>
      </c>
    </row>
    <row r="56">
      <c r="A56" t="s">
        <v>78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78</v>
      </c>
      <c r="B57" t="s">
        <v>384</v>
      </c>
      <c r="C57" t="s">
        <v>209</v>
      </c>
      <c r="D57" t="s">
        <v>385</v>
      </c>
      <c r="E57" t="s">
        <v>210</v>
      </c>
      <c r="F57" t="n">
        <v>71.8063067485494</v>
      </c>
      <c r="G57" t="n">
        <v>71.9268680600842</v>
      </c>
      <c r="H57" t="n">
        <v>71.6623900436141</v>
      </c>
      <c r="I57" t="n">
        <v>72.1760128098485</v>
      </c>
      <c r="J57" t="n">
        <v>72.302879766133</v>
      </c>
      <c r="K57" t="n">
        <v>72.5095980821282</v>
      </c>
      <c r="L57" t="n">
        <v>73.3821740526111</v>
      </c>
      <c r="M57" t="n">
        <v>74.1009703460443</v>
      </c>
      <c r="N57" t="n">
        <v>74.6302629913732</v>
      </c>
      <c r="O57" t="n">
        <v>75.2702938534637</v>
      </c>
      <c r="P57" t="n">
        <v>76.041111117538</v>
      </c>
      <c r="Q57" t="n">
        <v>77.0744541765815</v>
      </c>
      <c r="R57" t="n">
        <v>79.4679487114587</v>
      </c>
      <c r="S57" t="n">
        <v>80.5896983491815</v>
      </c>
      <c r="T57" t="n">
        <v>81.2920427527779</v>
      </c>
      <c r="U57" t="n">
        <v>81.9501050951607</v>
      </c>
      <c r="V57" t="n">
        <v>81.9261216729845</v>
      </c>
      <c r="W57" t="n">
        <v>82.4816575245028</v>
      </c>
      <c r="X57" t="n">
        <v>82.704896449156</v>
      </c>
      <c r="Y57" t="n">
        <v>83.245359503735</v>
      </c>
      <c r="Z57" t="n">
        <v>83.6494087950253</v>
      </c>
      <c r="AA57" t="n">
        <v>84.2247128337473</v>
      </c>
      <c r="AB57" t="n">
        <v>85.0269129846525</v>
      </c>
      <c r="AC57" t="n">
        <v>85.8596998046778</v>
      </c>
      <c r="AD57" t="n">
        <v>93.2914657251106</v>
      </c>
      <c r="AE57" t="n">
        <v>100</v>
      </c>
      <c r="AF57" t="n">
        <v>102.752787178567</v>
      </c>
    </row>
    <row r="58">
      <c r="A58" t="s">
        <v>78</v>
      </c>
      <c r="B58" t="s">
        <v>386</v>
      </c>
      <c r="C58" t="s">
        <v>209</v>
      </c>
      <c r="D58" t="s">
        <v>387</v>
      </c>
      <c r="E58" t="s">
        <v>210</v>
      </c>
      <c r="F58" t="n">
        <v>71.8063067485494</v>
      </c>
      <c r="G58" t="n">
        <v>71.9268680600842</v>
      </c>
      <c r="H58" t="n">
        <v>71.6623900436141</v>
      </c>
      <c r="I58" t="n">
        <v>72.1760128098485</v>
      </c>
      <c r="J58" t="n">
        <v>72.302879766133</v>
      </c>
      <c r="K58" t="n">
        <v>72.5095980821282</v>
      </c>
      <c r="L58" t="n">
        <v>73.3821740526111</v>
      </c>
      <c r="M58" t="n">
        <v>74.1009703460443</v>
      </c>
      <c r="N58" t="n">
        <v>74.6302629913732</v>
      </c>
      <c r="O58" t="n">
        <v>75.2702938534637</v>
      </c>
      <c r="P58" t="n">
        <v>76.041111117538</v>
      </c>
      <c r="Q58" t="n">
        <v>77.0744541765815</v>
      </c>
      <c r="R58" t="n">
        <v>79.4679487114587</v>
      </c>
      <c r="S58" t="n">
        <v>80.5896983491815</v>
      </c>
      <c r="T58" t="n">
        <v>81.2920427527779</v>
      </c>
      <c r="U58" t="n">
        <v>81.9501050951607</v>
      </c>
      <c r="V58" t="n">
        <v>81.9261216729845</v>
      </c>
      <c r="W58" t="n">
        <v>82.4816575245028</v>
      </c>
      <c r="X58" t="n">
        <v>82.704896449156</v>
      </c>
      <c r="Y58" t="n">
        <v>83.245359503735</v>
      </c>
      <c r="Z58" t="n">
        <v>83.6494087950253</v>
      </c>
      <c r="AA58" t="n">
        <v>84.2247128337473</v>
      </c>
      <c r="AB58" t="n">
        <v>85.0269129846525</v>
      </c>
      <c r="AC58" t="n">
        <v>85.8596998046778</v>
      </c>
      <c r="AD58" t="n">
        <v>93.2914657251106</v>
      </c>
      <c r="AE58" t="n">
        <v>100</v>
      </c>
      <c r="AF58" t="n">
        <v>102.752787178567</v>
      </c>
    </row>
    <row r="59">
      <c r="A59" t="s">
        <v>78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80</v>
      </c>
      <c r="B2" t="s">
        <v>197</v>
      </c>
      <c r="C2" t="s">
        <v>209</v>
      </c>
      <c r="D2" t="s">
        <v>199</v>
      </c>
      <c r="E2" t="s">
        <v>210</v>
      </c>
      <c r="F2" t="n">
        <v>70.5615439007564</v>
      </c>
      <c r="G2" t="n">
        <v>71.1729370329552</v>
      </c>
      <c r="H2" t="n">
        <v>72.0134080732335</v>
      </c>
      <c r="I2" t="n">
        <v>73.0439496070213</v>
      </c>
      <c r="J2" t="n">
        <v>73.9426631467028</v>
      </c>
      <c r="K2" t="n">
        <v>74.4953667771586</v>
      </c>
      <c r="L2" t="n">
        <v>75.6624754581363</v>
      </c>
      <c r="M2" t="n">
        <v>76.3988266229023</v>
      </c>
      <c r="N2" t="n">
        <v>77.1004111667744</v>
      </c>
      <c r="O2" t="n">
        <v>78.0260476309117</v>
      </c>
      <c r="P2" t="n">
        <v>79.1609897020883</v>
      </c>
      <c r="Q2" t="n">
        <v>80.4886382827436</v>
      </c>
      <c r="R2" t="n">
        <v>82.7251669063612</v>
      </c>
      <c r="S2" t="n">
        <v>84.6359859317806</v>
      </c>
      <c r="T2" t="n">
        <v>87.4108932887653</v>
      </c>
      <c r="U2" t="n">
        <v>88.473317748642</v>
      </c>
      <c r="V2" t="n">
        <v>86.2719034837899</v>
      </c>
      <c r="W2" t="n">
        <v>87.7116329823679</v>
      </c>
      <c r="X2" t="n">
        <v>88.6321628353374</v>
      </c>
      <c r="Y2" t="n">
        <v>90.0759993627982</v>
      </c>
      <c r="Z2" t="n">
        <v>91.2611973176484</v>
      </c>
      <c r="AA2" t="n">
        <v>92.2173834645557</v>
      </c>
      <c r="AB2" t="n">
        <v>93.1971281179381</v>
      </c>
      <c r="AC2" t="n">
        <v>96.2057839716812</v>
      </c>
      <c r="AD2" t="n">
        <v>101.554575047764</v>
      </c>
      <c r="AE2" t="n">
        <v>100</v>
      </c>
      <c r="AF2" t="n">
        <v>102.213571934682</v>
      </c>
    </row>
    <row r="3">
      <c r="A3" t="s">
        <v>80</v>
      </c>
      <c r="B3" t="s">
        <v>276</v>
      </c>
      <c r="C3" t="s">
        <v>209</v>
      </c>
      <c r="D3" t="s">
        <v>277</v>
      </c>
      <c r="E3" t="s">
        <v>210</v>
      </c>
      <c r="F3" t="n">
        <v>54.1684819877026</v>
      </c>
      <c r="G3" t="n">
        <v>54.5667749063699</v>
      </c>
      <c r="H3" t="n">
        <v>54.7765068087793</v>
      </c>
      <c r="I3" t="n">
        <v>55.4529418905885</v>
      </c>
      <c r="J3" t="n">
        <v>56.3263112088884</v>
      </c>
      <c r="K3" t="n">
        <v>56.6496385809973</v>
      </c>
      <c r="L3" t="n">
        <v>57.3677849168398</v>
      </c>
      <c r="M3" t="n">
        <v>57.9837191267772</v>
      </c>
      <c r="N3" t="n">
        <v>58.4848851000576</v>
      </c>
      <c r="O3" t="n">
        <v>59.015443732241</v>
      </c>
      <c r="P3" t="n">
        <v>61.8063284654266</v>
      </c>
      <c r="Q3" t="n">
        <v>65.8842256955743</v>
      </c>
      <c r="R3" t="n">
        <v>69.1300959333105</v>
      </c>
      <c r="S3" t="n">
        <v>71.7065730322687</v>
      </c>
      <c r="T3" t="n">
        <v>72.4892896860225</v>
      </c>
      <c r="U3" t="n">
        <v>74.8361685098748</v>
      </c>
      <c r="V3" t="n">
        <v>75.7973243033428</v>
      </c>
      <c r="W3" t="n">
        <v>76.4677773762657</v>
      </c>
      <c r="X3" t="n">
        <v>76.9463025272969</v>
      </c>
      <c r="Y3" t="n">
        <v>77.873933474409</v>
      </c>
      <c r="Z3" t="n">
        <v>77.6677678003914</v>
      </c>
      <c r="AA3" t="n">
        <v>78.0616642237117</v>
      </c>
      <c r="AB3" t="n">
        <v>77.695455002226</v>
      </c>
      <c r="AC3" t="n">
        <v>77.8868438306937</v>
      </c>
      <c r="AD3" t="n">
        <v>79.0106899485159</v>
      </c>
      <c r="AE3" t="n">
        <v>100</v>
      </c>
      <c r="AF3" t="n">
        <v>101.925851157431</v>
      </c>
    </row>
    <row r="4">
      <c r="A4" t="s">
        <v>80</v>
      </c>
      <c r="B4" t="s">
        <v>278</v>
      </c>
      <c r="C4" t="s">
        <v>209</v>
      </c>
      <c r="D4" t="s">
        <v>279</v>
      </c>
      <c r="E4" t="s">
        <v>210</v>
      </c>
      <c r="F4" t="n">
        <v>73.6953104706343</v>
      </c>
      <c r="G4" t="n">
        <v>74.2614030111498</v>
      </c>
      <c r="H4" t="n">
        <v>74.829092670773</v>
      </c>
      <c r="I4" t="n">
        <v>75.7809927308573</v>
      </c>
      <c r="J4" t="n">
        <v>76.5716568222898</v>
      </c>
      <c r="K4" t="n">
        <v>77.389800153209</v>
      </c>
      <c r="L4" t="n">
        <v>78.6779243692526</v>
      </c>
      <c r="M4" t="n">
        <v>79.2760444049426</v>
      </c>
      <c r="N4" t="n">
        <v>79.5779250284316</v>
      </c>
      <c r="O4" t="n">
        <v>79.5310316696322</v>
      </c>
      <c r="P4" t="n">
        <v>80.0386076106447</v>
      </c>
      <c r="Q4" t="n">
        <v>80.8424457742548</v>
      </c>
      <c r="R4" t="n">
        <v>82.534875734714</v>
      </c>
      <c r="S4" t="n">
        <v>84.0206198346955</v>
      </c>
      <c r="T4" t="n">
        <v>85.3499109095842</v>
      </c>
      <c r="U4" t="n">
        <v>86.7198821787266</v>
      </c>
      <c r="V4" t="n">
        <v>86.0598637608912</v>
      </c>
      <c r="W4" t="n">
        <v>87.4299674915677</v>
      </c>
      <c r="X4" t="n">
        <v>87.9762615675274</v>
      </c>
      <c r="Y4" t="n">
        <v>88.8677493777548</v>
      </c>
      <c r="Z4" t="n">
        <v>90.0498009093199</v>
      </c>
      <c r="AA4" t="n">
        <v>90.7924088738064</v>
      </c>
      <c r="AB4" t="n">
        <v>91.3688464739344</v>
      </c>
      <c r="AC4" t="n">
        <v>92.1923063622652</v>
      </c>
      <c r="AD4" t="n">
        <v>93.0419807160145</v>
      </c>
      <c r="AE4" t="n">
        <v>100</v>
      </c>
      <c r="AF4" t="n">
        <v>101.44576452308</v>
      </c>
    </row>
    <row r="5">
      <c r="A5" t="s">
        <v>80</v>
      </c>
      <c r="B5" t="s">
        <v>280</v>
      </c>
      <c r="C5" t="s">
        <v>209</v>
      </c>
      <c r="D5" t="s">
        <v>281</v>
      </c>
      <c r="E5" t="s">
        <v>210</v>
      </c>
      <c r="F5" t="n">
        <v>73.8237497431632</v>
      </c>
      <c r="G5" t="n">
        <v>74.5538841143192</v>
      </c>
      <c r="H5" t="n">
        <v>75.0739695875574</v>
      </c>
      <c r="I5" t="n">
        <v>76.1062039594545</v>
      </c>
      <c r="J5" t="n">
        <v>76.4682110363016</v>
      </c>
      <c r="K5" t="n">
        <v>77.278662947577</v>
      </c>
      <c r="L5" t="n">
        <v>78.6546377623524</v>
      </c>
      <c r="M5" t="n">
        <v>79.3090504915523</v>
      </c>
      <c r="N5" t="n">
        <v>80.1960824349431</v>
      </c>
      <c r="O5" t="n">
        <v>80.3629742101247</v>
      </c>
      <c r="P5" t="n">
        <v>80.7086702360777</v>
      </c>
      <c r="Q5" t="n">
        <v>81.4838983528775</v>
      </c>
      <c r="R5" t="n">
        <v>83.2792601357393</v>
      </c>
      <c r="S5" t="n">
        <v>84.9625998232179</v>
      </c>
      <c r="T5" t="n">
        <v>86.1397597188641</v>
      </c>
      <c r="U5" t="n">
        <v>87.4491016488983</v>
      </c>
      <c r="V5" t="n">
        <v>85.670502856134</v>
      </c>
      <c r="W5" t="n">
        <v>87.0051678008605</v>
      </c>
      <c r="X5" t="n">
        <v>88.0232455156251</v>
      </c>
      <c r="Y5" t="n">
        <v>89.2462309594982</v>
      </c>
      <c r="Z5" t="n">
        <v>90.1118109388056</v>
      </c>
      <c r="AA5" t="n">
        <v>90.9749627748126</v>
      </c>
      <c r="AB5" t="n">
        <v>91.6085244242935</v>
      </c>
      <c r="AC5" t="n">
        <v>92.2677848115665</v>
      </c>
      <c r="AD5" t="n">
        <v>92.9255801213264</v>
      </c>
      <c r="AE5" t="n">
        <v>100</v>
      </c>
      <c r="AF5" t="n">
        <v>101.199204942251</v>
      </c>
    </row>
    <row r="6">
      <c r="A6" t="s">
        <v>80</v>
      </c>
      <c r="B6" t="s">
        <v>282</v>
      </c>
      <c r="C6" t="s">
        <v>209</v>
      </c>
      <c r="D6" t="s">
        <v>283</v>
      </c>
      <c r="E6" t="s">
        <v>210</v>
      </c>
      <c r="F6" t="n">
        <v>84.7845734456021</v>
      </c>
      <c r="G6" t="n">
        <v>84.7915906806929</v>
      </c>
      <c r="H6" t="n">
        <v>85.0435475910085</v>
      </c>
      <c r="I6" t="n">
        <v>85.3709468235906</v>
      </c>
      <c r="J6" t="n">
        <v>85.3851960681321</v>
      </c>
      <c r="K6" t="n">
        <v>85.6507571665393</v>
      </c>
      <c r="L6" t="n">
        <v>86.3603464171481</v>
      </c>
      <c r="M6" t="n">
        <v>86.2425843366495</v>
      </c>
      <c r="N6" t="n">
        <v>86.2789226467684</v>
      </c>
      <c r="O6" t="n">
        <v>86.2381688129898</v>
      </c>
      <c r="P6" t="n">
        <v>86.2729214486051</v>
      </c>
      <c r="Q6" t="n">
        <v>86.3312761115828</v>
      </c>
      <c r="R6" t="n">
        <v>86.5723635921703</v>
      </c>
      <c r="S6" t="n">
        <v>86.0665088372781</v>
      </c>
      <c r="T6" t="n">
        <v>86.7956414334894</v>
      </c>
      <c r="U6" t="n">
        <v>88.021371880724</v>
      </c>
      <c r="V6" t="n">
        <v>88.1607441822867</v>
      </c>
      <c r="W6" t="n">
        <v>89.0503395828094</v>
      </c>
      <c r="X6" t="n">
        <v>89.1729879614377</v>
      </c>
      <c r="Y6" t="n">
        <v>90.3726400792295</v>
      </c>
      <c r="Z6" t="n">
        <v>91.4779125050937</v>
      </c>
      <c r="AA6" t="n">
        <v>92.2488232316311</v>
      </c>
      <c r="AB6" t="n">
        <v>92.7733582893268</v>
      </c>
      <c r="AC6" t="n">
        <v>93.4084269362167</v>
      </c>
      <c r="AD6" t="n">
        <v>93.8922053863812</v>
      </c>
      <c r="AE6" t="n">
        <v>100</v>
      </c>
      <c r="AF6" t="n">
        <v>100.665408056105</v>
      </c>
    </row>
    <row r="7">
      <c r="A7" t="s">
        <v>80</v>
      </c>
      <c r="B7" t="s">
        <v>284</v>
      </c>
      <c r="C7" t="s">
        <v>209</v>
      </c>
      <c r="D7" t="s">
        <v>285</v>
      </c>
      <c r="E7" t="s">
        <v>210</v>
      </c>
      <c r="F7" t="n">
        <v>74.8738732162212</v>
      </c>
      <c r="G7" t="n">
        <v>75.6203766893022</v>
      </c>
      <c r="H7" t="n">
        <v>76.2759039655739</v>
      </c>
      <c r="I7" t="n">
        <v>77.5088998337572</v>
      </c>
      <c r="J7" t="n">
        <v>78.0845679790304</v>
      </c>
      <c r="K7" t="n">
        <v>78.5064483576723</v>
      </c>
      <c r="L7" t="n">
        <v>80.1485013033433</v>
      </c>
      <c r="M7" t="n">
        <v>80.719314081705</v>
      </c>
      <c r="N7" t="n">
        <v>81.0084538135025</v>
      </c>
      <c r="O7" t="n">
        <v>81.0655789147555</v>
      </c>
      <c r="P7" t="n">
        <v>81.1481851870569</v>
      </c>
      <c r="Q7" t="n">
        <v>81.5240360308769</v>
      </c>
      <c r="R7" t="n">
        <v>83.187286014497</v>
      </c>
      <c r="S7" t="n">
        <v>83.9032949802185</v>
      </c>
      <c r="T7" t="n">
        <v>85.5552803029315</v>
      </c>
      <c r="U7" t="n">
        <v>87.0142664937616</v>
      </c>
      <c r="V7" t="n">
        <v>87.3730542064342</v>
      </c>
      <c r="W7" t="n">
        <v>88.1417153737189</v>
      </c>
      <c r="X7" t="n">
        <v>88.8587606861197</v>
      </c>
      <c r="Y7" t="n">
        <v>89.8146271356542</v>
      </c>
      <c r="Z7" t="n">
        <v>90.6708821208693</v>
      </c>
      <c r="AA7" t="n">
        <v>91.3454228396815</v>
      </c>
      <c r="AB7" t="n">
        <v>91.9012245619625</v>
      </c>
      <c r="AC7" t="n">
        <v>92.5095267297638</v>
      </c>
      <c r="AD7" t="n">
        <v>93.2784604407953</v>
      </c>
      <c r="AE7" t="n">
        <v>100</v>
      </c>
      <c r="AF7" t="n">
        <v>101.360328069286</v>
      </c>
    </row>
    <row r="8">
      <c r="A8" t="s">
        <v>80</v>
      </c>
      <c r="B8" t="s">
        <v>286</v>
      </c>
      <c r="C8" t="s">
        <v>209</v>
      </c>
      <c r="D8" t="s">
        <v>287</v>
      </c>
      <c r="E8" t="s">
        <v>210</v>
      </c>
      <c r="F8" t="n">
        <v>73.167744815868</v>
      </c>
      <c r="G8" t="n">
        <v>73.7501348373756</v>
      </c>
      <c r="H8" t="n">
        <v>74.2116482845735</v>
      </c>
      <c r="I8" t="n">
        <v>75.0527194181291</v>
      </c>
      <c r="J8" t="n">
        <v>75.0633669513596</v>
      </c>
      <c r="K8" t="n">
        <v>75.9340337866664</v>
      </c>
      <c r="L8" t="n">
        <v>76.8391176247863</v>
      </c>
      <c r="M8" t="n">
        <v>77.6084052908484</v>
      </c>
      <c r="N8" t="n">
        <v>77.7352014272789</v>
      </c>
      <c r="O8" t="n">
        <v>77.8626514097055</v>
      </c>
      <c r="P8" t="n">
        <v>78.4753699237794</v>
      </c>
      <c r="Q8" t="n">
        <v>79.6099131670855</v>
      </c>
      <c r="R8" t="n">
        <v>81.8305112480551</v>
      </c>
      <c r="S8" t="n">
        <v>83.056380224932</v>
      </c>
      <c r="T8" t="n">
        <v>83.9565837825629</v>
      </c>
      <c r="U8" t="n">
        <v>85.5350671841393</v>
      </c>
      <c r="V8" t="n">
        <v>85.8160278779685</v>
      </c>
      <c r="W8" t="n">
        <v>86.5876224507064</v>
      </c>
      <c r="X8" t="n">
        <v>87.3546537201649</v>
      </c>
      <c r="Y8" t="n">
        <v>88.3535820254325</v>
      </c>
      <c r="Z8" t="n">
        <v>89.1298594367987</v>
      </c>
      <c r="AA8" t="n">
        <v>89.9173710525531</v>
      </c>
      <c r="AB8" t="n">
        <v>90.8275676568665</v>
      </c>
      <c r="AC8" t="n">
        <v>91.7421148734407</v>
      </c>
      <c r="AD8" t="n">
        <v>92.6695829130811</v>
      </c>
      <c r="AE8" t="n">
        <v>100</v>
      </c>
      <c r="AF8" t="n">
        <v>101.638826661708</v>
      </c>
    </row>
    <row r="9">
      <c r="A9" t="s">
        <v>80</v>
      </c>
      <c r="B9" t="s">
        <v>288</v>
      </c>
      <c r="C9" t="s">
        <v>209</v>
      </c>
      <c r="D9" t="s">
        <v>289</v>
      </c>
      <c r="E9" t="s">
        <v>210</v>
      </c>
      <c r="F9" t="n">
        <v>72.8181518738599</v>
      </c>
      <c r="G9" t="n">
        <v>73.2750762287473</v>
      </c>
      <c r="H9" t="n">
        <v>73.9579755511689</v>
      </c>
      <c r="I9" t="n">
        <v>74.9582891353453</v>
      </c>
      <c r="J9" t="n">
        <v>75.3999180184587</v>
      </c>
      <c r="K9" t="n">
        <v>76.4980925819852</v>
      </c>
      <c r="L9" t="n">
        <v>77.6975074604904</v>
      </c>
      <c r="M9" t="n">
        <v>78.518550647459</v>
      </c>
      <c r="N9" t="n">
        <v>78.8544021648103</v>
      </c>
      <c r="O9" t="n">
        <v>78.7889760181235</v>
      </c>
      <c r="P9" t="n">
        <v>79.4054133401443</v>
      </c>
      <c r="Q9" t="n">
        <v>80.3390023202482</v>
      </c>
      <c r="R9" t="n">
        <v>82.3382874381886</v>
      </c>
      <c r="S9" t="n">
        <v>83.7465712556647</v>
      </c>
      <c r="T9" t="n">
        <v>85.0278266146898</v>
      </c>
      <c r="U9" t="n">
        <v>86.510194746816</v>
      </c>
      <c r="V9" t="n">
        <v>85.721121116005</v>
      </c>
      <c r="W9" t="n">
        <v>87.0360979646206</v>
      </c>
      <c r="X9" t="n">
        <v>87.5877633070682</v>
      </c>
      <c r="Y9" t="n">
        <v>88.519961001099</v>
      </c>
      <c r="Z9" t="n">
        <v>89.689548484081</v>
      </c>
      <c r="AA9" t="n">
        <v>90.1625738212518</v>
      </c>
      <c r="AB9" t="n">
        <v>91.0401578156785</v>
      </c>
      <c r="AC9" t="n">
        <v>92.0120281780407</v>
      </c>
      <c r="AD9" t="n">
        <v>92.8122626400908</v>
      </c>
      <c r="AE9" t="n">
        <v>100</v>
      </c>
      <c r="AF9" t="n">
        <v>101.912340810478</v>
      </c>
    </row>
    <row r="10">
      <c r="A10" t="s">
        <v>80</v>
      </c>
      <c r="B10" t="s">
        <v>290</v>
      </c>
      <c r="C10" t="s">
        <v>209</v>
      </c>
      <c r="D10" t="s">
        <v>291</v>
      </c>
      <c r="E10" t="s">
        <v>210</v>
      </c>
      <c r="F10" t="n">
        <v>72.8504702299652</v>
      </c>
      <c r="G10" t="n">
        <v>73.2979078706833</v>
      </c>
      <c r="H10" t="n">
        <v>73.9660314670721</v>
      </c>
      <c r="I10" t="n">
        <v>74.9552610296785</v>
      </c>
      <c r="J10" t="n">
        <v>75.3932170754572</v>
      </c>
      <c r="K10" t="n">
        <v>76.5015703456089</v>
      </c>
      <c r="L10" t="n">
        <v>77.6949709184105</v>
      </c>
      <c r="M10" t="n">
        <v>78.4904322157987</v>
      </c>
      <c r="N10" t="n">
        <v>78.7919671477672</v>
      </c>
      <c r="O10" t="n">
        <v>78.671278592625</v>
      </c>
      <c r="P10" t="n">
        <v>79.287671435228</v>
      </c>
      <c r="Q10" t="n">
        <v>80.2000761085186</v>
      </c>
      <c r="R10" t="n">
        <v>82.1899029822025</v>
      </c>
      <c r="S10" t="n">
        <v>83.6116386450088</v>
      </c>
      <c r="T10" t="n">
        <v>84.8893314880547</v>
      </c>
      <c r="U10" t="n">
        <v>86.3760218960326</v>
      </c>
      <c r="V10" t="n">
        <v>85.740558548501</v>
      </c>
      <c r="W10" t="n">
        <v>87.0505132713269</v>
      </c>
      <c r="X10" t="n">
        <v>87.6172189853564</v>
      </c>
      <c r="Y10" t="n">
        <v>88.548379129657</v>
      </c>
      <c r="Z10" t="n">
        <v>89.7208514457262</v>
      </c>
      <c r="AA10" t="n">
        <v>90.1823638572013</v>
      </c>
      <c r="AB10" t="n">
        <v>91.0514518727498</v>
      </c>
      <c r="AC10" t="n">
        <v>92.0144289893351</v>
      </c>
      <c r="AD10" t="n">
        <v>92.7965663890436</v>
      </c>
      <c r="AE10" t="n">
        <v>100</v>
      </c>
      <c r="AF10" t="n">
        <v>101.891298307727</v>
      </c>
    </row>
    <row r="11">
      <c r="A11" t="s">
        <v>80</v>
      </c>
      <c r="B11" t="s">
        <v>292</v>
      </c>
      <c r="C11" t="s">
        <v>209</v>
      </c>
      <c r="D11" t="s">
        <v>293</v>
      </c>
      <c r="E11" t="s">
        <v>210</v>
      </c>
      <c r="F11" t="n">
        <v>72.8698445233389</v>
      </c>
      <c r="G11" t="n">
        <v>73.2742984438175</v>
      </c>
      <c r="H11" t="n">
        <v>73.8686430914626</v>
      </c>
      <c r="I11" t="n">
        <v>74.8036626462169</v>
      </c>
      <c r="J11" t="n">
        <v>75.2214198849629</v>
      </c>
      <c r="K11" t="n">
        <v>76.3704994801143</v>
      </c>
      <c r="L11" t="n">
        <v>77.5401906124678</v>
      </c>
      <c r="M11" t="n">
        <v>78.2527465269782</v>
      </c>
      <c r="N11" t="n">
        <v>78.4497476724467</v>
      </c>
      <c r="O11" t="n">
        <v>78.1880066360546</v>
      </c>
      <c r="P11" t="n">
        <v>78.8030764740159</v>
      </c>
      <c r="Q11" t="n">
        <v>79.6566198270646</v>
      </c>
      <c r="R11" t="n">
        <v>81.6175225337248</v>
      </c>
      <c r="S11" t="n">
        <v>83.0784011809322</v>
      </c>
      <c r="T11" t="n">
        <v>84.3428603881122</v>
      </c>
      <c r="U11" t="n">
        <v>85.8437771352426</v>
      </c>
      <c r="V11" t="n">
        <v>85.7819115467539</v>
      </c>
      <c r="W11" t="n">
        <v>87.0736069357495</v>
      </c>
      <c r="X11" t="n">
        <v>87.6942283617905</v>
      </c>
      <c r="Y11" t="n">
        <v>88.6223552381659</v>
      </c>
      <c r="Z11" t="n">
        <v>89.8026085867411</v>
      </c>
      <c r="AA11" t="n">
        <v>90.2380879508003</v>
      </c>
      <c r="AB11" t="n">
        <v>91.078827632985</v>
      </c>
      <c r="AC11" t="n">
        <v>92.0200054470416</v>
      </c>
      <c r="AD11" t="n">
        <v>92.7545899833092</v>
      </c>
      <c r="AE11" t="n">
        <v>100</v>
      </c>
      <c r="AF11" t="n">
        <v>101.834354140149</v>
      </c>
    </row>
    <row r="12">
      <c r="A12" t="s">
        <v>80</v>
      </c>
      <c r="B12" t="s">
        <v>294</v>
      </c>
      <c r="C12" t="s">
        <v>209</v>
      </c>
      <c r="D12" t="s">
        <v>295</v>
      </c>
      <c r="E12" t="s">
        <v>210</v>
      </c>
      <c r="F12" t="n">
        <v>75.1702535225586</v>
      </c>
      <c r="G12" t="n">
        <v>75.6081673747825</v>
      </c>
      <c r="H12" t="n">
        <v>76.4625667141065</v>
      </c>
      <c r="I12" t="n">
        <v>77.3685728244135</v>
      </c>
      <c r="J12" t="n">
        <v>78.0743557683011</v>
      </c>
      <c r="K12" t="n">
        <v>79.1202853864356</v>
      </c>
      <c r="L12" t="n">
        <v>80.4386760863096</v>
      </c>
      <c r="M12" t="n">
        <v>80.5947396050769</v>
      </c>
      <c r="N12" t="n">
        <v>80.9756265934917</v>
      </c>
      <c r="O12" t="n">
        <v>80.9001091242547</v>
      </c>
      <c r="P12" t="n">
        <v>81.1068455808507</v>
      </c>
      <c r="Q12" t="n">
        <v>81.854497750923</v>
      </c>
      <c r="R12" t="n">
        <v>83.6500255046169</v>
      </c>
      <c r="S12" t="n">
        <v>85.1682108534788</v>
      </c>
      <c r="T12" t="n">
        <v>86.2191355284666</v>
      </c>
      <c r="U12" t="n">
        <v>87.2720934585086</v>
      </c>
      <c r="V12" t="n">
        <v>86.482386919827</v>
      </c>
      <c r="W12" t="n">
        <v>87.7881570701686</v>
      </c>
      <c r="X12" t="n">
        <v>88.4365048214991</v>
      </c>
      <c r="Y12" t="n">
        <v>89.4307854930816</v>
      </c>
      <c r="Z12" t="n">
        <v>90.5047142191616</v>
      </c>
      <c r="AA12" t="n">
        <v>91.2680636640886</v>
      </c>
      <c r="AB12" t="n">
        <v>91.8604360074852</v>
      </c>
      <c r="AC12" t="n">
        <v>92.4563370001995</v>
      </c>
      <c r="AD12" t="n">
        <v>92.8795427489431</v>
      </c>
      <c r="AE12" t="n">
        <v>100</v>
      </c>
      <c r="AF12" t="n">
        <v>101.416314664878</v>
      </c>
    </row>
    <row r="13">
      <c r="A13" t="s">
        <v>80</v>
      </c>
      <c r="B13" t="s">
        <v>296</v>
      </c>
      <c r="C13" t="s">
        <v>209</v>
      </c>
      <c r="D13" t="s">
        <v>297</v>
      </c>
      <c r="E13" t="s">
        <v>210</v>
      </c>
      <c r="F13" t="n">
        <v>73.7819921999715</v>
      </c>
      <c r="G13" t="n">
        <v>74.2235997392584</v>
      </c>
      <c r="H13" t="n">
        <v>74.670939297128</v>
      </c>
      <c r="I13" t="n">
        <v>75.4275946703228</v>
      </c>
      <c r="J13" t="n">
        <v>76.2164280199494</v>
      </c>
      <c r="K13" t="n">
        <v>76.9347669959726</v>
      </c>
      <c r="L13" t="n">
        <v>77.9276471107972</v>
      </c>
      <c r="M13" t="n">
        <v>78.3360085656614</v>
      </c>
      <c r="N13" t="n">
        <v>78.5504767213354</v>
      </c>
      <c r="O13" t="n">
        <v>78.5452969322232</v>
      </c>
      <c r="P13" t="n">
        <v>79.3942283833953</v>
      </c>
      <c r="Q13" t="n">
        <v>80.905498920847</v>
      </c>
      <c r="R13" t="n">
        <v>82.7174604791912</v>
      </c>
      <c r="S13" t="n">
        <v>84.5972624554388</v>
      </c>
      <c r="T13" t="n">
        <v>85.8678879186909</v>
      </c>
      <c r="U13" t="n">
        <v>87.5187245519313</v>
      </c>
      <c r="V13" t="n">
        <v>87.192653768724</v>
      </c>
      <c r="W13" t="n">
        <v>88.3298696571083</v>
      </c>
      <c r="X13" t="n">
        <v>88.9421788063041</v>
      </c>
      <c r="Y13" t="n">
        <v>89.8491535158141</v>
      </c>
      <c r="Z13" t="n">
        <v>90.7608902498428</v>
      </c>
      <c r="AA13" t="n">
        <v>91.6407373524874</v>
      </c>
      <c r="AB13" t="n">
        <v>91.9656445529065</v>
      </c>
      <c r="AC13" t="n">
        <v>92.692058842639</v>
      </c>
      <c r="AD13" t="n">
        <v>93.2677091225569</v>
      </c>
      <c r="AE13" t="n">
        <v>100</v>
      </c>
      <c r="AF13" t="n">
        <v>101.312263650793</v>
      </c>
    </row>
    <row r="14">
      <c r="A14" t="s">
        <v>80</v>
      </c>
      <c r="B14" t="s">
        <v>298</v>
      </c>
      <c r="C14" t="s">
        <v>209</v>
      </c>
      <c r="D14" t="s">
        <v>299</v>
      </c>
      <c r="E14" t="s">
        <v>210</v>
      </c>
      <c r="F14" t="n">
        <v>73.3060909014064</v>
      </c>
      <c r="G14" t="n">
        <v>73.8287736573208</v>
      </c>
      <c r="H14" t="n">
        <v>74.50425499946</v>
      </c>
      <c r="I14" t="n">
        <v>75.4624692207595</v>
      </c>
      <c r="J14" t="n">
        <v>76.5205680334108</v>
      </c>
      <c r="K14" t="n">
        <v>77.5731234139487</v>
      </c>
      <c r="L14" t="n">
        <v>78.831805912669</v>
      </c>
      <c r="M14" t="n">
        <v>79.4508850738111</v>
      </c>
      <c r="N14" t="n">
        <v>79.4728309608496</v>
      </c>
      <c r="O14" t="n">
        <v>79.2381797780212</v>
      </c>
      <c r="P14" t="n">
        <v>79.7776657729242</v>
      </c>
      <c r="Q14" t="n">
        <v>80.3482309236685</v>
      </c>
      <c r="R14" t="n">
        <v>81.8799452271355</v>
      </c>
      <c r="S14" t="n">
        <v>83.2643315635661</v>
      </c>
      <c r="T14" t="n">
        <v>84.6335214131837</v>
      </c>
      <c r="U14" t="n">
        <v>85.8600373927297</v>
      </c>
      <c r="V14" t="n">
        <v>85.1893227348716</v>
      </c>
      <c r="W14" t="n">
        <v>86.6582412235205</v>
      </c>
      <c r="X14" t="n">
        <v>87.0091216396543</v>
      </c>
      <c r="Y14" t="n">
        <v>87.8406558511755</v>
      </c>
      <c r="Z14" t="n">
        <v>89.3888830349743</v>
      </c>
      <c r="AA14" t="n">
        <v>90.080264342586</v>
      </c>
      <c r="AB14" t="n">
        <v>90.7092704794236</v>
      </c>
      <c r="AC14" t="n">
        <v>91.7077872896399</v>
      </c>
      <c r="AD14" t="n">
        <v>92.8008350612802</v>
      </c>
      <c r="AE14" t="n">
        <v>100</v>
      </c>
      <c r="AF14" t="n">
        <v>101.368458583504</v>
      </c>
    </row>
    <row r="15">
      <c r="A15" t="s">
        <v>80</v>
      </c>
      <c r="B15" t="s">
        <v>300</v>
      </c>
      <c r="C15" t="s">
        <v>209</v>
      </c>
      <c r="D15" t="s">
        <v>301</v>
      </c>
      <c r="E15" t="s">
        <v>210</v>
      </c>
      <c r="F15" t="n">
        <v>72.4900117287943</v>
      </c>
      <c r="G15" t="n">
        <v>73.0404480142965</v>
      </c>
      <c r="H15" t="n">
        <v>73.7259650725829</v>
      </c>
      <c r="I15" t="n">
        <v>74.8300606883669</v>
      </c>
      <c r="J15" t="n">
        <v>76.0320542817523</v>
      </c>
      <c r="K15" t="n">
        <v>77.011217909587</v>
      </c>
      <c r="L15" t="n">
        <v>78.3932280016146</v>
      </c>
      <c r="M15" t="n">
        <v>79.0946661456229</v>
      </c>
      <c r="N15" t="n">
        <v>79.2584304942814</v>
      </c>
      <c r="O15" t="n">
        <v>79.0926837437865</v>
      </c>
      <c r="P15" t="n">
        <v>79.6286736091369</v>
      </c>
      <c r="Q15" t="n">
        <v>80.2704258986702</v>
      </c>
      <c r="R15" t="n">
        <v>81.842115743753</v>
      </c>
      <c r="S15" t="n">
        <v>83.3353020602618</v>
      </c>
      <c r="T15" t="n">
        <v>84.7572031380169</v>
      </c>
      <c r="U15" t="n">
        <v>86.0274979564342</v>
      </c>
      <c r="V15" t="n">
        <v>85.4183630716204</v>
      </c>
      <c r="W15" t="n">
        <v>86.8755535264586</v>
      </c>
      <c r="X15" t="n">
        <v>87.2645115372065</v>
      </c>
      <c r="Y15" t="n">
        <v>88.0799871408177</v>
      </c>
      <c r="Z15" t="n">
        <v>89.5413990143276</v>
      </c>
      <c r="AA15" t="n">
        <v>90.2663492134354</v>
      </c>
      <c r="AB15" t="n">
        <v>90.8727888075595</v>
      </c>
      <c r="AC15" t="n">
        <v>91.8101630602779</v>
      </c>
      <c r="AD15" t="n">
        <v>92.8890450441866</v>
      </c>
      <c r="AE15" t="n">
        <v>100</v>
      </c>
      <c r="AF15" t="n">
        <v>101.41242487086</v>
      </c>
    </row>
    <row r="16">
      <c r="A16" t="s">
        <v>80</v>
      </c>
      <c r="B16" t="s">
        <v>302</v>
      </c>
      <c r="C16" t="s">
        <v>209</v>
      </c>
      <c r="D16" t="s">
        <v>303</v>
      </c>
      <c r="E16" t="s">
        <v>210</v>
      </c>
      <c r="F16" t="n">
        <v>71.6410535310974</v>
      </c>
      <c r="G16" t="n">
        <v>72.2188076155957</v>
      </c>
      <c r="H16" t="n">
        <v>72.9139440398092</v>
      </c>
      <c r="I16" t="n">
        <v>74.1569992089732</v>
      </c>
      <c r="J16" t="n">
        <v>75.5135290035355</v>
      </c>
      <c r="K16" t="n">
        <v>76.4030839130425</v>
      </c>
      <c r="L16" t="n">
        <v>77.9619229781074</v>
      </c>
      <c r="M16" t="n">
        <v>78.7335375146378</v>
      </c>
      <c r="N16" t="n">
        <v>79.0174355080107</v>
      </c>
      <c r="O16" t="n">
        <v>78.9200545666267</v>
      </c>
      <c r="P16" t="n">
        <v>79.4521569302644</v>
      </c>
      <c r="Q16" t="n">
        <v>80.1774763126057</v>
      </c>
      <c r="R16" t="n">
        <v>81.795807386253</v>
      </c>
      <c r="S16" t="n">
        <v>83.3979775769764</v>
      </c>
      <c r="T16" t="n">
        <v>84.8585953738917</v>
      </c>
      <c r="U16" t="n">
        <v>86.1806339389015</v>
      </c>
      <c r="V16" t="n">
        <v>85.6540145000771</v>
      </c>
      <c r="W16" t="n">
        <v>87.0999009110509</v>
      </c>
      <c r="X16" t="n">
        <v>87.5212850995334</v>
      </c>
      <c r="Y16" t="n">
        <v>88.3244643128412</v>
      </c>
      <c r="Z16" t="n">
        <v>89.7077324602617</v>
      </c>
      <c r="AA16" t="n">
        <v>90.463646517794</v>
      </c>
      <c r="AB16" t="n">
        <v>91.0468515565861</v>
      </c>
      <c r="AC16" t="n">
        <v>91.9163127306862</v>
      </c>
      <c r="AD16" t="n">
        <v>92.9753590509273</v>
      </c>
      <c r="AE16" t="n">
        <v>100</v>
      </c>
      <c r="AF16" t="n">
        <v>101.47128544541</v>
      </c>
    </row>
    <row r="17">
      <c r="A17" t="s">
        <v>80</v>
      </c>
      <c r="B17" t="s">
        <v>304</v>
      </c>
      <c r="C17" t="s">
        <v>209</v>
      </c>
      <c r="D17" t="s">
        <v>305</v>
      </c>
      <c r="E17" t="s">
        <v>210</v>
      </c>
      <c r="F17" t="n">
        <v>73.6190890833464</v>
      </c>
      <c r="G17" t="n">
        <v>74.1636167982295</v>
      </c>
      <c r="H17" t="n">
        <v>74.6354516581762</v>
      </c>
      <c r="I17" t="n">
        <v>75.6070851822369</v>
      </c>
      <c r="J17" t="n">
        <v>76.6924499266625</v>
      </c>
      <c r="K17" t="n">
        <v>77.4975502917694</v>
      </c>
      <c r="L17" t="n">
        <v>78.8310182693003</v>
      </c>
      <c r="M17" t="n">
        <v>79.4641062120479</v>
      </c>
      <c r="N17" t="n">
        <v>79.6311387474472</v>
      </c>
      <c r="O17" t="n">
        <v>79.485203371844</v>
      </c>
      <c r="P17" t="n">
        <v>80.0011523234044</v>
      </c>
      <c r="Q17" t="n">
        <v>80.6513578156104</v>
      </c>
      <c r="R17" t="n">
        <v>82.1002950309036</v>
      </c>
      <c r="S17" t="n">
        <v>83.673861937317</v>
      </c>
      <c r="T17" t="n">
        <v>85.1949651629183</v>
      </c>
      <c r="U17" t="n">
        <v>86.5868580820813</v>
      </c>
      <c r="V17" t="n">
        <v>86.0284662134207</v>
      </c>
      <c r="W17" t="n">
        <v>87.5621415034246</v>
      </c>
      <c r="X17" t="n">
        <v>88.0446705109019</v>
      </c>
      <c r="Y17" t="n">
        <v>88.8621333355245</v>
      </c>
      <c r="Z17" t="n">
        <v>90.1759519354632</v>
      </c>
      <c r="AA17" t="n">
        <v>90.982924244813</v>
      </c>
      <c r="AB17" t="n">
        <v>91.4733638418237</v>
      </c>
      <c r="AC17" t="n">
        <v>92.2852251596603</v>
      </c>
      <c r="AD17" t="n">
        <v>93.1057477844176</v>
      </c>
      <c r="AE17" t="n">
        <v>100</v>
      </c>
      <c r="AF17" t="n">
        <v>101.380996026731</v>
      </c>
    </row>
    <row r="18">
      <c r="A18" t="s">
        <v>80</v>
      </c>
      <c r="B18" t="s">
        <v>306</v>
      </c>
      <c r="C18" t="s">
        <v>209</v>
      </c>
      <c r="D18" t="s">
        <v>307</v>
      </c>
      <c r="E18" t="s">
        <v>210</v>
      </c>
      <c r="F18" t="n">
        <v>72.9225254219186</v>
      </c>
      <c r="G18" t="n">
        <v>73.6060149433549</v>
      </c>
      <c r="H18" t="n">
        <v>74.074352052269</v>
      </c>
      <c r="I18" t="n">
        <v>75.0591200695302</v>
      </c>
      <c r="J18" t="n">
        <v>76.1821030583467</v>
      </c>
      <c r="K18" t="n">
        <v>76.8759882908258</v>
      </c>
      <c r="L18" t="n">
        <v>78.2526338442215</v>
      </c>
      <c r="M18" t="n">
        <v>78.9592516966703</v>
      </c>
      <c r="N18" t="n">
        <v>79.2306552261235</v>
      </c>
      <c r="O18" t="n">
        <v>79.1845113112996</v>
      </c>
      <c r="P18" t="n">
        <v>79.77594836473</v>
      </c>
      <c r="Q18" t="n">
        <v>80.5047750484864</v>
      </c>
      <c r="R18" t="n">
        <v>82.1523274211918</v>
      </c>
      <c r="S18" t="n">
        <v>83.6799602074952</v>
      </c>
      <c r="T18" t="n">
        <v>85.1010478671525</v>
      </c>
      <c r="U18" t="n">
        <v>86.4277481626646</v>
      </c>
      <c r="V18" t="n">
        <v>85.6485215507587</v>
      </c>
      <c r="W18" t="n">
        <v>87.2903521182664</v>
      </c>
      <c r="X18" t="n">
        <v>87.6527538614001</v>
      </c>
      <c r="Y18" t="n">
        <v>88.3803692078415</v>
      </c>
      <c r="Z18" t="n">
        <v>89.7652561333753</v>
      </c>
      <c r="AA18" t="n">
        <v>90.5117495593675</v>
      </c>
      <c r="AB18" t="n">
        <v>91.055915708337</v>
      </c>
      <c r="AC18" t="n">
        <v>92.0019241024393</v>
      </c>
      <c r="AD18" t="n">
        <v>93.1537586736724</v>
      </c>
      <c r="AE18" t="n">
        <v>100</v>
      </c>
      <c r="AF18" t="n">
        <v>101.372193804113</v>
      </c>
    </row>
    <row r="19">
      <c r="A19" t="s">
        <v>80</v>
      </c>
      <c r="B19" t="s">
        <v>308</v>
      </c>
      <c r="C19" t="s">
        <v>209</v>
      </c>
      <c r="D19" t="s">
        <v>309</v>
      </c>
      <c r="E19" t="s">
        <v>210</v>
      </c>
      <c r="F19" t="n">
        <v>76.6699206548828</v>
      </c>
      <c r="G19" t="n">
        <v>77.4720527269911</v>
      </c>
      <c r="H19" t="n">
        <v>77.9070974224847</v>
      </c>
      <c r="I19" t="n">
        <v>78.4897261911143</v>
      </c>
      <c r="J19" t="n">
        <v>79.2374854619206</v>
      </c>
      <c r="K19" t="n">
        <v>79.9601422945353</v>
      </c>
      <c r="L19" t="n">
        <v>80.9575502309203</v>
      </c>
      <c r="M19" t="n">
        <v>81.360397627685</v>
      </c>
      <c r="N19" t="n">
        <v>81.3286913596116</v>
      </c>
      <c r="O19" t="n">
        <v>81.1725089558316</v>
      </c>
      <c r="P19" t="n">
        <v>81.4911527831509</v>
      </c>
      <c r="Q19" t="n">
        <v>81.6583445401728</v>
      </c>
      <c r="R19" t="n">
        <v>82.8762499627886</v>
      </c>
      <c r="S19" t="n">
        <v>83.9646788058444</v>
      </c>
      <c r="T19" t="n">
        <v>85.321600366456</v>
      </c>
      <c r="U19" t="n">
        <v>86.5905822419649</v>
      </c>
      <c r="V19" t="n">
        <v>86.0709549439236</v>
      </c>
      <c r="W19" t="n">
        <v>87.3173066572759</v>
      </c>
      <c r="X19" t="n">
        <v>87.8345208958182</v>
      </c>
      <c r="Y19" t="n">
        <v>88.7193544158636</v>
      </c>
      <c r="Z19" t="n">
        <v>90.1428144254667</v>
      </c>
      <c r="AA19" t="n">
        <v>90.8455937566495</v>
      </c>
      <c r="AB19" t="n">
        <v>91.4283244215787</v>
      </c>
      <c r="AC19" t="n">
        <v>92.2841795577145</v>
      </c>
      <c r="AD19" t="n">
        <v>93.2175760832628</v>
      </c>
      <c r="AE19" t="n">
        <v>100</v>
      </c>
      <c r="AF19" t="n">
        <v>101.658642743941</v>
      </c>
    </row>
    <row r="20">
      <c r="A20" t="s">
        <v>80</v>
      </c>
      <c r="B20" t="s">
        <v>310</v>
      </c>
      <c r="C20" t="s">
        <v>209</v>
      </c>
      <c r="D20" t="s">
        <v>311</v>
      </c>
      <c r="E20" t="s">
        <v>210</v>
      </c>
      <c r="F20" t="n">
        <v>114.13530970094</v>
      </c>
      <c r="G20" t="n">
        <v>115.171255456569</v>
      </c>
      <c r="H20" t="n">
        <v>115.713380658113</v>
      </c>
      <c r="I20" t="n">
        <v>118.604648712123</v>
      </c>
      <c r="J20" t="n">
        <v>118.901636536259</v>
      </c>
      <c r="K20" t="n">
        <v>120.48784197885</v>
      </c>
      <c r="L20" t="n">
        <v>122.633901270439</v>
      </c>
      <c r="M20" t="n">
        <v>124.763530875679</v>
      </c>
      <c r="N20" t="n">
        <v>125.42245011601</v>
      </c>
      <c r="O20" t="n">
        <v>125.648586265887</v>
      </c>
      <c r="P20" t="n">
        <v>127.0246644053</v>
      </c>
      <c r="Q20" t="n">
        <v>129.921678961352</v>
      </c>
      <c r="R20" t="n">
        <v>134.273672907251</v>
      </c>
      <c r="S20" t="n">
        <v>138.926097061487</v>
      </c>
      <c r="T20" t="n">
        <v>142.440938544938</v>
      </c>
      <c r="U20" t="n">
        <v>144.982156450836</v>
      </c>
      <c r="V20" t="n">
        <v>145.358309604659</v>
      </c>
      <c r="W20" t="n">
        <v>146.887291387411</v>
      </c>
      <c r="X20" t="n">
        <v>148.366935683718</v>
      </c>
      <c r="Y20" t="n">
        <v>149.784414267879</v>
      </c>
      <c r="Z20" t="n">
        <v>152.562089357251</v>
      </c>
      <c r="AA20" t="n">
        <v>153.847666649886</v>
      </c>
      <c r="AB20" t="n">
        <v>155.014346094918</v>
      </c>
      <c r="AC20" t="n">
        <v>156.042045383982</v>
      </c>
      <c r="AD20" t="n">
        <v>137.483819625338</v>
      </c>
      <c r="AE20" t="n">
        <v>100</v>
      </c>
      <c r="AF20" t="n">
        <v>101.780276111679</v>
      </c>
    </row>
    <row r="21">
      <c r="A21" t="s">
        <v>80</v>
      </c>
      <c r="B21" t="s">
        <v>312</v>
      </c>
      <c r="C21" t="s">
        <v>209</v>
      </c>
      <c r="D21" t="s">
        <v>313</v>
      </c>
      <c r="E21" t="s">
        <v>210</v>
      </c>
      <c r="F21" t="n">
        <v>109.140369911194</v>
      </c>
      <c r="G21" t="n">
        <v>110.060886695458</v>
      </c>
      <c r="H21" t="n">
        <v>110.592356934364</v>
      </c>
      <c r="I21" t="n">
        <v>112.808215031185</v>
      </c>
      <c r="J21" t="n">
        <v>112.991626244055</v>
      </c>
      <c r="K21" t="n">
        <v>114.447880306208</v>
      </c>
      <c r="L21" t="n">
        <v>115.95916382243</v>
      </c>
      <c r="M21" t="n">
        <v>117.629631702831</v>
      </c>
      <c r="N21" t="n">
        <v>117.957009011676</v>
      </c>
      <c r="O21" t="n">
        <v>118.258445154461</v>
      </c>
      <c r="P21" t="n">
        <v>119.825983916956</v>
      </c>
      <c r="Q21" t="n">
        <v>122.234290018079</v>
      </c>
      <c r="R21" t="n">
        <v>125.919410536533</v>
      </c>
      <c r="S21" t="n">
        <v>129.984752810237</v>
      </c>
      <c r="T21" t="n">
        <v>132.871726842097</v>
      </c>
      <c r="U21" t="n">
        <v>135.164247072008</v>
      </c>
      <c r="V21" t="n">
        <v>135.396702583107</v>
      </c>
      <c r="W21" t="n">
        <v>136.964771048896</v>
      </c>
      <c r="X21" t="n">
        <v>138.257628085125</v>
      </c>
      <c r="Y21" t="n">
        <v>139.676830740969</v>
      </c>
      <c r="Z21" t="n">
        <v>141.998815708016</v>
      </c>
      <c r="AA21" t="n">
        <v>143.100616961307</v>
      </c>
      <c r="AB21" t="n">
        <v>144.200474442811</v>
      </c>
      <c r="AC21" t="n">
        <v>145.479122249828</v>
      </c>
      <c r="AD21" t="n">
        <v>131.549629423067</v>
      </c>
      <c r="AE21" t="n">
        <v>100</v>
      </c>
      <c r="AF21" t="n">
        <v>101.962995310839</v>
      </c>
    </row>
    <row r="22">
      <c r="A22" t="s">
        <v>80</v>
      </c>
      <c r="B22" t="s">
        <v>314</v>
      </c>
      <c r="C22" t="s">
        <v>209</v>
      </c>
      <c r="D22" t="s">
        <v>315</v>
      </c>
      <c r="E22" t="s">
        <v>210</v>
      </c>
      <c r="F22" t="n">
        <v>97.6368298697053</v>
      </c>
      <c r="G22" t="n">
        <v>98.3009775557599</v>
      </c>
      <c r="H22" t="n">
        <v>98.804467629838</v>
      </c>
      <c r="I22" t="n">
        <v>99.6056537523535</v>
      </c>
      <c r="J22" t="n">
        <v>99.5788775412516</v>
      </c>
      <c r="K22" t="n">
        <v>100.767701238722</v>
      </c>
      <c r="L22" t="n">
        <v>101.268424466293</v>
      </c>
      <c r="M22" t="n">
        <v>102.094574038121</v>
      </c>
      <c r="N22" t="n">
        <v>101.873418865414</v>
      </c>
      <c r="O22" t="n">
        <v>102.258472833649</v>
      </c>
      <c r="P22" t="n">
        <v>104.050333119538</v>
      </c>
      <c r="Q22" t="n">
        <v>105.590040760896</v>
      </c>
      <c r="R22" t="n">
        <v>107.956455635496</v>
      </c>
      <c r="S22" t="n">
        <v>110.788091473399</v>
      </c>
      <c r="T22" t="n">
        <v>112.568969819295</v>
      </c>
      <c r="U22" t="n">
        <v>114.317239653518</v>
      </c>
      <c r="V22" t="n">
        <v>114.224008316983</v>
      </c>
      <c r="W22" t="n">
        <v>115.882694200662</v>
      </c>
      <c r="X22" t="n">
        <v>116.785949452535</v>
      </c>
      <c r="Y22" t="n">
        <v>118.244009791005</v>
      </c>
      <c r="Z22" t="n">
        <v>119.603282208418</v>
      </c>
      <c r="AA22" t="n">
        <v>120.321664163848</v>
      </c>
      <c r="AB22" t="n">
        <v>121.278840559281</v>
      </c>
      <c r="AC22" t="n">
        <v>122.953510291845</v>
      </c>
      <c r="AD22" t="n">
        <v>118.096494100913</v>
      </c>
      <c r="AE22" t="n">
        <v>100</v>
      </c>
      <c r="AF22" t="n">
        <v>102.450246526825</v>
      </c>
    </row>
    <row r="23">
      <c r="A23" t="s">
        <v>80</v>
      </c>
      <c r="B23" t="s">
        <v>316</v>
      </c>
      <c r="C23" t="s">
        <v>209</v>
      </c>
      <c r="D23" t="s">
        <v>317</v>
      </c>
      <c r="E23" t="s">
        <v>210</v>
      </c>
      <c r="F23" t="n">
        <v>78.4910169238178</v>
      </c>
      <c r="G23" t="n">
        <v>78.768779154726</v>
      </c>
      <c r="H23" t="n">
        <v>78.7965142023598</v>
      </c>
      <c r="I23" t="n">
        <v>79.0761263897785</v>
      </c>
      <c r="J23" t="n">
        <v>79.671769446573</v>
      </c>
      <c r="K23" t="n">
        <v>80.2213032488755</v>
      </c>
      <c r="L23" t="n">
        <v>80.6683629039986</v>
      </c>
      <c r="M23" t="n">
        <v>80.8253218305244</v>
      </c>
      <c r="N23" t="n">
        <v>80.7042848876626</v>
      </c>
      <c r="O23" t="n">
        <v>80.9522118954342</v>
      </c>
      <c r="P23" t="n">
        <v>82.2878872539541</v>
      </c>
      <c r="Q23" t="n">
        <v>83.645911216876</v>
      </c>
      <c r="R23" t="n">
        <v>85.4215413698664</v>
      </c>
      <c r="S23" t="n">
        <v>87.4092926658323</v>
      </c>
      <c r="T23" t="n">
        <v>88.8947966604608</v>
      </c>
      <c r="U23" t="n">
        <v>90.0307838769391</v>
      </c>
      <c r="V23" t="n">
        <v>89.3707337648041</v>
      </c>
      <c r="W23" t="n">
        <v>90.8454660179285</v>
      </c>
      <c r="X23" t="n">
        <v>91.3766887693838</v>
      </c>
      <c r="Y23" t="n">
        <v>92.5310676816129</v>
      </c>
      <c r="Z23" t="n">
        <v>93.4265995064027</v>
      </c>
      <c r="AA23" t="n">
        <v>94.051400410627</v>
      </c>
      <c r="AB23" t="n">
        <v>94.5008089834187</v>
      </c>
      <c r="AC23" t="n">
        <v>94.7599202622842</v>
      </c>
      <c r="AD23" t="n">
        <v>98.5808987293186</v>
      </c>
      <c r="AE23" t="n">
        <v>100</v>
      </c>
      <c r="AF23" t="n">
        <v>101.039758610284</v>
      </c>
    </row>
    <row r="24">
      <c r="A24" t="s">
        <v>80</v>
      </c>
      <c r="B24" t="s">
        <v>318</v>
      </c>
      <c r="C24" t="s">
        <v>209</v>
      </c>
      <c r="D24" t="s">
        <v>319</v>
      </c>
      <c r="E24" t="s">
        <v>210</v>
      </c>
      <c r="F24" t="n">
        <v>137.382559257239</v>
      </c>
      <c r="G24" t="n">
        <v>136.47629367439</v>
      </c>
      <c r="H24" t="n">
        <v>136.101514958095</v>
      </c>
      <c r="I24" t="n">
        <v>134.901568851725</v>
      </c>
      <c r="J24" t="n">
        <v>133.736235988965</v>
      </c>
      <c r="K24" t="n">
        <v>134.4549789863</v>
      </c>
      <c r="L24" t="n">
        <v>133.643061189263</v>
      </c>
      <c r="M24" t="n">
        <v>131.342132148421</v>
      </c>
      <c r="N24" t="n">
        <v>128.169162122151</v>
      </c>
      <c r="O24" t="n">
        <v>127.049638815822</v>
      </c>
      <c r="P24" t="n">
        <v>126.77903973231</v>
      </c>
      <c r="Q24" t="n">
        <v>125.448069231167</v>
      </c>
      <c r="R24" t="n">
        <v>124.933405742255</v>
      </c>
      <c r="S24" t="n">
        <v>124.734043378348</v>
      </c>
      <c r="T24" t="n">
        <v>124.50219858794</v>
      </c>
      <c r="U24" t="n">
        <v>124.678502269982</v>
      </c>
      <c r="V24" t="n">
        <v>127.784688438552</v>
      </c>
      <c r="W24" t="n">
        <v>128.824515642788</v>
      </c>
      <c r="X24" t="n">
        <v>129.320317963953</v>
      </c>
      <c r="Y24" t="n">
        <v>130.339988729854</v>
      </c>
      <c r="Z24" t="n">
        <v>132.443610448193</v>
      </c>
      <c r="AA24" t="n">
        <v>133.285798986543</v>
      </c>
      <c r="AB24" t="n">
        <v>134.159385046933</v>
      </c>
      <c r="AC24" t="n">
        <v>125.571924435524</v>
      </c>
      <c r="AD24" t="n">
        <v>113.101935467517</v>
      </c>
      <c r="AE24" t="n">
        <v>100</v>
      </c>
      <c r="AF24" t="n">
        <v>102.501567335933</v>
      </c>
    </row>
    <row r="25">
      <c r="A25" t="s">
        <v>80</v>
      </c>
      <c r="B25" t="s">
        <v>320</v>
      </c>
      <c r="C25" t="s">
        <v>209</v>
      </c>
      <c r="D25" t="s">
        <v>321</v>
      </c>
      <c r="E25" t="s">
        <v>210</v>
      </c>
      <c r="F25" t="n">
        <v>120.583286933841</v>
      </c>
      <c r="G25" t="n">
        <v>120.671829703425</v>
      </c>
      <c r="H25" t="n">
        <v>120.799252660206</v>
      </c>
      <c r="I25" t="n">
        <v>121.094175851349</v>
      </c>
      <c r="J25" t="n">
        <v>121.083160448483</v>
      </c>
      <c r="K25" t="n">
        <v>122.239752036018</v>
      </c>
      <c r="L25" t="n">
        <v>122.779999991185</v>
      </c>
      <c r="M25" t="n">
        <v>122.394190107088</v>
      </c>
      <c r="N25" t="n">
        <v>121.073893615996</v>
      </c>
      <c r="O25" t="n">
        <v>120.816874629981</v>
      </c>
      <c r="P25" t="n">
        <v>121.336648168606</v>
      </c>
      <c r="Q25" t="n">
        <v>121.585156561689</v>
      </c>
      <c r="R25" t="n">
        <v>123.230034654404</v>
      </c>
      <c r="S25" t="n">
        <v>124.077803016662</v>
      </c>
      <c r="T25" t="n">
        <v>125.029803462787</v>
      </c>
      <c r="U25" t="n">
        <v>125.511110408268</v>
      </c>
      <c r="V25" t="n">
        <v>126.923582781932</v>
      </c>
      <c r="W25" t="n">
        <v>128.207185997511</v>
      </c>
      <c r="X25" t="n">
        <v>128.551353568813</v>
      </c>
      <c r="Y25" t="n">
        <v>129.285783882991</v>
      </c>
      <c r="Z25" t="n">
        <v>130.991879135374</v>
      </c>
      <c r="AA25" t="n">
        <v>131.797358787861</v>
      </c>
      <c r="AB25" t="n">
        <v>132.977086310195</v>
      </c>
      <c r="AC25" t="n">
        <v>125.101634440019</v>
      </c>
      <c r="AD25" t="n">
        <v>113.531634246288</v>
      </c>
      <c r="AE25" t="n">
        <v>100</v>
      </c>
      <c r="AF25" t="n">
        <v>102.95111833871</v>
      </c>
    </row>
    <row r="26">
      <c r="A26" t="s">
        <v>80</v>
      </c>
      <c r="B26" t="s">
        <v>322</v>
      </c>
      <c r="C26" t="s">
        <v>209</v>
      </c>
      <c r="D26" t="s">
        <v>323</v>
      </c>
      <c r="E26" t="s">
        <v>210</v>
      </c>
      <c r="F26" t="n">
        <v>147.138779304852</v>
      </c>
      <c r="G26" t="n">
        <v>145.580502003358</v>
      </c>
      <c r="H26" t="n">
        <v>144.855829932303</v>
      </c>
      <c r="I26" t="n">
        <v>142.929404489452</v>
      </c>
      <c r="J26" t="n">
        <v>140.728301310258</v>
      </c>
      <c r="K26" t="n">
        <v>141.199490202796</v>
      </c>
      <c r="L26" t="n">
        <v>139.838725883085</v>
      </c>
      <c r="M26" t="n">
        <v>136.395908177512</v>
      </c>
      <c r="N26" t="n">
        <v>131.443897248862</v>
      </c>
      <c r="O26" t="n">
        <v>129.957741360083</v>
      </c>
      <c r="P26" t="n">
        <v>129.190755044562</v>
      </c>
      <c r="Q26" t="n">
        <v>126.898850193895</v>
      </c>
      <c r="R26" t="n">
        <v>125.376520417092</v>
      </c>
      <c r="S26" t="n">
        <v>124.793392049746</v>
      </c>
      <c r="T26" t="n">
        <v>124.139299772368</v>
      </c>
      <c r="U26" t="n">
        <v>124.304571118586</v>
      </c>
      <c r="V26" t="n">
        <v>128.411356722204</v>
      </c>
      <c r="W26" t="n">
        <v>129.381849599425</v>
      </c>
      <c r="X26" t="n">
        <v>129.932534953223</v>
      </c>
      <c r="Y26" t="n">
        <v>131.096436972171</v>
      </c>
      <c r="Z26" t="n">
        <v>133.363226058044</v>
      </c>
      <c r="AA26" t="n">
        <v>134.148493665023</v>
      </c>
      <c r="AB26" t="n">
        <v>134.920500752108</v>
      </c>
      <c r="AC26" t="n">
        <v>125.895775783942</v>
      </c>
      <c r="AD26" t="n">
        <v>112.849983792014</v>
      </c>
      <c r="AE26" t="n">
        <v>100</v>
      </c>
      <c r="AF26" t="n">
        <v>102.273147635008</v>
      </c>
    </row>
    <row r="27">
      <c r="A27" t="s">
        <v>80</v>
      </c>
      <c r="B27" t="s">
        <v>324</v>
      </c>
      <c r="C27" t="s">
        <v>209</v>
      </c>
      <c r="D27" t="s">
        <v>325</v>
      </c>
      <c r="E27" t="s">
        <v>210</v>
      </c>
      <c r="F27" t="n">
        <v>140.107232911495</v>
      </c>
      <c r="G27" t="n">
        <v>139.197007592707</v>
      </c>
      <c r="H27" t="n">
        <v>138.848226328131</v>
      </c>
      <c r="I27" t="n">
        <v>137.24954041656</v>
      </c>
      <c r="J27" t="n">
        <v>136.347168634845</v>
      </c>
      <c r="K27" t="n">
        <v>137.03571863818</v>
      </c>
      <c r="L27" t="n">
        <v>135.732885578307</v>
      </c>
      <c r="M27" t="n">
        <v>132.887264561466</v>
      </c>
      <c r="N27" t="n">
        <v>129.909354136277</v>
      </c>
      <c r="O27" t="n">
        <v>128.387103671118</v>
      </c>
      <c r="P27" t="n">
        <v>127.959556431329</v>
      </c>
      <c r="Q27" t="n">
        <v>126.313677270875</v>
      </c>
      <c r="R27" t="n">
        <v>125.386433083296</v>
      </c>
      <c r="S27" t="n">
        <v>124.946399318107</v>
      </c>
      <c r="T27" t="n">
        <v>124.463847165411</v>
      </c>
      <c r="U27" t="n">
        <v>124.415237184019</v>
      </c>
      <c r="V27" t="n">
        <v>127.5303120827</v>
      </c>
      <c r="W27" t="n">
        <v>128.491802306059</v>
      </c>
      <c r="X27" t="n">
        <v>129.023939313968</v>
      </c>
      <c r="Y27" t="n">
        <v>130.072452905256</v>
      </c>
      <c r="Z27" t="n">
        <v>132.336111704478</v>
      </c>
      <c r="AA27" t="n">
        <v>133.282625785906</v>
      </c>
      <c r="AB27" t="n">
        <v>134.061374909436</v>
      </c>
      <c r="AC27" t="n">
        <v>125.472943828187</v>
      </c>
      <c r="AD27" t="n">
        <v>113.041204976689</v>
      </c>
      <c r="AE27" t="n">
        <v>100</v>
      </c>
      <c r="AF27" t="n">
        <v>102.413172746463</v>
      </c>
    </row>
    <row r="28">
      <c r="A28" t="s">
        <v>80</v>
      </c>
      <c r="B28" t="s">
        <v>326</v>
      </c>
      <c r="C28" t="s">
        <v>209</v>
      </c>
      <c r="D28" t="s">
        <v>327</v>
      </c>
      <c r="E28" t="s">
        <v>210</v>
      </c>
      <c r="F28" t="n">
        <v>90.0114746024738</v>
      </c>
      <c r="G28" t="n">
        <v>90.1232887581449</v>
      </c>
      <c r="H28" t="n">
        <v>90.908871250405</v>
      </c>
      <c r="I28" t="n">
        <v>92.269267024009</v>
      </c>
      <c r="J28" t="n">
        <v>92.9409684490116</v>
      </c>
      <c r="K28" t="n">
        <v>93.4281194552728</v>
      </c>
      <c r="L28" t="n">
        <v>94.5021416038931</v>
      </c>
      <c r="M28" t="n">
        <v>94.9822890489361</v>
      </c>
      <c r="N28" t="n">
        <v>94.610228992169</v>
      </c>
      <c r="O28" t="n">
        <v>94.2761577521886</v>
      </c>
      <c r="P28" t="n">
        <v>94.1570629037698</v>
      </c>
      <c r="Q28" t="n">
        <v>94.5674816546989</v>
      </c>
      <c r="R28" t="n">
        <v>96.4335374741754</v>
      </c>
      <c r="S28" t="n">
        <v>97.9033345121876</v>
      </c>
      <c r="T28" t="n">
        <v>99.8680941811041</v>
      </c>
      <c r="U28" t="n">
        <v>100.671208724267</v>
      </c>
      <c r="V28" t="n">
        <v>102.495992173245</v>
      </c>
      <c r="W28" t="n">
        <v>103.533154968582</v>
      </c>
      <c r="X28" t="n">
        <v>103.965774718988</v>
      </c>
      <c r="Y28" t="n">
        <v>104.577036964753</v>
      </c>
      <c r="Z28" t="n">
        <v>106.280199666085</v>
      </c>
      <c r="AA28" t="n">
        <v>106.587721364605</v>
      </c>
      <c r="AB28" t="n">
        <v>107.174196133747</v>
      </c>
      <c r="AC28" t="n">
        <v>108.901999129553</v>
      </c>
      <c r="AD28" t="n">
        <v>104.962702764229</v>
      </c>
      <c r="AE28" t="n">
        <v>100</v>
      </c>
      <c r="AF28" t="n">
        <v>101.95001205244</v>
      </c>
    </row>
    <row r="29">
      <c r="A29" t="s">
        <v>80</v>
      </c>
      <c r="B29" t="s">
        <v>328</v>
      </c>
      <c r="C29" t="s">
        <v>209</v>
      </c>
      <c r="D29" t="s">
        <v>329</v>
      </c>
      <c r="E29" t="s">
        <v>210</v>
      </c>
      <c r="F29" t="n">
        <v>90.4215726094189</v>
      </c>
      <c r="G29" t="n">
        <v>90.7952396536483</v>
      </c>
      <c r="H29" t="n">
        <v>91.9365054924508</v>
      </c>
      <c r="I29" t="n">
        <v>93.875442916439</v>
      </c>
      <c r="J29" t="n">
        <v>95.1642764172162</v>
      </c>
      <c r="K29" t="n">
        <v>95.9475300170837</v>
      </c>
      <c r="L29" t="n">
        <v>97.0265733643034</v>
      </c>
      <c r="M29" t="n">
        <v>97.6959892475594</v>
      </c>
      <c r="N29" t="n">
        <v>97.6264285136335</v>
      </c>
      <c r="O29" t="n">
        <v>97.0709442442775</v>
      </c>
      <c r="P29" t="n">
        <v>97.1129071241699</v>
      </c>
      <c r="Q29" t="n">
        <v>96.9054024136736</v>
      </c>
      <c r="R29" t="n">
        <v>98.3829179854534</v>
      </c>
      <c r="S29" t="n">
        <v>99.6927125802235</v>
      </c>
      <c r="T29" t="n">
        <v>101.965992866476</v>
      </c>
      <c r="U29" t="n">
        <v>101.998073537686</v>
      </c>
      <c r="V29" t="n">
        <v>104.680478433691</v>
      </c>
      <c r="W29" t="n">
        <v>105.126161148936</v>
      </c>
      <c r="X29" t="n">
        <v>105.057159451865</v>
      </c>
      <c r="Y29" t="n">
        <v>105.515650756414</v>
      </c>
      <c r="Z29" t="n">
        <v>106.831391530702</v>
      </c>
      <c r="AA29" t="n">
        <v>107.292138276778</v>
      </c>
      <c r="AB29" t="n">
        <v>107.531268853538</v>
      </c>
      <c r="AC29" t="n">
        <v>108.984888891593</v>
      </c>
      <c r="AD29" t="n">
        <v>105.160986514771</v>
      </c>
      <c r="AE29" t="n">
        <v>100</v>
      </c>
      <c r="AF29" t="n">
        <v>101.431191063896</v>
      </c>
    </row>
    <row r="30">
      <c r="A30" t="s">
        <v>80</v>
      </c>
      <c r="B30" t="s">
        <v>330</v>
      </c>
      <c r="C30" t="s">
        <v>209</v>
      </c>
      <c r="D30" t="s">
        <v>331</v>
      </c>
      <c r="E30" t="s">
        <v>210</v>
      </c>
      <c r="F30" t="n">
        <v>85.6358700472975</v>
      </c>
      <c r="G30" t="n">
        <v>86.1443881173363</v>
      </c>
      <c r="H30" t="n">
        <v>87.5092362976035</v>
      </c>
      <c r="I30" t="n">
        <v>89.2740069724609</v>
      </c>
      <c r="J30" t="n">
        <v>89.3805198471181</v>
      </c>
      <c r="K30" t="n">
        <v>90.6016318421225</v>
      </c>
      <c r="L30" t="n">
        <v>91.9827035869769</v>
      </c>
      <c r="M30" t="n">
        <v>91.9994362922534</v>
      </c>
      <c r="N30" t="n">
        <v>91.2476962317595</v>
      </c>
      <c r="O30" t="n">
        <v>91.6948981308953</v>
      </c>
      <c r="P30" t="n">
        <v>92.1435378604379</v>
      </c>
      <c r="Q30" t="n">
        <v>94.0685562062219</v>
      </c>
      <c r="R30" t="n">
        <v>96.2332346061858</v>
      </c>
      <c r="S30" t="n">
        <v>97.8022771841272</v>
      </c>
      <c r="T30" t="n">
        <v>98.7441061302138</v>
      </c>
      <c r="U30" t="n">
        <v>99.9459242273381</v>
      </c>
      <c r="V30" t="n">
        <v>101.728947076206</v>
      </c>
      <c r="W30" t="n">
        <v>102.915207716203</v>
      </c>
      <c r="X30" t="n">
        <v>103.715780933461</v>
      </c>
      <c r="Y30" t="n">
        <v>104.222839648697</v>
      </c>
      <c r="Z30" t="n">
        <v>105.851147117131</v>
      </c>
      <c r="AA30" t="n">
        <v>105.702278492867</v>
      </c>
      <c r="AB30" t="n">
        <v>107.230124981539</v>
      </c>
      <c r="AC30" t="n">
        <v>109.375127936205</v>
      </c>
      <c r="AD30" t="n">
        <v>104.899460395493</v>
      </c>
      <c r="AE30" t="n">
        <v>100</v>
      </c>
      <c r="AF30" t="n">
        <v>103.503442758583</v>
      </c>
    </row>
    <row r="31">
      <c r="A31" t="s">
        <v>80</v>
      </c>
      <c r="B31" t="s">
        <v>332</v>
      </c>
      <c r="C31" t="s">
        <v>209</v>
      </c>
      <c r="D31" t="s">
        <v>333</v>
      </c>
      <c r="E31" t="s">
        <v>210</v>
      </c>
      <c r="F31" t="n">
        <v>110.455593754873</v>
      </c>
      <c r="G31" t="n">
        <v>107.900073679847</v>
      </c>
      <c r="H31" t="n">
        <v>104.602600980137</v>
      </c>
      <c r="I31" t="n">
        <v>101.928208941313</v>
      </c>
      <c r="J31" t="n">
        <v>99.6944116853591</v>
      </c>
      <c r="K31" t="n">
        <v>97.9763294768965</v>
      </c>
      <c r="L31" t="n">
        <v>97.2379779425832</v>
      </c>
      <c r="M31" t="n">
        <v>96.6509639839147</v>
      </c>
      <c r="N31" t="n">
        <v>95.3771019960305</v>
      </c>
      <c r="O31" t="n">
        <v>94.3164239945281</v>
      </c>
      <c r="P31" t="n">
        <v>93.2967158672878</v>
      </c>
      <c r="Q31" t="n">
        <v>92.1899862601582</v>
      </c>
      <c r="R31" t="n">
        <v>93.27608722874</v>
      </c>
      <c r="S31" t="n">
        <v>93.9990651028715</v>
      </c>
      <c r="T31" t="n">
        <v>96.4821372543115</v>
      </c>
      <c r="U31" t="n">
        <v>97.6124313842045</v>
      </c>
      <c r="V31" t="n">
        <v>98.6148500974946</v>
      </c>
      <c r="W31" t="n">
        <v>100.369255157409</v>
      </c>
      <c r="X31" t="n">
        <v>101.830110547757</v>
      </c>
      <c r="Y31" t="n">
        <v>103.042555608442</v>
      </c>
      <c r="Z31" t="n">
        <v>106.038466980937</v>
      </c>
      <c r="AA31" t="n">
        <v>107.004853207367</v>
      </c>
      <c r="AB31" t="n">
        <v>107.635947294485</v>
      </c>
      <c r="AC31" t="n">
        <v>109.218174360713</v>
      </c>
      <c r="AD31" t="n">
        <v>105.053331789349</v>
      </c>
      <c r="AE31" t="n">
        <v>100</v>
      </c>
      <c r="AF31" t="n">
        <v>101.978593872742</v>
      </c>
    </row>
    <row r="32">
      <c r="A32" t="s">
        <v>80</v>
      </c>
      <c r="B32" t="s">
        <v>334</v>
      </c>
      <c r="C32" t="s">
        <v>209</v>
      </c>
      <c r="D32" t="s">
        <v>335</v>
      </c>
      <c r="E32" t="s">
        <v>210</v>
      </c>
      <c r="F32" t="n">
        <v>86.2683080297632</v>
      </c>
      <c r="G32" t="n">
        <v>86.7109393850004</v>
      </c>
      <c r="H32" t="n">
        <v>87.8714250706354</v>
      </c>
      <c r="I32" t="n">
        <v>89.6076189354689</v>
      </c>
      <c r="J32" t="n">
        <v>90.7582005213063</v>
      </c>
      <c r="K32" t="n">
        <v>91.373594434869</v>
      </c>
      <c r="L32" t="n">
        <v>92.9923943637034</v>
      </c>
      <c r="M32" t="n">
        <v>93.7816434809419</v>
      </c>
      <c r="N32" t="n">
        <v>93.7125291129024</v>
      </c>
      <c r="O32" t="n">
        <v>93.2790021171745</v>
      </c>
      <c r="P32" t="n">
        <v>93.2173852723299</v>
      </c>
      <c r="Q32" t="n">
        <v>93.1826076589856</v>
      </c>
      <c r="R32" t="n">
        <v>95.5086349031723</v>
      </c>
      <c r="S32" t="n">
        <v>97.3513668020725</v>
      </c>
      <c r="T32" t="n">
        <v>99.8076553540566</v>
      </c>
      <c r="U32" t="n">
        <v>100.683992513678</v>
      </c>
      <c r="V32" t="n">
        <v>101.683671284073</v>
      </c>
      <c r="W32" t="n">
        <v>102.967187324841</v>
      </c>
      <c r="X32" t="n">
        <v>103.398201420911</v>
      </c>
      <c r="Y32" t="n">
        <v>104.167195722597</v>
      </c>
      <c r="Z32" t="n">
        <v>105.956246422809</v>
      </c>
      <c r="AA32" t="n">
        <v>106.419088968531</v>
      </c>
      <c r="AB32" t="n">
        <v>106.802274448198</v>
      </c>
      <c r="AC32" t="n">
        <v>108.635552459985</v>
      </c>
      <c r="AD32" t="n">
        <v>104.886965526913</v>
      </c>
      <c r="AE32" t="n">
        <v>100</v>
      </c>
      <c r="AF32" t="n">
        <v>102.01396981066</v>
      </c>
    </row>
    <row r="33">
      <c r="A33" t="s">
        <v>80</v>
      </c>
      <c r="B33" t="s">
        <v>336</v>
      </c>
      <c r="C33" t="s">
        <v>209</v>
      </c>
      <c r="D33" t="s">
        <v>337</v>
      </c>
      <c r="E33" t="s">
        <v>210</v>
      </c>
      <c r="F33" t="n">
        <v>99.0821316897122</v>
      </c>
      <c r="G33" t="n">
        <v>98.8457908941106</v>
      </c>
      <c r="H33" t="n">
        <v>99.3234567838543</v>
      </c>
      <c r="I33" t="n">
        <v>101.120985958912</v>
      </c>
      <c r="J33" t="n">
        <v>102.995864949486</v>
      </c>
      <c r="K33" t="n">
        <v>103.386523249665</v>
      </c>
      <c r="L33" t="n">
        <v>104.51933429166</v>
      </c>
      <c r="M33" t="n">
        <v>105.529315951201</v>
      </c>
      <c r="N33" t="n">
        <v>104.967289352314</v>
      </c>
      <c r="O33" t="n">
        <v>103.109314353878</v>
      </c>
      <c r="P33" t="n">
        <v>99.5617614776534</v>
      </c>
      <c r="Q33" t="n">
        <v>96.2883566100652</v>
      </c>
      <c r="R33" t="n">
        <v>96.4491535489083</v>
      </c>
      <c r="S33" t="n">
        <v>95.8866124396778</v>
      </c>
      <c r="T33" t="n">
        <v>99.0338153969012</v>
      </c>
      <c r="U33" t="n">
        <v>99.3060456081552</v>
      </c>
      <c r="V33" t="n">
        <v>102.576462002502</v>
      </c>
      <c r="W33" t="n">
        <v>104.121166089616</v>
      </c>
      <c r="X33" t="n">
        <v>104.493010533385</v>
      </c>
      <c r="Y33" t="n">
        <v>104.323614731224</v>
      </c>
      <c r="Z33" t="n">
        <v>106.860643304108</v>
      </c>
      <c r="AA33" t="n">
        <v>105.719629377725</v>
      </c>
      <c r="AB33" t="n">
        <v>105.887597534898</v>
      </c>
      <c r="AC33" t="n">
        <v>107.281185404257</v>
      </c>
      <c r="AD33" t="n">
        <v>104.188007308234</v>
      </c>
      <c r="AE33" t="n">
        <v>100</v>
      </c>
      <c r="AF33" t="n">
        <v>101.809993905238</v>
      </c>
    </row>
    <row r="34">
      <c r="A34" t="s">
        <v>80</v>
      </c>
      <c r="B34" t="s">
        <v>338</v>
      </c>
      <c r="C34" t="s">
        <v>209</v>
      </c>
      <c r="D34" t="s">
        <v>339</v>
      </c>
      <c r="E34" t="s">
        <v>210</v>
      </c>
      <c r="F34" t="n">
        <v>64.160752149142</v>
      </c>
      <c r="G34" t="n">
        <v>64.4750067749888</v>
      </c>
      <c r="H34" t="n">
        <v>65.0978531481072</v>
      </c>
      <c r="I34" t="n">
        <v>66.5833868585687</v>
      </c>
      <c r="J34" t="n">
        <v>67.792119069875</v>
      </c>
      <c r="K34" t="n">
        <v>68.669604348052</v>
      </c>
      <c r="L34" t="n">
        <v>70.2000367666402</v>
      </c>
      <c r="M34" t="n">
        <v>71.1037946924872</v>
      </c>
      <c r="N34" t="n">
        <v>71.5520631530006</v>
      </c>
      <c r="O34" t="n">
        <v>71.4751854888774</v>
      </c>
      <c r="P34" t="n">
        <v>71.9060693429161</v>
      </c>
      <c r="Q34" t="n">
        <v>72.4846381194022</v>
      </c>
      <c r="R34" t="n">
        <v>74.597155389041</v>
      </c>
      <c r="S34" t="n">
        <v>76.3486016829805</v>
      </c>
      <c r="T34" t="n">
        <v>77.40109081622</v>
      </c>
      <c r="U34" t="n">
        <v>78.3184760589299</v>
      </c>
      <c r="V34" t="n">
        <v>77.85417339919</v>
      </c>
      <c r="W34" t="n">
        <v>79.2450820447407</v>
      </c>
      <c r="X34" t="n">
        <v>79.9800831624169</v>
      </c>
      <c r="Y34" t="n">
        <v>80.8940352005538</v>
      </c>
      <c r="Z34" t="n">
        <v>82.5302363225122</v>
      </c>
      <c r="AA34" t="n">
        <v>83.0644890069428</v>
      </c>
      <c r="AB34" t="n">
        <v>83.4678939033504</v>
      </c>
      <c r="AC34" t="n">
        <v>80.7318147924129</v>
      </c>
      <c r="AD34" t="n">
        <v>77.410984893342</v>
      </c>
      <c r="AE34" t="n">
        <v>100</v>
      </c>
      <c r="AF34" t="n">
        <v>102.107989747226</v>
      </c>
    </row>
    <row r="35">
      <c r="A35" t="s">
        <v>80</v>
      </c>
      <c r="B35" t="s">
        <v>340</v>
      </c>
      <c r="C35" t="s">
        <v>209</v>
      </c>
      <c r="D35" t="s">
        <v>341</v>
      </c>
      <c r="E35" t="s">
        <v>210</v>
      </c>
      <c r="F35" t="n">
        <v>151.716488044515</v>
      </c>
      <c r="G35" t="n">
        <v>149.640581191119</v>
      </c>
      <c r="H35" t="n">
        <v>148.206878626147</v>
      </c>
      <c r="I35" t="n">
        <v>147.542170328155</v>
      </c>
      <c r="J35" t="n">
        <v>145.015121602452</v>
      </c>
      <c r="K35" t="n">
        <v>142.813736765657</v>
      </c>
      <c r="L35" t="n">
        <v>140.467804126975</v>
      </c>
      <c r="M35" t="n">
        <v>136.10562458262</v>
      </c>
      <c r="N35" t="n">
        <v>125.345921507497</v>
      </c>
      <c r="O35" t="n">
        <v>120.291173485602</v>
      </c>
      <c r="P35" t="n">
        <v>113.236202120052</v>
      </c>
      <c r="Q35" t="n">
        <v>107.818448273316</v>
      </c>
      <c r="R35" t="n">
        <v>102.416576653667</v>
      </c>
      <c r="S35" t="n">
        <v>96.7707848031609</v>
      </c>
      <c r="T35" t="n">
        <v>95.2190188509094</v>
      </c>
      <c r="U35" t="n">
        <v>94.2545750910189</v>
      </c>
      <c r="V35" t="n">
        <v>97.0219015963852</v>
      </c>
      <c r="W35" t="n">
        <v>96.1321767160983</v>
      </c>
      <c r="X35" t="n">
        <v>95.5750912461461</v>
      </c>
      <c r="Y35" t="n">
        <v>95.4320624718313</v>
      </c>
      <c r="Z35" t="n">
        <v>97.4418485847549</v>
      </c>
      <c r="AA35" t="n">
        <v>96.8582781523162</v>
      </c>
      <c r="AB35" t="n">
        <v>96.4537743219353</v>
      </c>
      <c r="AC35" t="n">
        <v>99.4533795654308</v>
      </c>
      <c r="AD35" t="n">
        <v>96.2474149321303</v>
      </c>
      <c r="AE35" t="n">
        <v>100</v>
      </c>
      <c r="AF35" t="n">
        <v>101.603453201077</v>
      </c>
    </row>
    <row r="36">
      <c r="A36" t="s">
        <v>80</v>
      </c>
      <c r="B36" t="s">
        <v>342</v>
      </c>
      <c r="C36" t="s">
        <v>209</v>
      </c>
      <c r="D36" t="s">
        <v>343</v>
      </c>
      <c r="E36" t="s">
        <v>210</v>
      </c>
      <c r="F36" t="n">
        <v>165.271716166578</v>
      </c>
      <c r="G36" t="n">
        <v>162.124345087227</v>
      </c>
      <c r="H36" t="n">
        <v>160.187555234832</v>
      </c>
      <c r="I36" t="n">
        <v>156.347161362779</v>
      </c>
      <c r="J36" t="n">
        <v>152.378290324758</v>
      </c>
      <c r="K36" t="n">
        <v>150.58400684996</v>
      </c>
      <c r="L36" t="n">
        <v>146.749691860724</v>
      </c>
      <c r="M36" t="n">
        <v>141.213813701477</v>
      </c>
      <c r="N36" t="n">
        <v>133.17818497816</v>
      </c>
      <c r="O36" t="n">
        <v>127.873501246625</v>
      </c>
      <c r="P36" t="n">
        <v>121.868587642843</v>
      </c>
      <c r="Q36" t="n">
        <v>115.301076694644</v>
      </c>
      <c r="R36" t="n">
        <v>108.595210876887</v>
      </c>
      <c r="S36" t="n">
        <v>101.880570387906</v>
      </c>
      <c r="T36" t="n">
        <v>99.4314630761417</v>
      </c>
      <c r="U36" t="n">
        <v>98.0628737792886</v>
      </c>
      <c r="V36" t="n">
        <v>99.6902276197247</v>
      </c>
      <c r="W36" t="n">
        <v>98.9589099564778</v>
      </c>
      <c r="X36" t="n">
        <v>98.2433771675545</v>
      </c>
      <c r="Y36" t="n">
        <v>97.673856237143</v>
      </c>
      <c r="Z36" t="n">
        <v>99.0729735917405</v>
      </c>
      <c r="AA36" t="n">
        <v>98.7273045832873</v>
      </c>
      <c r="AB36" t="n">
        <v>98.4074335644173</v>
      </c>
      <c r="AC36" t="n">
        <v>101.669110854833</v>
      </c>
      <c r="AD36" t="n">
        <v>97.5079491637768</v>
      </c>
      <c r="AE36" t="n">
        <v>100</v>
      </c>
      <c r="AF36" t="n">
        <v>100.908231848663</v>
      </c>
    </row>
    <row r="37">
      <c r="A37" t="s">
        <v>80</v>
      </c>
      <c r="B37" t="s">
        <v>344</v>
      </c>
      <c r="C37" t="s">
        <v>209</v>
      </c>
      <c r="D37" t="s">
        <v>345</v>
      </c>
      <c r="E37" t="s">
        <v>210</v>
      </c>
      <c r="F37" t="n">
        <v>57.6244902992831</v>
      </c>
      <c r="G37" t="n">
        <v>59.3662679415604</v>
      </c>
      <c r="H37" t="n">
        <v>59.8911168747034</v>
      </c>
      <c r="I37" t="n">
        <v>64.2774905963307</v>
      </c>
      <c r="J37" t="n">
        <v>68.7794852870101</v>
      </c>
      <c r="K37" t="n">
        <v>69.2384688794597</v>
      </c>
      <c r="L37" t="n">
        <v>73.0398207229321</v>
      </c>
      <c r="M37" t="n">
        <v>75.9390516571002</v>
      </c>
      <c r="N37" t="n">
        <v>78.8894520214226</v>
      </c>
      <c r="O37" t="n">
        <v>78.9081225824323</v>
      </c>
      <c r="P37" t="n">
        <v>78.3986535458473</v>
      </c>
      <c r="Q37" t="n">
        <v>78.7377690729438</v>
      </c>
      <c r="R37" t="n">
        <v>81.714189770523</v>
      </c>
      <c r="S37" t="n">
        <v>81.8558735574171</v>
      </c>
      <c r="T37" t="n">
        <v>84.8370496761534</v>
      </c>
      <c r="U37" t="n">
        <v>86.2500118276948</v>
      </c>
      <c r="V37" t="n">
        <v>88.3951339567648</v>
      </c>
      <c r="W37" t="n">
        <v>89.6845817988186</v>
      </c>
      <c r="X37" t="n">
        <v>90.3702303749001</v>
      </c>
      <c r="Y37" t="n">
        <v>91.0957272978976</v>
      </c>
      <c r="Z37" t="n">
        <v>93.2267537175232</v>
      </c>
      <c r="AA37" t="n">
        <v>92.7864304689859</v>
      </c>
      <c r="AB37" t="n">
        <v>92.8612120287937</v>
      </c>
      <c r="AC37" t="n">
        <v>96.7721774394544</v>
      </c>
      <c r="AD37" t="n">
        <v>94.799035546259</v>
      </c>
      <c r="AE37" t="n">
        <v>100</v>
      </c>
      <c r="AF37" t="n">
        <v>101.887660074015</v>
      </c>
    </row>
    <row r="38">
      <c r="A38" t="s">
        <v>80</v>
      </c>
      <c r="B38" t="s">
        <v>346</v>
      </c>
      <c r="C38" t="s">
        <v>209</v>
      </c>
      <c r="D38" t="s">
        <v>347</v>
      </c>
      <c r="E38" t="s">
        <v>210</v>
      </c>
      <c r="F38" t="n">
        <v>388.641223209845</v>
      </c>
      <c r="G38" t="n">
        <v>351.883023427204</v>
      </c>
      <c r="H38" t="n">
        <v>340.911705226985</v>
      </c>
      <c r="I38" t="n">
        <v>320.706928839541</v>
      </c>
      <c r="J38" t="n">
        <v>297.444900176708</v>
      </c>
      <c r="K38" t="n">
        <v>288.398642223709</v>
      </c>
      <c r="L38" t="n">
        <v>272.565251861723</v>
      </c>
      <c r="M38" t="n">
        <v>246.199734681159</v>
      </c>
      <c r="N38" t="n">
        <v>208.969145142611</v>
      </c>
      <c r="O38" t="n">
        <v>192.424149634486</v>
      </c>
      <c r="P38" t="n">
        <v>172.766481822431</v>
      </c>
      <c r="Q38" t="n">
        <v>154.196210386041</v>
      </c>
      <c r="R38" t="n">
        <v>133.2097174928</v>
      </c>
      <c r="S38" t="n">
        <v>114.286606230299</v>
      </c>
      <c r="T38" t="n">
        <v>105.022995541335</v>
      </c>
      <c r="U38" t="n">
        <v>100.942107206748</v>
      </c>
      <c r="V38" t="n">
        <v>105.00906256836</v>
      </c>
      <c r="W38" t="n">
        <v>101.765430881123</v>
      </c>
      <c r="X38" t="n">
        <v>99.96829802372</v>
      </c>
      <c r="Y38" t="n">
        <v>98.708014963556</v>
      </c>
      <c r="Z38" t="n">
        <v>100.647094104658</v>
      </c>
      <c r="AA38" t="n">
        <v>99.791824101068</v>
      </c>
      <c r="AB38" t="n">
        <v>98.8093494749935</v>
      </c>
      <c r="AC38" t="n">
        <v>100.983652257837</v>
      </c>
      <c r="AD38" t="n">
        <v>97.1533852407937</v>
      </c>
      <c r="AE38" t="n">
        <v>100</v>
      </c>
      <c r="AF38" t="n">
        <v>101.306364909334</v>
      </c>
    </row>
    <row r="39">
      <c r="A39" t="s">
        <v>80</v>
      </c>
      <c r="B39" t="s">
        <v>348</v>
      </c>
      <c r="C39" t="s">
        <v>209</v>
      </c>
      <c r="D39" t="s">
        <v>349</v>
      </c>
      <c r="E39" t="s">
        <v>210</v>
      </c>
      <c r="F39" t="n">
        <v>274.91929084318</v>
      </c>
      <c r="G39" t="n">
        <v>259.308911931273</v>
      </c>
      <c r="H39" t="n">
        <v>251.50938530108</v>
      </c>
      <c r="I39" t="n">
        <v>234.313843901759</v>
      </c>
      <c r="J39" t="n">
        <v>218.451712582341</v>
      </c>
      <c r="K39" t="n">
        <v>211.337140364284</v>
      </c>
      <c r="L39" t="n">
        <v>200.148096649409</v>
      </c>
      <c r="M39" t="n">
        <v>181.969196476107</v>
      </c>
      <c r="N39" t="n">
        <v>159.314010937475</v>
      </c>
      <c r="O39" t="n">
        <v>147.944126705375</v>
      </c>
      <c r="P39" t="n">
        <v>135.651318494891</v>
      </c>
      <c r="Q39" t="n">
        <v>122.392750470856</v>
      </c>
      <c r="R39" t="n">
        <v>108.338406646346</v>
      </c>
      <c r="S39" t="n">
        <v>96.4022077355941</v>
      </c>
      <c r="T39" t="n">
        <v>90.1929562236039</v>
      </c>
      <c r="U39" t="n">
        <v>86.9360159832949</v>
      </c>
      <c r="V39" t="n">
        <v>88.616880209692</v>
      </c>
      <c r="W39" t="n">
        <v>86.3498780397472</v>
      </c>
      <c r="X39" t="n">
        <v>85.4585665434509</v>
      </c>
      <c r="Y39" t="n">
        <v>84.7773256790608</v>
      </c>
      <c r="Z39" t="n">
        <v>86.5832169502495</v>
      </c>
      <c r="AA39" t="n">
        <v>86.4071388967544</v>
      </c>
      <c r="AB39" t="n">
        <v>85.6518177965311</v>
      </c>
      <c r="AC39" t="n">
        <v>84.6031619880858</v>
      </c>
      <c r="AD39" t="n">
        <v>94.3343177549345</v>
      </c>
      <c r="AE39" t="n">
        <v>100</v>
      </c>
      <c r="AF39" t="n">
        <v>102.107312136711</v>
      </c>
    </row>
    <row r="40">
      <c r="A40" t="s">
        <v>80</v>
      </c>
      <c r="B40" t="s">
        <v>350</v>
      </c>
      <c r="C40" t="s">
        <v>209</v>
      </c>
      <c r="D40" t="s">
        <v>351</v>
      </c>
      <c r="E40" t="s">
        <v>210</v>
      </c>
      <c r="F40" t="n">
        <v>80.971390543851</v>
      </c>
      <c r="G40" t="n">
        <v>80.9004353538035</v>
      </c>
      <c r="H40" t="n">
        <v>80.9557560346688</v>
      </c>
      <c r="I40" t="n">
        <v>81.4263775304659</v>
      </c>
      <c r="J40" t="n">
        <v>81.0001950602162</v>
      </c>
      <c r="K40" t="n">
        <v>81.3543825654696</v>
      </c>
      <c r="L40" t="n">
        <v>81.710953798572</v>
      </c>
      <c r="M40" t="n">
        <v>81.6418752825025</v>
      </c>
      <c r="N40" t="n">
        <v>80.3999302041604</v>
      </c>
      <c r="O40" t="n">
        <v>80.1238949665924</v>
      </c>
      <c r="P40" t="n">
        <v>80.4355283098908</v>
      </c>
      <c r="Q40" t="n">
        <v>80.22736086994</v>
      </c>
      <c r="R40" t="n">
        <v>81.1862413901408</v>
      </c>
      <c r="S40" t="n">
        <v>81.8160658480516</v>
      </c>
      <c r="T40" t="n">
        <v>82.3988547145812</v>
      </c>
      <c r="U40" t="n">
        <v>83.03189621354</v>
      </c>
      <c r="V40" t="n">
        <v>84.3509755307724</v>
      </c>
      <c r="W40" t="n">
        <v>85.1720488095224</v>
      </c>
      <c r="X40" t="n">
        <v>85.747244950658</v>
      </c>
      <c r="Y40" t="n">
        <v>86.5441706669997</v>
      </c>
      <c r="Z40" t="n">
        <v>87.9643555239851</v>
      </c>
      <c r="AA40" t="n">
        <v>88.4391995707094</v>
      </c>
      <c r="AB40" t="n">
        <v>88.9019944250501</v>
      </c>
      <c r="AC40" t="n">
        <v>88.4161511534901</v>
      </c>
      <c r="AD40" t="n">
        <v>89.4078955707465</v>
      </c>
      <c r="AE40" t="n">
        <v>100</v>
      </c>
      <c r="AF40" t="n">
        <v>103.046839803594</v>
      </c>
    </row>
    <row r="41">
      <c r="A41" t="s">
        <v>80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80</v>
      </c>
      <c r="B42" t="s">
        <v>354</v>
      </c>
      <c r="C42" t="s">
        <v>209</v>
      </c>
      <c r="D42" t="s">
        <v>355</v>
      </c>
      <c r="E42" t="s">
        <v>210</v>
      </c>
      <c r="F42" t="n">
        <v>131.0044902355</v>
      </c>
      <c r="G42" t="n">
        <v>129.795892379002</v>
      </c>
      <c r="H42" t="n">
        <v>129.964059213268</v>
      </c>
      <c r="I42" t="n">
        <v>129.795875708824</v>
      </c>
      <c r="J42" t="n">
        <v>128.439700545537</v>
      </c>
      <c r="K42" t="n">
        <v>129.108475956248</v>
      </c>
      <c r="L42" t="n">
        <v>128.899784403956</v>
      </c>
      <c r="M42" t="n">
        <v>127.300664842585</v>
      </c>
      <c r="N42" t="n">
        <v>124.868794241068</v>
      </c>
      <c r="O42" t="n">
        <v>123.114967076777</v>
      </c>
      <c r="P42" t="n">
        <v>122.34778070615</v>
      </c>
      <c r="Q42" t="n">
        <v>120.894586089463</v>
      </c>
      <c r="R42" t="n">
        <v>120.468578591958</v>
      </c>
      <c r="S42" t="n">
        <v>119.525495988379</v>
      </c>
      <c r="T42" t="n">
        <v>119.599720138268</v>
      </c>
      <c r="U42" t="n">
        <v>120.078321873804</v>
      </c>
      <c r="V42" t="n">
        <v>122.962356450103</v>
      </c>
      <c r="W42" t="n">
        <v>124.065144658362</v>
      </c>
      <c r="X42" t="n">
        <v>124.374686376748</v>
      </c>
      <c r="Y42" t="n">
        <v>125.356167905781</v>
      </c>
      <c r="Z42" t="n">
        <v>128.118125474416</v>
      </c>
      <c r="AA42" t="n">
        <v>128.781313042476</v>
      </c>
      <c r="AB42" t="n">
        <v>129.417514553294</v>
      </c>
      <c r="AC42" t="n">
        <v>128.67083408381</v>
      </c>
      <c r="AD42" t="n">
        <v>128.519093976311</v>
      </c>
      <c r="AE42" t="n">
        <v>100</v>
      </c>
      <c r="AF42" t="n">
        <v>101.810824618344</v>
      </c>
    </row>
    <row r="43">
      <c r="A43" t="s">
        <v>80</v>
      </c>
      <c r="B43" t="s">
        <v>356</v>
      </c>
      <c r="C43" t="s">
        <v>209</v>
      </c>
      <c r="D43" t="s">
        <v>357</v>
      </c>
      <c r="E43" t="s">
        <v>210</v>
      </c>
      <c r="F43" t="n">
        <v>60.0851058160196</v>
      </c>
      <c r="G43" t="n">
        <v>59.9881377085851</v>
      </c>
      <c r="H43" t="n">
        <v>59.7169500127675</v>
      </c>
      <c r="I43" t="n">
        <v>58.557624245557</v>
      </c>
      <c r="J43" t="n">
        <v>56.9464586910095</v>
      </c>
      <c r="K43" t="n">
        <v>57.8110867755248</v>
      </c>
      <c r="L43" t="n">
        <v>56.9586511175219</v>
      </c>
      <c r="M43" t="n">
        <v>56.1610691658994</v>
      </c>
      <c r="N43" t="n">
        <v>53.8084888135804</v>
      </c>
      <c r="O43" t="n">
        <v>53.525766973758</v>
      </c>
      <c r="P43" t="n">
        <v>53.3910809151041</v>
      </c>
      <c r="Q43" t="n">
        <v>52.6606905255836</v>
      </c>
      <c r="R43" t="n">
        <v>52.0181154509685</v>
      </c>
      <c r="S43" t="n">
        <v>51.6730512946772</v>
      </c>
      <c r="T43" t="n">
        <v>51.9141743998145</v>
      </c>
      <c r="U43" t="n">
        <v>52.1280825650632</v>
      </c>
      <c r="V43" t="n">
        <v>54.2115929159493</v>
      </c>
      <c r="W43" t="n">
        <v>54.8042012867438</v>
      </c>
      <c r="X43" t="n">
        <v>55.0941411465665</v>
      </c>
      <c r="Y43" t="n">
        <v>55.6536858574883</v>
      </c>
      <c r="Z43" t="n">
        <v>56.8091065830421</v>
      </c>
      <c r="AA43" t="n">
        <v>57.3015143670649</v>
      </c>
      <c r="AB43" t="n">
        <v>57.5186487547714</v>
      </c>
      <c r="AC43" t="n">
        <v>56.7188184711267</v>
      </c>
      <c r="AD43" t="n">
        <v>76.1223485071808</v>
      </c>
      <c r="AE43" t="n">
        <v>100</v>
      </c>
      <c r="AF43" t="n">
        <v>102.220571730694</v>
      </c>
    </row>
    <row r="44">
      <c r="A44" t="s">
        <v>80</v>
      </c>
      <c r="B44" t="s">
        <v>358</v>
      </c>
      <c r="C44" t="s">
        <v>209</v>
      </c>
      <c r="D44" t="s">
        <v>359</v>
      </c>
      <c r="E44" t="s">
        <v>210</v>
      </c>
      <c r="F44" t="n">
        <v>84.4020099980396</v>
      </c>
      <c r="G44" t="n">
        <v>84.6403054559317</v>
      </c>
      <c r="H44" t="n">
        <v>84.9286871808327</v>
      </c>
      <c r="I44" t="n">
        <v>85.2716959454907</v>
      </c>
      <c r="J44" t="n">
        <v>85.2091406344378</v>
      </c>
      <c r="K44" t="n">
        <v>85.9403620012997</v>
      </c>
      <c r="L44" t="n">
        <v>86.4371286476653</v>
      </c>
      <c r="M44" t="n">
        <v>86.4100067480276</v>
      </c>
      <c r="N44" t="n">
        <v>85.4288113685873</v>
      </c>
      <c r="O44" t="n">
        <v>85.0817137717926</v>
      </c>
      <c r="P44" t="n">
        <v>85.1673230763182</v>
      </c>
      <c r="Q44" t="n">
        <v>85.2829029608926</v>
      </c>
      <c r="R44" t="n">
        <v>85.9871078152158</v>
      </c>
      <c r="S44" t="n">
        <v>86.6585598777527</v>
      </c>
      <c r="T44" t="n">
        <v>87.6714616299102</v>
      </c>
      <c r="U44" t="n">
        <v>88.591208101851</v>
      </c>
      <c r="V44" t="n">
        <v>89.0386408180473</v>
      </c>
      <c r="W44" t="n">
        <v>90.1206188725804</v>
      </c>
      <c r="X44" t="n">
        <v>90.6083973424209</v>
      </c>
      <c r="Y44" t="n">
        <v>91.4504300431653</v>
      </c>
      <c r="Z44" t="n">
        <v>92.879361852342</v>
      </c>
      <c r="AA44" t="n">
        <v>93.5142435046604</v>
      </c>
      <c r="AB44" t="n">
        <v>94.0025762605455</v>
      </c>
      <c r="AC44" t="n">
        <v>94.2519258221203</v>
      </c>
      <c r="AD44" t="n">
        <v>96.7352029311497</v>
      </c>
      <c r="AE44" t="n">
        <v>100</v>
      </c>
      <c r="AF44" t="n">
        <v>101.753203561241</v>
      </c>
    </row>
    <row r="45">
      <c r="A45" t="s">
        <v>80</v>
      </c>
      <c r="B45" t="s">
        <v>360</v>
      </c>
      <c r="C45" t="s">
        <v>209</v>
      </c>
      <c r="D45" t="s">
        <v>361</v>
      </c>
      <c r="E45" t="s">
        <v>210</v>
      </c>
      <c r="F45" t="n">
        <v>85.2823150342226</v>
      </c>
      <c r="G45" t="n">
        <v>85.4945015488909</v>
      </c>
      <c r="H45" t="n">
        <v>85.7477592254743</v>
      </c>
      <c r="I45" t="n">
        <v>86.0455117424389</v>
      </c>
      <c r="J45" t="n">
        <v>85.9217146103537</v>
      </c>
      <c r="K45" t="n">
        <v>86.6639426866226</v>
      </c>
      <c r="L45" t="n">
        <v>87.121479901585</v>
      </c>
      <c r="M45" t="n">
        <v>87.0443692326442</v>
      </c>
      <c r="N45" t="n">
        <v>85.9628025282942</v>
      </c>
      <c r="O45" t="n">
        <v>85.5411017918632</v>
      </c>
      <c r="P45" t="n">
        <v>85.5508135527575</v>
      </c>
      <c r="Q45" t="n">
        <v>85.5691139468204</v>
      </c>
      <c r="R45" t="n">
        <v>86.1713629675367</v>
      </c>
      <c r="S45" t="n">
        <v>86.7581593426963</v>
      </c>
      <c r="T45" t="n">
        <v>87.6282590415372</v>
      </c>
      <c r="U45" t="n">
        <v>88.5380617502041</v>
      </c>
      <c r="V45" t="n">
        <v>89.1934613931314</v>
      </c>
      <c r="W45" t="n">
        <v>90.2500376710143</v>
      </c>
      <c r="X45" t="n">
        <v>90.7076457883671</v>
      </c>
      <c r="Y45" t="n">
        <v>91.5101134758819</v>
      </c>
      <c r="Z45" t="n">
        <v>92.9537054986236</v>
      </c>
      <c r="AA45" t="n">
        <v>93.5695863151912</v>
      </c>
      <c r="AB45" t="n">
        <v>94.0292055926521</v>
      </c>
      <c r="AC45" t="n">
        <v>94.1227335710738</v>
      </c>
      <c r="AD45" t="n">
        <v>96.4433289265412</v>
      </c>
      <c r="AE45" t="n">
        <v>100</v>
      </c>
      <c r="AF45" t="n">
        <v>101.724748637521</v>
      </c>
    </row>
    <row r="46">
      <c r="A46" t="s">
        <v>80</v>
      </c>
      <c r="B46" t="s">
        <v>362</v>
      </c>
      <c r="C46" t="s">
        <v>209</v>
      </c>
      <c r="D46" t="s">
        <v>363</v>
      </c>
      <c r="E46" t="s">
        <v>210</v>
      </c>
      <c r="F46" t="n">
        <v>44.3502011705602</v>
      </c>
      <c r="G46" t="n">
        <v>44.3499462000573</v>
      </c>
      <c r="H46" t="n">
        <v>44.1001653305347</v>
      </c>
      <c r="I46" t="n">
        <v>43.1180195832116</v>
      </c>
      <c r="J46" t="n">
        <v>41.8173818396448</v>
      </c>
      <c r="K46" t="n">
        <v>42.5520500568528</v>
      </c>
      <c r="L46" t="n">
        <v>41.8408419677989</v>
      </c>
      <c r="M46" t="n">
        <v>41.2437355271756</v>
      </c>
      <c r="N46" t="n">
        <v>39.363248034049</v>
      </c>
      <c r="O46" t="n">
        <v>39.2132990320635</v>
      </c>
      <c r="P46" t="n">
        <v>39.1357318090679</v>
      </c>
      <c r="Q46" t="n">
        <v>38.5903455148428</v>
      </c>
      <c r="R46" t="n">
        <v>38.0729986334124</v>
      </c>
      <c r="S46" t="n">
        <v>37.8273163771918</v>
      </c>
      <c r="T46" t="n">
        <v>38.0344102397715</v>
      </c>
      <c r="U46" t="n">
        <v>38.1920344726819</v>
      </c>
      <c r="V46" t="n">
        <v>39.8604635718443</v>
      </c>
      <c r="W46" t="n">
        <v>40.3130071400575</v>
      </c>
      <c r="X46" t="n">
        <v>40.5503021129958</v>
      </c>
      <c r="Y46" t="n">
        <v>40.9830956584207</v>
      </c>
      <c r="Z46" t="n">
        <v>41.822487965633</v>
      </c>
      <c r="AA46" t="n">
        <v>42.2213737235373</v>
      </c>
      <c r="AB46" t="n">
        <v>42.3699761909977</v>
      </c>
      <c r="AC46" t="n">
        <v>41.7051770872885</v>
      </c>
      <c r="AD46" t="n">
        <v>61.3463751973216</v>
      </c>
      <c r="AE46" t="n">
        <v>100</v>
      </c>
      <c r="AF46" t="n">
        <v>102.389056525575</v>
      </c>
    </row>
    <row r="47">
      <c r="A47" t="s">
        <v>80</v>
      </c>
      <c r="B47" t="s">
        <v>364</v>
      </c>
      <c r="C47" t="s">
        <v>209</v>
      </c>
      <c r="D47" t="s">
        <v>365</v>
      </c>
      <c r="E47" t="s">
        <v>210</v>
      </c>
      <c r="F47" t="n">
        <v>59.5512162477212</v>
      </c>
      <c r="G47" t="n">
        <v>59.8528633744468</v>
      </c>
      <c r="H47" t="n">
        <v>59.7174811679306</v>
      </c>
      <c r="I47" t="n">
        <v>60.6422313093083</v>
      </c>
      <c r="J47" t="n">
        <v>61.3011176430569</v>
      </c>
      <c r="K47" t="n">
        <v>61.6965660790494</v>
      </c>
      <c r="L47" t="n">
        <v>62.8100706854589</v>
      </c>
      <c r="M47" t="n">
        <v>63.756273880652</v>
      </c>
      <c r="N47" t="n">
        <v>64.6089758703749</v>
      </c>
      <c r="O47" t="n">
        <v>64.8492970071616</v>
      </c>
      <c r="P47" t="n">
        <v>66.8609954637758</v>
      </c>
      <c r="Q47" t="n">
        <v>68.9050628044588</v>
      </c>
      <c r="R47" t="n">
        <v>70.8161982262772</v>
      </c>
      <c r="S47" t="n">
        <v>72.7371000709768</v>
      </c>
      <c r="T47" t="n">
        <v>74.0501763827121</v>
      </c>
      <c r="U47" t="n">
        <v>75.0701829880744</v>
      </c>
      <c r="V47" t="n">
        <v>76.964575745766</v>
      </c>
      <c r="W47" t="n">
        <v>78.6174276091152</v>
      </c>
      <c r="X47" t="n">
        <v>80.1301808893836</v>
      </c>
      <c r="Y47" t="n">
        <v>81.0616944445817</v>
      </c>
      <c r="Z47" t="n">
        <v>83.0420581748423</v>
      </c>
      <c r="AA47" t="n">
        <v>83.6775337430868</v>
      </c>
      <c r="AB47" t="n">
        <v>85.1005576833737</v>
      </c>
      <c r="AC47" t="n">
        <v>86.0386041784969</v>
      </c>
      <c r="AD47" t="n">
        <v>91.2917911380905</v>
      </c>
      <c r="AE47" t="n">
        <v>100</v>
      </c>
      <c r="AF47" t="n">
        <v>102.732921185754</v>
      </c>
    </row>
    <row r="48">
      <c r="A48" t="s">
        <v>80</v>
      </c>
      <c r="B48" t="s">
        <v>366</v>
      </c>
      <c r="C48" t="s">
        <v>209</v>
      </c>
      <c r="D48" t="s">
        <v>367</v>
      </c>
      <c r="E48" t="s">
        <v>210</v>
      </c>
      <c r="F48" t="n">
        <v>101.119207506311</v>
      </c>
      <c r="G48" t="n">
        <v>100.757974067314</v>
      </c>
      <c r="H48" t="n">
        <v>100.848375126726</v>
      </c>
      <c r="I48" t="n">
        <v>101.936020632704</v>
      </c>
      <c r="J48" t="n">
        <v>102.459635493065</v>
      </c>
      <c r="K48" t="n">
        <v>103.064784972537</v>
      </c>
      <c r="L48" t="n">
        <v>103.558032662938</v>
      </c>
      <c r="M48" t="n">
        <v>103.873753319176</v>
      </c>
      <c r="N48" t="n">
        <v>103.506251600341</v>
      </c>
      <c r="O48" t="n">
        <v>102.123860978738</v>
      </c>
      <c r="P48" t="n">
        <v>102.114281495145</v>
      </c>
      <c r="Q48" t="n">
        <v>101.951954089991</v>
      </c>
      <c r="R48" t="n">
        <v>103.057486483018</v>
      </c>
      <c r="S48" t="n">
        <v>103.684099568998</v>
      </c>
      <c r="T48" t="n">
        <v>104.336622846756</v>
      </c>
      <c r="U48" t="n">
        <v>104.770540634065</v>
      </c>
      <c r="V48" t="n">
        <v>106.421725908068</v>
      </c>
      <c r="W48" t="n">
        <v>107.828299781668</v>
      </c>
      <c r="X48" t="n">
        <v>108.850522493599</v>
      </c>
      <c r="Y48" t="n">
        <v>109.509574842353</v>
      </c>
      <c r="Z48" t="n">
        <v>111.342955447435</v>
      </c>
      <c r="AA48" t="n">
        <v>111.57558130875</v>
      </c>
      <c r="AB48" t="n">
        <v>112.386944343775</v>
      </c>
      <c r="AC48" t="n">
        <v>113.362567861164</v>
      </c>
      <c r="AD48" t="n">
        <v>106.945370094754</v>
      </c>
      <c r="AE48" t="n">
        <v>100</v>
      </c>
      <c r="AF48" t="n">
        <v>102.150387030727</v>
      </c>
    </row>
    <row r="49">
      <c r="A49" t="s">
        <v>80</v>
      </c>
      <c r="B49" t="s">
        <v>368</v>
      </c>
      <c r="C49" t="s">
        <v>209</v>
      </c>
      <c r="D49" t="s">
        <v>369</v>
      </c>
      <c r="E49" t="s">
        <v>210</v>
      </c>
      <c r="F49" t="n">
        <v>136.115544666437</v>
      </c>
      <c r="G49" t="n">
        <v>134.844615918537</v>
      </c>
      <c r="H49" t="n">
        <v>133.724539131084</v>
      </c>
      <c r="I49" t="n">
        <v>130.622006760787</v>
      </c>
      <c r="J49" t="n">
        <v>126.935452942353</v>
      </c>
      <c r="K49" t="n">
        <v>124.757521052064</v>
      </c>
      <c r="L49" t="n">
        <v>121.732185243268</v>
      </c>
      <c r="M49" t="n">
        <v>119.20812560442</v>
      </c>
      <c r="N49" t="n">
        <v>115.745090410602</v>
      </c>
      <c r="O49" t="n">
        <v>113.545161627957</v>
      </c>
      <c r="P49" t="n">
        <v>111.665747313735</v>
      </c>
      <c r="Q49" t="n">
        <v>108.238416515915</v>
      </c>
      <c r="R49" t="n">
        <v>105.438862095472</v>
      </c>
      <c r="S49" t="n">
        <v>103.179078741789</v>
      </c>
      <c r="T49" t="n">
        <v>102.379586175387</v>
      </c>
      <c r="U49" t="n">
        <v>101.718775934203</v>
      </c>
      <c r="V49" t="n">
        <v>103.918573454216</v>
      </c>
      <c r="W49" t="n">
        <v>104.513682140887</v>
      </c>
      <c r="X49" t="n">
        <v>104.857546775631</v>
      </c>
      <c r="Y49" t="n">
        <v>105.147811900724</v>
      </c>
      <c r="Z49" t="n">
        <v>107.170156443705</v>
      </c>
      <c r="AA49" t="n">
        <v>107.497901488492</v>
      </c>
      <c r="AB49" t="n">
        <v>107.620595236208</v>
      </c>
      <c r="AC49" t="n">
        <v>107.345515440898</v>
      </c>
      <c r="AD49" t="n">
        <v>104.336325063443</v>
      </c>
      <c r="AE49" t="n">
        <v>100</v>
      </c>
      <c r="AF49" t="n">
        <v>101.994870632936</v>
      </c>
    </row>
    <row r="50">
      <c r="A50" t="s">
        <v>80</v>
      </c>
      <c r="B50" t="s">
        <v>370</v>
      </c>
      <c r="C50" t="s">
        <v>209</v>
      </c>
      <c r="D50" t="s">
        <v>371</v>
      </c>
      <c r="E50" t="s">
        <v>210</v>
      </c>
      <c r="F50" t="n">
        <v>122.415910717975</v>
      </c>
      <c r="G50" t="n">
        <v>121.743583197079</v>
      </c>
      <c r="H50" t="n">
        <v>122.203994909031</v>
      </c>
      <c r="I50" t="n">
        <v>124.082400367845</v>
      </c>
      <c r="J50" t="n">
        <v>125.244549822857</v>
      </c>
      <c r="K50" t="n">
        <v>126.458216692505</v>
      </c>
      <c r="L50" t="n">
        <v>127.29070962978</v>
      </c>
      <c r="M50" t="n">
        <v>127.786624686359</v>
      </c>
      <c r="N50" t="n">
        <v>127.247275092707</v>
      </c>
      <c r="O50" t="n">
        <v>125.088441313657</v>
      </c>
      <c r="P50" t="n">
        <v>123.955090662323</v>
      </c>
      <c r="Q50" t="n">
        <v>122.519076191226</v>
      </c>
      <c r="R50" t="n">
        <v>124.053955923071</v>
      </c>
      <c r="S50" t="n">
        <v>124.580257825313</v>
      </c>
      <c r="T50" t="n">
        <v>125.010240892102</v>
      </c>
      <c r="U50" t="n">
        <v>125.093091891198</v>
      </c>
      <c r="V50" t="n">
        <v>126.228234899229</v>
      </c>
      <c r="W50" t="n">
        <v>127.521877635713</v>
      </c>
      <c r="X50" t="n">
        <v>128.331912777929</v>
      </c>
      <c r="Y50" t="n">
        <v>128.937699452742</v>
      </c>
      <c r="Z50" t="n">
        <v>130.614979832913</v>
      </c>
      <c r="AA50" t="n">
        <v>130.548538847795</v>
      </c>
      <c r="AB50" t="n">
        <v>131.003681055798</v>
      </c>
      <c r="AC50" t="n">
        <v>132.215900744984</v>
      </c>
      <c r="AD50" t="n">
        <v>117.010611268002</v>
      </c>
      <c r="AE50" t="n">
        <v>100</v>
      </c>
      <c r="AF50" t="n">
        <v>101.914854491562</v>
      </c>
    </row>
    <row r="51">
      <c r="A51" t="s">
        <v>80</v>
      </c>
      <c r="B51" t="s">
        <v>372</v>
      </c>
      <c r="C51" t="s">
        <v>209</v>
      </c>
      <c r="D51" t="s">
        <v>373</v>
      </c>
      <c r="E51" t="s">
        <v>210</v>
      </c>
      <c r="F51" t="n">
        <v>122.248884911422</v>
      </c>
      <c r="G51" t="n">
        <v>121.576952281542</v>
      </c>
      <c r="H51" t="n">
        <v>122.058507595254</v>
      </c>
      <c r="I51" t="n">
        <v>123.948011708879</v>
      </c>
      <c r="J51" t="n">
        <v>125.125628137587</v>
      </c>
      <c r="K51" t="n">
        <v>126.3698143826</v>
      </c>
      <c r="L51" t="n">
        <v>127.214751207999</v>
      </c>
      <c r="M51" t="n">
        <v>127.696892797958</v>
      </c>
      <c r="N51" t="n">
        <v>127.148623986989</v>
      </c>
      <c r="O51" t="n">
        <v>125.008473893702</v>
      </c>
      <c r="P51" t="n">
        <v>123.883458122031</v>
      </c>
      <c r="Q51" t="n">
        <v>122.466690037293</v>
      </c>
      <c r="R51" t="n">
        <v>124.01573901092</v>
      </c>
      <c r="S51" t="n">
        <v>124.551894225402</v>
      </c>
      <c r="T51" t="n">
        <v>124.970019486706</v>
      </c>
      <c r="U51" t="n">
        <v>125.076464857843</v>
      </c>
      <c r="V51" t="n">
        <v>126.19283884098</v>
      </c>
      <c r="W51" t="n">
        <v>127.496257944338</v>
      </c>
      <c r="X51" t="n">
        <v>128.302631195694</v>
      </c>
      <c r="Y51" t="n">
        <v>128.918357864458</v>
      </c>
      <c r="Z51" t="n">
        <v>130.579976281386</v>
      </c>
      <c r="AA51" t="n">
        <v>130.515038955908</v>
      </c>
      <c r="AB51" t="n">
        <v>130.982829623311</v>
      </c>
      <c r="AC51" t="n">
        <v>132.206327921046</v>
      </c>
      <c r="AD51" t="n">
        <v>117.003260388861</v>
      </c>
      <c r="AE51" t="n">
        <v>100</v>
      </c>
      <c r="AF51" t="n">
        <v>101.92473604646</v>
      </c>
    </row>
    <row r="52">
      <c r="A52" t="s">
        <v>80</v>
      </c>
      <c r="B52" t="s">
        <v>374</v>
      </c>
      <c r="C52" t="s">
        <v>209</v>
      </c>
      <c r="D52" t="s">
        <v>375</v>
      </c>
      <c r="E52" t="s">
        <v>210</v>
      </c>
      <c r="F52" t="n">
        <v>122.834474112089</v>
      </c>
      <c r="G52" t="n">
        <v>122.161439302872</v>
      </c>
      <c r="H52" t="n">
        <v>122.556758545084</v>
      </c>
      <c r="I52" t="n">
        <v>124.398367906459</v>
      </c>
      <c r="J52" t="n">
        <v>125.51163391949</v>
      </c>
      <c r="K52" t="n">
        <v>126.619936054525</v>
      </c>
      <c r="L52" t="n">
        <v>127.417039046835</v>
      </c>
      <c r="M52" t="n">
        <v>127.949247517245</v>
      </c>
      <c r="N52" t="n">
        <v>127.432307966462</v>
      </c>
      <c r="O52" t="n">
        <v>125.227483031919</v>
      </c>
      <c r="P52" t="n">
        <v>124.075259707195</v>
      </c>
      <c r="Q52" t="n">
        <v>122.599525951711</v>
      </c>
      <c r="R52" t="n">
        <v>124.108895001333</v>
      </c>
      <c r="S52" t="n">
        <v>124.618231760832</v>
      </c>
      <c r="T52" t="n">
        <v>125.06503779503</v>
      </c>
      <c r="U52" t="n">
        <v>125.114115976955</v>
      </c>
      <c r="V52" t="n">
        <v>126.274469481903</v>
      </c>
      <c r="W52" t="n">
        <v>127.555664744317</v>
      </c>
      <c r="X52" t="n">
        <v>128.370387634234</v>
      </c>
      <c r="Y52" t="n">
        <v>128.96364542504</v>
      </c>
      <c r="Z52" t="n">
        <v>130.659524222641</v>
      </c>
      <c r="AA52" t="n">
        <v>130.591205976</v>
      </c>
      <c r="AB52" t="n">
        <v>131.030251331992</v>
      </c>
      <c r="AC52" t="n">
        <v>132.228321904741</v>
      </c>
      <c r="AD52" t="n">
        <v>117.020098740634</v>
      </c>
      <c r="AE52" t="n">
        <v>100</v>
      </c>
      <c r="AF52" t="n">
        <v>101.901577352483</v>
      </c>
    </row>
    <row r="53">
      <c r="A53" t="s">
        <v>80</v>
      </c>
      <c r="B53" t="s">
        <v>376</v>
      </c>
      <c r="C53" t="s">
        <v>209</v>
      </c>
      <c r="D53" t="s">
        <v>377</v>
      </c>
      <c r="E53" t="s">
        <v>210</v>
      </c>
      <c r="F53" t="n">
        <v>241.379251719175</v>
      </c>
      <c r="G53" t="n">
        <v>233.043527520353</v>
      </c>
      <c r="H53" t="n">
        <v>229.237789887745</v>
      </c>
      <c r="I53" t="n">
        <v>217.106860033099</v>
      </c>
      <c r="J53" t="n">
        <v>205.811610882565</v>
      </c>
      <c r="K53" t="n">
        <v>197.478462799084</v>
      </c>
      <c r="L53" t="n">
        <v>188.712255304138</v>
      </c>
      <c r="M53" t="n">
        <v>181.995824059836</v>
      </c>
      <c r="N53" t="n">
        <v>172.417628321026</v>
      </c>
      <c r="O53" t="n">
        <v>166.727673093803</v>
      </c>
      <c r="P53" t="n">
        <v>160.473648397455</v>
      </c>
      <c r="Q53" t="n">
        <v>150.964156950667</v>
      </c>
      <c r="R53" t="n">
        <v>141.382578823529</v>
      </c>
      <c r="S53" t="n">
        <v>133.842371257144</v>
      </c>
      <c r="T53" t="n">
        <v>129.852161779939</v>
      </c>
      <c r="U53" t="n">
        <v>128.38552928614</v>
      </c>
      <c r="V53" t="n">
        <v>129.484981886411</v>
      </c>
      <c r="W53" t="n">
        <v>128.883912100427</v>
      </c>
      <c r="X53" t="n">
        <v>128.038842609451</v>
      </c>
      <c r="Y53" t="n">
        <v>127.501093000762</v>
      </c>
      <c r="Z53" t="n">
        <v>129.98876394227</v>
      </c>
      <c r="AA53" t="n">
        <v>130.350542681531</v>
      </c>
      <c r="AB53" t="n">
        <v>130.080198559421</v>
      </c>
      <c r="AC53" t="n">
        <v>129.052387833216</v>
      </c>
      <c r="AD53" t="n">
        <v>117.867924728868</v>
      </c>
      <c r="AE53" t="n">
        <v>100</v>
      </c>
      <c r="AF53" t="n">
        <v>101.683622912938</v>
      </c>
    </row>
    <row r="54">
      <c r="A54" t="s">
        <v>80</v>
      </c>
      <c r="B54" t="s">
        <v>378</v>
      </c>
      <c r="C54" t="s">
        <v>209</v>
      </c>
      <c r="D54" t="s">
        <v>379</v>
      </c>
      <c r="E54" t="s">
        <v>210</v>
      </c>
      <c r="F54" t="n">
        <v>185.315411695955</v>
      </c>
      <c r="G54" t="n">
        <v>181.868861574654</v>
      </c>
      <c r="H54" t="n">
        <v>180.310355370224</v>
      </c>
      <c r="I54" t="n">
        <v>175.225161967167</v>
      </c>
      <c r="J54" t="n">
        <v>169.761400012028</v>
      </c>
      <c r="K54" t="n">
        <v>165.446810041288</v>
      </c>
      <c r="L54" t="n">
        <v>161.336256590301</v>
      </c>
      <c r="M54" t="n">
        <v>158.497551867774</v>
      </c>
      <c r="N54" t="n">
        <v>153.098147186928</v>
      </c>
      <c r="O54" t="n">
        <v>149.593864764394</v>
      </c>
      <c r="P54" t="n">
        <v>145.47364247717</v>
      </c>
      <c r="Q54" t="n">
        <v>139.139141768919</v>
      </c>
      <c r="R54" t="n">
        <v>132.728915976834</v>
      </c>
      <c r="S54" t="n">
        <v>128.141516950267</v>
      </c>
      <c r="T54" t="n">
        <v>126.152952708717</v>
      </c>
      <c r="U54" t="n">
        <v>125.457839913386</v>
      </c>
      <c r="V54" t="n">
        <v>126.27805299942</v>
      </c>
      <c r="W54" t="n">
        <v>126.371086231891</v>
      </c>
      <c r="X54" t="n">
        <v>125.969625246739</v>
      </c>
      <c r="Y54" t="n">
        <v>125.870674126681</v>
      </c>
      <c r="Z54" t="n">
        <v>128.487703300323</v>
      </c>
      <c r="AA54" t="n">
        <v>128.824249960624</v>
      </c>
      <c r="AB54" t="n">
        <v>128.694895260909</v>
      </c>
      <c r="AC54" t="n">
        <v>127.637770509205</v>
      </c>
      <c r="AD54" t="n">
        <v>118.118550394122</v>
      </c>
      <c r="AE54" t="n">
        <v>100</v>
      </c>
      <c r="AF54" t="n">
        <v>101.796749207707</v>
      </c>
    </row>
    <row r="55">
      <c r="A55" t="s">
        <v>80</v>
      </c>
      <c r="B55" t="s">
        <v>380</v>
      </c>
      <c r="C55" t="s">
        <v>209</v>
      </c>
      <c r="D55" t="s">
        <v>381</v>
      </c>
      <c r="E55" t="s">
        <v>210</v>
      </c>
      <c r="F55" t="n">
        <v>91.7336430048201</v>
      </c>
      <c r="G55" t="n">
        <v>92.6926609589911</v>
      </c>
      <c r="H55" t="n">
        <v>93.2834313365512</v>
      </c>
      <c r="I55" t="n">
        <v>95.7890562470761</v>
      </c>
      <c r="J55" t="n">
        <v>97.7811125024349</v>
      </c>
      <c r="K55" t="n">
        <v>98.8578073383568</v>
      </c>
      <c r="L55" t="n">
        <v>101.077541372357</v>
      </c>
      <c r="M55" t="n">
        <v>103.876272728937</v>
      </c>
      <c r="N55" t="n">
        <v>105.379490081166</v>
      </c>
      <c r="O55" t="n">
        <v>105.904308362373</v>
      </c>
      <c r="P55" t="n">
        <v>107.191266673174</v>
      </c>
      <c r="Q55" t="n">
        <v>108.949168128741</v>
      </c>
      <c r="R55" t="n">
        <v>111.872337993988</v>
      </c>
      <c r="S55" t="n">
        <v>113.213791604605</v>
      </c>
      <c r="T55" t="n">
        <v>115.26490981306</v>
      </c>
      <c r="U55" t="n">
        <v>116.258861560786</v>
      </c>
      <c r="V55" t="n">
        <v>116.401472937279</v>
      </c>
      <c r="W55" t="n">
        <v>118.197698941017</v>
      </c>
      <c r="X55" t="n">
        <v>119.005640365895</v>
      </c>
      <c r="Y55" t="n">
        <v>120.105218769914</v>
      </c>
      <c r="Z55" t="n">
        <v>123.066495219492</v>
      </c>
      <c r="AA55" t="n">
        <v>123.322682887212</v>
      </c>
      <c r="AB55" t="n">
        <v>123.639655576402</v>
      </c>
      <c r="AC55" t="n">
        <v>122.493991237785</v>
      </c>
      <c r="AD55" t="n">
        <v>118.930642682155</v>
      </c>
      <c r="AE55" t="n">
        <v>100</v>
      </c>
      <c r="AF55" t="n">
        <v>102.16504122544</v>
      </c>
    </row>
    <row r="56">
      <c r="A56" t="s">
        <v>80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80</v>
      </c>
      <c r="B57" t="s">
        <v>384</v>
      </c>
      <c r="C57" t="s">
        <v>209</v>
      </c>
      <c r="D57" t="s">
        <v>385</v>
      </c>
      <c r="E57" t="s">
        <v>210</v>
      </c>
      <c r="F57" t="n">
        <v>87.3040679295563</v>
      </c>
      <c r="G57" t="n">
        <v>87.4833740970792</v>
      </c>
      <c r="H57" t="n">
        <v>87.7547218999849</v>
      </c>
      <c r="I57" t="n">
        <v>88.1767601757956</v>
      </c>
      <c r="J57" t="n">
        <v>88.1711121503762</v>
      </c>
      <c r="K57" t="n">
        <v>88.896687454777</v>
      </c>
      <c r="L57" t="n">
        <v>89.3990081102249</v>
      </c>
      <c r="M57" t="n">
        <v>89.4096709995932</v>
      </c>
      <c r="N57" t="n">
        <v>88.4872343495834</v>
      </c>
      <c r="O57" t="n">
        <v>88.0163134322865</v>
      </c>
      <c r="P57" t="n">
        <v>88.0920849547654</v>
      </c>
      <c r="Q57" t="n">
        <v>88.1692313543528</v>
      </c>
      <c r="R57" t="n">
        <v>88.9297474664383</v>
      </c>
      <c r="S57" t="n">
        <v>89.6035954417195</v>
      </c>
      <c r="T57" t="n">
        <v>90.5706319737887</v>
      </c>
      <c r="U57" t="n">
        <v>91.423735970186</v>
      </c>
      <c r="V57" t="n">
        <v>92.0453503795607</v>
      </c>
      <c r="W57" t="n">
        <v>93.1784663993936</v>
      </c>
      <c r="X57" t="n">
        <v>93.7455144784252</v>
      </c>
      <c r="Y57" t="n">
        <v>94.5685783044368</v>
      </c>
      <c r="Z57" t="n">
        <v>96.0639120191807</v>
      </c>
      <c r="AA57" t="n">
        <v>96.6433835908973</v>
      </c>
      <c r="AB57" t="n">
        <v>97.1816909298717</v>
      </c>
      <c r="AC57" t="n">
        <v>97.5340943642922</v>
      </c>
      <c r="AD57" t="n">
        <v>98.586942228557</v>
      </c>
      <c r="AE57" t="n">
        <v>100</v>
      </c>
      <c r="AF57" t="n">
        <v>101.840788483615</v>
      </c>
    </row>
    <row r="58">
      <c r="A58" t="s">
        <v>80</v>
      </c>
      <c r="B58" t="s">
        <v>386</v>
      </c>
      <c r="C58" t="s">
        <v>209</v>
      </c>
      <c r="D58" t="s">
        <v>387</v>
      </c>
      <c r="E58" t="s">
        <v>210</v>
      </c>
      <c r="F58" t="n">
        <v>87.3040679295563</v>
      </c>
      <c r="G58" t="n">
        <v>87.4833740970792</v>
      </c>
      <c r="H58" t="n">
        <v>87.7547218999849</v>
      </c>
      <c r="I58" t="n">
        <v>88.1767601757956</v>
      </c>
      <c r="J58" t="n">
        <v>88.1711121503762</v>
      </c>
      <c r="K58" t="n">
        <v>88.896687454777</v>
      </c>
      <c r="L58" t="n">
        <v>89.3990081102249</v>
      </c>
      <c r="M58" t="n">
        <v>89.4096709995932</v>
      </c>
      <c r="N58" t="n">
        <v>88.4872343495834</v>
      </c>
      <c r="O58" t="n">
        <v>88.0163134322865</v>
      </c>
      <c r="P58" t="n">
        <v>88.0920849547654</v>
      </c>
      <c r="Q58" t="n">
        <v>88.1692313543528</v>
      </c>
      <c r="R58" t="n">
        <v>88.9297474664383</v>
      </c>
      <c r="S58" t="n">
        <v>89.6035954417195</v>
      </c>
      <c r="T58" t="n">
        <v>90.5706319737887</v>
      </c>
      <c r="U58" t="n">
        <v>91.423735970186</v>
      </c>
      <c r="V58" t="n">
        <v>92.0453503795607</v>
      </c>
      <c r="W58" t="n">
        <v>93.1784663993936</v>
      </c>
      <c r="X58" t="n">
        <v>93.7455144784252</v>
      </c>
      <c r="Y58" t="n">
        <v>94.5685783044368</v>
      </c>
      <c r="Z58" t="n">
        <v>96.0639120191807</v>
      </c>
      <c r="AA58" t="n">
        <v>96.6433835908973</v>
      </c>
      <c r="AB58" t="n">
        <v>97.1816909298717</v>
      </c>
      <c r="AC58" t="n">
        <v>97.5340943642922</v>
      </c>
      <c r="AD58" t="n">
        <v>98.586942228557</v>
      </c>
      <c r="AE58" t="n">
        <v>100</v>
      </c>
      <c r="AF58" t="n">
        <v>101.840788483615</v>
      </c>
    </row>
    <row r="59">
      <c r="A59" t="s">
        <v>80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82</v>
      </c>
      <c r="B2" t="s">
        <v>197</v>
      </c>
      <c r="C2" t="s">
        <v>209</v>
      </c>
      <c r="D2" t="s">
        <v>199</v>
      </c>
      <c r="E2" t="s">
        <v>210</v>
      </c>
      <c r="F2" t="n">
        <v>64.1122264798109</v>
      </c>
      <c r="G2" t="n">
        <v>64.044846315355</v>
      </c>
      <c r="H2" t="n">
        <v>64.0793718389751</v>
      </c>
      <c r="I2" t="n">
        <v>63.9443257444778</v>
      </c>
      <c r="J2" t="n">
        <v>63.6719324505716</v>
      </c>
      <c r="K2" t="n">
        <v>63.7765413209723</v>
      </c>
      <c r="L2" t="n">
        <v>63.7076309575785</v>
      </c>
      <c r="M2" t="n">
        <v>63.743341513048</v>
      </c>
      <c r="N2" t="n">
        <v>63.9116407645676</v>
      </c>
      <c r="O2" t="n">
        <v>64.7802539080059</v>
      </c>
      <c r="P2" t="n">
        <v>66.0000569405709</v>
      </c>
      <c r="Q2" t="n">
        <v>67.6364219886843</v>
      </c>
      <c r="R2" t="n">
        <v>70.2510111783609</v>
      </c>
      <c r="S2" t="n">
        <v>72.9197646756394</v>
      </c>
      <c r="T2" t="n">
        <v>73.4844088711366</v>
      </c>
      <c r="U2" t="n">
        <v>74.5673370018692</v>
      </c>
      <c r="V2" t="n">
        <v>77.0144601102287</v>
      </c>
      <c r="W2" t="n">
        <v>79.0755947690836</v>
      </c>
      <c r="X2" t="n">
        <v>81.3993947832884</v>
      </c>
      <c r="Y2" t="n">
        <v>83.3695293887734</v>
      </c>
      <c r="Z2" t="n">
        <v>84.8170367200377</v>
      </c>
      <c r="AA2" t="n">
        <v>86.5006567696194</v>
      </c>
      <c r="AB2" t="n">
        <v>89.3498220123605</v>
      </c>
      <c r="AC2" t="n">
        <v>93.5297063897628</v>
      </c>
      <c r="AD2" t="n">
        <v>97.4789915966387</v>
      </c>
      <c r="AE2" t="n">
        <v>100</v>
      </c>
      <c r="AF2" t="n">
        <v>108.094500387297</v>
      </c>
    </row>
    <row r="3">
      <c r="A3" t="s">
        <v>82</v>
      </c>
      <c r="B3" t="s">
        <v>276</v>
      </c>
      <c r="C3" t="s">
        <v>209</v>
      </c>
      <c r="D3" t="s">
        <v>277</v>
      </c>
      <c r="E3" t="s">
        <v>210</v>
      </c>
      <c r="F3" t="n">
        <v>51.2753429466763</v>
      </c>
      <c r="G3" t="n">
        <v>51.2753429466763</v>
      </c>
      <c r="H3" t="n">
        <v>51.2753429466763</v>
      </c>
      <c r="I3" t="n">
        <v>51.2753429466763</v>
      </c>
      <c r="J3" t="n">
        <v>51.2753429466763</v>
      </c>
      <c r="K3" t="n">
        <v>51.7212154940387</v>
      </c>
      <c r="L3" t="n">
        <v>51.7212154940387</v>
      </c>
      <c r="M3" t="n">
        <v>51.7212154940387</v>
      </c>
      <c r="N3" t="n">
        <v>51.7212154940387</v>
      </c>
      <c r="O3" t="n">
        <v>51.7212154940387</v>
      </c>
      <c r="P3" t="n">
        <v>52.6129605887635</v>
      </c>
      <c r="Q3" t="n">
        <v>53.5872746737406</v>
      </c>
      <c r="R3" t="n">
        <v>55.4351117314558</v>
      </c>
      <c r="S3" t="n">
        <v>57.140807477039</v>
      </c>
      <c r="T3" t="n">
        <v>57.140807477039</v>
      </c>
      <c r="U3" t="n">
        <v>58.218935920002</v>
      </c>
      <c r="V3" t="n">
        <v>61.2302601917263</v>
      </c>
      <c r="W3" t="n">
        <v>64.2415844634505</v>
      </c>
      <c r="X3" t="n">
        <v>66.3138936396909</v>
      </c>
      <c r="Y3" t="n">
        <v>67.9717409806832</v>
      </c>
      <c r="Z3" t="n">
        <v>78.3403116387535</v>
      </c>
      <c r="AA3" t="n">
        <v>80.86741846581</v>
      </c>
      <c r="AB3" t="n">
        <v>82.4847668351262</v>
      </c>
      <c r="AC3" t="n">
        <v>92.9828280686877</v>
      </c>
      <c r="AD3" t="n">
        <v>96.6292134831461</v>
      </c>
      <c r="AE3" t="n">
        <v>100</v>
      </c>
      <c r="AF3" t="n">
        <v>130.555555555556</v>
      </c>
    </row>
    <row r="4">
      <c r="A4" t="s">
        <v>82</v>
      </c>
      <c r="B4" t="s">
        <v>278</v>
      </c>
      <c r="C4" t="s">
        <v>209</v>
      </c>
      <c r="D4" t="s">
        <v>279</v>
      </c>
      <c r="E4" t="s">
        <v>210</v>
      </c>
      <c r="F4" t="n">
        <v>64.6561268065329</v>
      </c>
      <c r="G4" t="n">
        <v>64.4578863441489</v>
      </c>
      <c r="H4" t="n">
        <v>64.5041756700693</v>
      </c>
      <c r="I4" t="n">
        <v>64.4623577279817</v>
      </c>
      <c r="J4" t="n">
        <v>64.0468066709117</v>
      </c>
      <c r="K4" t="n">
        <v>64.3519852287464</v>
      </c>
      <c r="L4" t="n">
        <v>64.2831806011916</v>
      </c>
      <c r="M4" t="n">
        <v>64.1417693881368</v>
      </c>
      <c r="N4" t="n">
        <v>64.1002626348658</v>
      </c>
      <c r="O4" t="n">
        <v>65.0928174444452</v>
      </c>
      <c r="P4" t="n">
        <v>65.9744357394038</v>
      </c>
      <c r="Q4" t="n">
        <v>67.4295522996154</v>
      </c>
      <c r="R4" t="n">
        <v>70.3234311172497</v>
      </c>
      <c r="S4" t="n">
        <v>72.8615388806807</v>
      </c>
      <c r="T4" t="n">
        <v>73.5493091378861</v>
      </c>
      <c r="U4" t="n">
        <v>74.4438277625361</v>
      </c>
      <c r="V4" t="n">
        <v>76.8245823066531</v>
      </c>
      <c r="W4" t="n">
        <v>78.8703496926386</v>
      </c>
      <c r="X4" t="n">
        <v>80.9184635570943</v>
      </c>
      <c r="Y4" t="n">
        <v>82.9382329817012</v>
      </c>
      <c r="Z4" t="n">
        <v>84.5369864600466</v>
      </c>
      <c r="AA4" t="n">
        <v>86.0738171188578</v>
      </c>
      <c r="AB4" t="n">
        <v>89.1474227204426</v>
      </c>
      <c r="AC4" t="n">
        <v>93.4847246446601</v>
      </c>
      <c r="AD4" t="n">
        <v>97.4793174767322</v>
      </c>
      <c r="AE4" t="n">
        <v>100</v>
      </c>
      <c r="AF4" t="n">
        <v>107.90831815422</v>
      </c>
    </row>
    <row r="5">
      <c r="A5" t="s">
        <v>82</v>
      </c>
      <c r="B5" t="s">
        <v>280</v>
      </c>
      <c r="C5" t="s">
        <v>209</v>
      </c>
      <c r="D5" t="s">
        <v>281</v>
      </c>
      <c r="E5" t="s">
        <v>210</v>
      </c>
      <c r="F5" t="n">
        <v>64.2479642184735</v>
      </c>
      <c r="G5" t="n">
        <v>64.0328482668491</v>
      </c>
      <c r="H5" t="n">
        <v>64.230785974011</v>
      </c>
      <c r="I5" t="n">
        <v>64.230785974011</v>
      </c>
      <c r="J5" t="n">
        <v>63.866355982669</v>
      </c>
      <c r="K5" t="n">
        <v>64.1768893180791</v>
      </c>
      <c r="L5" t="n">
        <v>64.0660484038855</v>
      </c>
      <c r="M5" t="n">
        <v>63.9617063055079</v>
      </c>
      <c r="N5" t="n">
        <v>63.9617063055079</v>
      </c>
      <c r="O5" t="n">
        <v>64.9217319160971</v>
      </c>
      <c r="P5" t="n">
        <v>65.7906652304617</v>
      </c>
      <c r="Q5" t="n">
        <v>67.2287125579035</v>
      </c>
      <c r="R5" t="n">
        <v>70.2024944719971</v>
      </c>
      <c r="S5" t="n">
        <v>72.7777055929795</v>
      </c>
      <c r="T5" t="n">
        <v>73.4284749425441</v>
      </c>
      <c r="U5" t="n">
        <v>74.3596331392793</v>
      </c>
      <c r="V5" t="n">
        <v>76.7090686255125</v>
      </c>
      <c r="W5" t="n">
        <v>78.8152424750569</v>
      </c>
      <c r="X5" t="n">
        <v>80.8670941168271</v>
      </c>
      <c r="Y5" t="n">
        <v>82.901486421653</v>
      </c>
      <c r="Z5" t="n">
        <v>84.4443180548103</v>
      </c>
      <c r="AA5" t="n">
        <v>86.0419132612526</v>
      </c>
      <c r="AB5" t="n">
        <v>89.0763834672809</v>
      </c>
      <c r="AC5" t="n">
        <v>93.4414221920064</v>
      </c>
      <c r="AD5" t="n">
        <v>97.4613686534216</v>
      </c>
      <c r="AE5" t="n">
        <v>100</v>
      </c>
      <c r="AF5" t="n">
        <v>107.911802853437</v>
      </c>
    </row>
    <row r="6">
      <c r="A6" t="s">
        <v>82</v>
      </c>
      <c r="B6" t="s">
        <v>282</v>
      </c>
      <c r="C6" t="s">
        <v>209</v>
      </c>
      <c r="D6" t="s">
        <v>283</v>
      </c>
      <c r="E6" t="s">
        <v>210</v>
      </c>
      <c r="F6" t="n">
        <v>66.5236838622815</v>
      </c>
      <c r="G6" t="n">
        <v>66.5236838622815</v>
      </c>
      <c r="H6" t="n">
        <v>66.5236838622815</v>
      </c>
      <c r="I6" t="n">
        <v>66.5236838622815</v>
      </c>
      <c r="J6" t="n">
        <v>66.5236838622815</v>
      </c>
      <c r="K6" t="n">
        <v>66.5236838622815</v>
      </c>
      <c r="L6" t="n">
        <v>66.5236838622815</v>
      </c>
      <c r="M6" t="n">
        <v>66.5236838622815</v>
      </c>
      <c r="N6" t="n">
        <v>66.5236838622815</v>
      </c>
      <c r="O6" t="n">
        <v>67.2467673825237</v>
      </c>
      <c r="P6" t="n">
        <v>67.2467673825237</v>
      </c>
      <c r="Q6" t="n">
        <v>68.7411399910242</v>
      </c>
      <c r="R6" t="n">
        <v>70.982698903775</v>
      </c>
      <c r="S6" t="n">
        <v>74.4035518629931</v>
      </c>
      <c r="T6" t="n">
        <v>74.4035518629931</v>
      </c>
      <c r="U6" t="n">
        <v>75.8073924641816</v>
      </c>
      <c r="V6" t="n">
        <v>78.5147993379024</v>
      </c>
      <c r="W6" t="n">
        <v>80.1677424818583</v>
      </c>
      <c r="X6" t="n">
        <v>82.2500215073611</v>
      </c>
      <c r="Y6" t="n">
        <v>84.1408265994843</v>
      </c>
      <c r="Z6" t="n">
        <v>85.7589194187052</v>
      </c>
      <c r="AA6" t="n">
        <v>86.7334525939177</v>
      </c>
      <c r="AB6" t="n">
        <v>90.9643527204503</v>
      </c>
      <c r="AC6" t="n">
        <v>95.3658536585366</v>
      </c>
      <c r="AD6" t="n">
        <v>98.5714285714286</v>
      </c>
      <c r="AE6" t="n">
        <v>100</v>
      </c>
      <c r="AF6" t="n">
        <v>107.462686567164</v>
      </c>
    </row>
    <row r="7">
      <c r="A7" t="s">
        <v>82</v>
      </c>
      <c r="B7" t="s">
        <v>284</v>
      </c>
      <c r="C7" t="s">
        <v>209</v>
      </c>
      <c r="D7" t="s">
        <v>285</v>
      </c>
      <c r="E7" t="s">
        <v>210</v>
      </c>
      <c r="F7" t="n">
        <v>63.7904315083909</v>
      </c>
      <c r="G7" t="n">
        <v>63.7904315083909</v>
      </c>
      <c r="H7" t="n">
        <v>63.7904315083909</v>
      </c>
      <c r="I7" t="n">
        <v>63.7904315083909</v>
      </c>
      <c r="J7" t="n">
        <v>63.4122273690131</v>
      </c>
      <c r="K7" t="n">
        <v>63.7256321171301</v>
      </c>
      <c r="L7" t="n">
        <v>63.7256321171301</v>
      </c>
      <c r="M7" t="n">
        <v>63.7256321171301</v>
      </c>
      <c r="N7" t="n">
        <v>63.7256321171301</v>
      </c>
      <c r="O7" t="n">
        <v>64.6107103409791</v>
      </c>
      <c r="P7" t="n">
        <v>65.4103478451992</v>
      </c>
      <c r="Q7" t="n">
        <v>66.847937907731</v>
      </c>
      <c r="R7" t="n">
        <v>69.7847719999117</v>
      </c>
      <c r="S7" t="n">
        <v>72.3378734145426</v>
      </c>
      <c r="T7" t="n">
        <v>73.1598947033442</v>
      </c>
      <c r="U7" t="n">
        <v>74.082078250025</v>
      </c>
      <c r="V7" t="n">
        <v>76.7278667589545</v>
      </c>
      <c r="W7" t="n">
        <v>78.9111800407134</v>
      </c>
      <c r="X7" t="n">
        <v>80.9419824682317</v>
      </c>
      <c r="Y7" t="n">
        <v>82.9101765708027</v>
      </c>
      <c r="Z7" t="n">
        <v>84.4894180292942</v>
      </c>
      <c r="AA7" t="n">
        <v>85.9673670327221</v>
      </c>
      <c r="AB7" t="n">
        <v>89.1279319971604</v>
      </c>
      <c r="AC7" t="n">
        <v>93.4103551561831</v>
      </c>
      <c r="AD7" t="n">
        <v>97.3684210526316</v>
      </c>
      <c r="AE7" t="n">
        <v>100</v>
      </c>
      <c r="AF7" t="n">
        <v>107.885304659498</v>
      </c>
    </row>
    <row r="8">
      <c r="A8" t="s">
        <v>82</v>
      </c>
      <c r="B8" t="s">
        <v>286</v>
      </c>
      <c r="C8" t="s">
        <v>209</v>
      </c>
      <c r="D8" t="s">
        <v>287</v>
      </c>
      <c r="E8" t="s">
        <v>210</v>
      </c>
      <c r="F8" t="n">
        <v>67.7023334407602</v>
      </c>
      <c r="G8" t="n">
        <v>67.2818220529294</v>
      </c>
      <c r="H8" t="n">
        <v>67.2818220529294</v>
      </c>
      <c r="I8" t="n">
        <v>66.914161823132</v>
      </c>
      <c r="J8" t="n">
        <v>65.8520322703839</v>
      </c>
      <c r="K8" t="n">
        <v>65.8520322703839</v>
      </c>
      <c r="L8" t="n">
        <v>65.8520322703839</v>
      </c>
      <c r="M8" t="n">
        <v>65.8520322703839</v>
      </c>
      <c r="N8" t="n">
        <v>65.8520322703839</v>
      </c>
      <c r="O8" t="n">
        <v>67.383474881323</v>
      </c>
      <c r="P8" t="n">
        <v>68.5065327960117</v>
      </c>
      <c r="Q8" t="n">
        <v>69.9046253020528</v>
      </c>
      <c r="R8" t="n">
        <v>72.738596598082</v>
      </c>
      <c r="S8" t="n">
        <v>75.1632164846847</v>
      </c>
      <c r="T8" t="n">
        <v>75.1632164846847</v>
      </c>
      <c r="U8" t="n">
        <v>75.1632164846847</v>
      </c>
      <c r="V8" t="n">
        <v>76.7624338566993</v>
      </c>
      <c r="W8" t="n">
        <v>78.5901108532874</v>
      </c>
      <c r="X8" t="n">
        <v>79.7630975824409</v>
      </c>
      <c r="Y8" t="n">
        <v>82.1801611455452</v>
      </c>
      <c r="Z8" t="n">
        <v>84.0478920806712</v>
      </c>
      <c r="AA8" t="n">
        <v>85.2659774731447</v>
      </c>
      <c r="AB8" t="n">
        <v>88.9202336505652</v>
      </c>
      <c r="AC8" t="n">
        <v>93.2578060237635</v>
      </c>
      <c r="AD8" t="n">
        <v>97.4025974025974</v>
      </c>
      <c r="AE8" t="n">
        <v>100</v>
      </c>
      <c r="AF8" t="n">
        <v>108.196721311475</v>
      </c>
    </row>
    <row r="9">
      <c r="A9" t="s">
        <v>82</v>
      </c>
      <c r="B9" t="s">
        <v>288</v>
      </c>
      <c r="C9" t="s">
        <v>209</v>
      </c>
      <c r="D9" t="s">
        <v>289</v>
      </c>
      <c r="E9" t="s">
        <v>210</v>
      </c>
      <c r="F9" t="n">
        <v>65.5189310802427</v>
      </c>
      <c r="G9" t="n">
        <v>65.2318820941299</v>
      </c>
      <c r="H9" t="n">
        <v>65.1352422688052</v>
      </c>
      <c r="I9" t="n">
        <v>65.0321801766078</v>
      </c>
      <c r="J9" t="n">
        <v>64.5270758645565</v>
      </c>
      <c r="K9" t="n">
        <v>64.8771323339844</v>
      </c>
      <c r="L9" t="n">
        <v>64.7521282254411</v>
      </c>
      <c r="M9" t="n">
        <v>64.5109657367058</v>
      </c>
      <c r="N9" t="n">
        <v>64.3366117752552</v>
      </c>
      <c r="O9" t="n">
        <v>65.3770960627256</v>
      </c>
      <c r="P9" t="n">
        <v>66.2665803628988</v>
      </c>
      <c r="Q9" t="n">
        <v>67.6632998553252</v>
      </c>
      <c r="R9" t="n">
        <v>70.5631555634106</v>
      </c>
      <c r="S9" t="n">
        <v>73.1259820366579</v>
      </c>
      <c r="T9" t="n">
        <v>73.8683777933753</v>
      </c>
      <c r="U9" t="n">
        <v>74.7248227532985</v>
      </c>
      <c r="V9" t="n">
        <v>77.0795965795579</v>
      </c>
      <c r="W9" t="n">
        <v>78.9969994795469</v>
      </c>
      <c r="X9" t="n">
        <v>80.993313545817</v>
      </c>
      <c r="Y9" t="n">
        <v>82.8842080254859</v>
      </c>
      <c r="Z9" t="n">
        <v>84.5466419973438</v>
      </c>
      <c r="AA9" t="n">
        <v>85.9826783794642</v>
      </c>
      <c r="AB9" t="n">
        <v>89.1093212296266</v>
      </c>
      <c r="AC9" t="n">
        <v>93.6022281823809</v>
      </c>
      <c r="AD9" t="n">
        <v>97.557251908397</v>
      </c>
      <c r="AE9" t="n">
        <v>100</v>
      </c>
      <c r="AF9" t="n">
        <v>107.866666666667</v>
      </c>
    </row>
    <row r="10">
      <c r="A10" t="s">
        <v>82</v>
      </c>
      <c r="B10" t="s">
        <v>290</v>
      </c>
      <c r="C10" t="s">
        <v>209</v>
      </c>
      <c r="D10" t="s">
        <v>291</v>
      </c>
      <c r="E10" t="s">
        <v>210</v>
      </c>
      <c r="F10" t="n">
        <v>65.5220062326226</v>
      </c>
      <c r="G10" t="n">
        <v>65.2333630333599</v>
      </c>
      <c r="H10" t="n">
        <v>65.1613615289081</v>
      </c>
      <c r="I10" t="n">
        <v>65.0110469694412</v>
      </c>
      <c r="J10" t="n">
        <v>64.5344263904863</v>
      </c>
      <c r="K10" t="n">
        <v>64.8675073008888</v>
      </c>
      <c r="L10" t="n">
        <v>64.7741727580099</v>
      </c>
      <c r="M10" t="n">
        <v>64.5150760669778</v>
      </c>
      <c r="N10" t="n">
        <v>64.4047938856667</v>
      </c>
      <c r="O10" t="n">
        <v>65.4181560272245</v>
      </c>
      <c r="P10" t="n">
        <v>66.338458339448</v>
      </c>
      <c r="Q10" t="n">
        <v>67.7332222467163</v>
      </c>
      <c r="R10" t="n">
        <v>70.6017057025199</v>
      </c>
      <c r="S10" t="n">
        <v>73.1045726698175</v>
      </c>
      <c r="T10" t="n">
        <v>73.7621850176719</v>
      </c>
      <c r="U10" t="n">
        <v>74.5504831781661</v>
      </c>
      <c r="V10" t="n">
        <v>76.8649589631092</v>
      </c>
      <c r="W10" t="n">
        <v>78.8494243408142</v>
      </c>
      <c r="X10" t="n">
        <v>80.8380605158663</v>
      </c>
      <c r="Y10" t="n">
        <v>82.7930317496236</v>
      </c>
      <c r="Z10" t="n">
        <v>84.4457443605952</v>
      </c>
      <c r="AA10" t="n">
        <v>85.9503455964187</v>
      </c>
      <c r="AB10" t="n">
        <v>89.1014960670839</v>
      </c>
      <c r="AC10" t="n">
        <v>93.6031395966055</v>
      </c>
      <c r="AD10" t="n">
        <v>97.5514201762977</v>
      </c>
      <c r="AE10" t="n">
        <v>100</v>
      </c>
      <c r="AF10" t="n">
        <v>107.82953419227</v>
      </c>
    </row>
    <row r="11">
      <c r="A11" t="s">
        <v>82</v>
      </c>
      <c r="B11" t="s">
        <v>292</v>
      </c>
      <c r="C11" t="s">
        <v>209</v>
      </c>
      <c r="D11" t="s">
        <v>293</v>
      </c>
      <c r="E11" t="s">
        <v>210</v>
      </c>
      <c r="F11" t="n">
        <v>65.4760359400054</v>
      </c>
      <c r="G11" t="n">
        <v>65.1810988411765</v>
      </c>
      <c r="H11" t="n">
        <v>65.1810988411765</v>
      </c>
      <c r="I11" t="n">
        <v>64.903732463129</v>
      </c>
      <c r="J11" t="n">
        <v>64.5150873585593</v>
      </c>
      <c r="K11" t="n">
        <v>64.8056958601745</v>
      </c>
      <c r="L11" t="n">
        <v>64.8056958601745</v>
      </c>
      <c r="M11" t="n">
        <v>64.5014437669342</v>
      </c>
      <c r="N11" t="n">
        <v>64.5014437669342</v>
      </c>
      <c r="O11" t="n">
        <v>65.4641518828586</v>
      </c>
      <c r="P11" t="n">
        <v>66.4522900244867</v>
      </c>
      <c r="Q11" t="n">
        <v>67.8450026896705</v>
      </c>
      <c r="R11" t="n">
        <v>70.6718778017401</v>
      </c>
      <c r="S11" t="n">
        <v>73.0811463631631</v>
      </c>
      <c r="T11" t="n">
        <v>73.6165393768126</v>
      </c>
      <c r="U11" t="n">
        <v>74.328957499814</v>
      </c>
      <c r="V11" t="n">
        <v>76.5151033086321</v>
      </c>
      <c r="W11" t="n">
        <v>78.6523966971414</v>
      </c>
      <c r="X11" t="n">
        <v>80.6269338527182</v>
      </c>
      <c r="Y11" t="n">
        <v>82.687686155663</v>
      </c>
      <c r="Z11" t="n">
        <v>84.3227533960292</v>
      </c>
      <c r="AA11" t="n">
        <v>85.9025707898659</v>
      </c>
      <c r="AB11" t="n">
        <v>89.0841474857868</v>
      </c>
      <c r="AC11" t="n">
        <v>93.5999337638682</v>
      </c>
      <c r="AD11" t="n">
        <v>97.5409836065574</v>
      </c>
      <c r="AE11" t="n">
        <v>100</v>
      </c>
      <c r="AF11" t="n">
        <v>107.722007722008</v>
      </c>
    </row>
    <row r="12">
      <c r="A12" t="s">
        <v>82</v>
      </c>
      <c r="B12" t="s">
        <v>294</v>
      </c>
      <c r="C12" t="s">
        <v>209</v>
      </c>
      <c r="D12" t="s">
        <v>295</v>
      </c>
      <c r="E12" t="s">
        <v>210</v>
      </c>
      <c r="F12" t="n">
        <v>64.4232548455389</v>
      </c>
      <c r="G12" t="n">
        <v>64.1631340318961</v>
      </c>
      <c r="H12" t="n">
        <v>64.2546648935678</v>
      </c>
      <c r="I12" t="n">
        <v>64.2546648935678</v>
      </c>
      <c r="J12" t="n">
        <v>63.8248678039787</v>
      </c>
      <c r="K12" t="n">
        <v>64.193797675678</v>
      </c>
      <c r="L12" t="n">
        <v>64.0902592923302</v>
      </c>
      <c r="M12" t="n">
        <v>63.9550477748358</v>
      </c>
      <c r="N12" t="n">
        <v>63.9550477748358</v>
      </c>
      <c r="O12" t="n">
        <v>64.9756070478385</v>
      </c>
      <c r="P12" t="n">
        <v>65.8350727495295</v>
      </c>
      <c r="Q12" t="n">
        <v>67.2102178722351</v>
      </c>
      <c r="R12" t="n">
        <v>70.1124772803543</v>
      </c>
      <c r="S12" t="n">
        <v>72.6287488956362</v>
      </c>
      <c r="T12" t="n">
        <v>73.3043651644328</v>
      </c>
      <c r="U12" t="n">
        <v>74.1421293377406</v>
      </c>
      <c r="V12" t="n">
        <v>76.5389654154693</v>
      </c>
      <c r="W12" t="n">
        <v>78.780692436006</v>
      </c>
      <c r="X12" t="n">
        <v>80.9003523221766</v>
      </c>
      <c r="Y12" t="n">
        <v>82.9151120543381</v>
      </c>
      <c r="Z12" t="n">
        <v>84.5467153326882</v>
      </c>
      <c r="AA12" t="n">
        <v>86.120342860031</v>
      </c>
      <c r="AB12" t="n">
        <v>89.2181969197443</v>
      </c>
      <c r="AC12" t="n">
        <v>93.5114033880628</v>
      </c>
      <c r="AD12" t="n">
        <v>97.5520195838433</v>
      </c>
      <c r="AE12" t="n">
        <v>100</v>
      </c>
      <c r="AF12" t="n">
        <v>107.981927710843</v>
      </c>
    </row>
    <row r="13">
      <c r="A13" t="s">
        <v>82</v>
      </c>
      <c r="B13" t="s">
        <v>296</v>
      </c>
      <c r="C13" t="s">
        <v>209</v>
      </c>
      <c r="D13" t="s">
        <v>297</v>
      </c>
      <c r="E13" t="s">
        <v>210</v>
      </c>
      <c r="F13" t="n">
        <v>64.0624192989977</v>
      </c>
      <c r="G13" t="n">
        <v>63.9725701835713</v>
      </c>
      <c r="H13" t="n">
        <v>64.0709895223153</v>
      </c>
      <c r="I13" t="n">
        <v>64.0709895223153</v>
      </c>
      <c r="J13" t="n">
        <v>63.6746741232082</v>
      </c>
      <c r="K13" t="n">
        <v>63.9084856560963</v>
      </c>
      <c r="L13" t="n">
        <v>63.8442560222711</v>
      </c>
      <c r="M13" t="n">
        <v>63.7549633565057</v>
      </c>
      <c r="N13" t="n">
        <v>63.7549633565057</v>
      </c>
      <c r="O13" t="n">
        <v>64.7581008918353</v>
      </c>
      <c r="P13" t="n">
        <v>65.8396558127846</v>
      </c>
      <c r="Q13" t="n">
        <v>67.3653519367885</v>
      </c>
      <c r="R13" t="n">
        <v>70.2842611427155</v>
      </c>
      <c r="S13" t="n">
        <v>72.8379419769677</v>
      </c>
      <c r="T13" t="n">
        <v>73.6583943897246</v>
      </c>
      <c r="U13" t="n">
        <v>74.61967849269</v>
      </c>
      <c r="V13" t="n">
        <v>77.02676489568</v>
      </c>
      <c r="W13" t="n">
        <v>79.0098387886582</v>
      </c>
      <c r="X13" t="n">
        <v>81.0008028960647</v>
      </c>
      <c r="Y13" t="n">
        <v>83.0021231236658</v>
      </c>
      <c r="Z13" t="n">
        <v>84.5964015990303</v>
      </c>
      <c r="AA13" t="n">
        <v>86.1721203715384</v>
      </c>
      <c r="AB13" t="n">
        <v>89.1893514769844</v>
      </c>
      <c r="AC13" t="n">
        <v>93.3995320435998</v>
      </c>
      <c r="AD13" t="n">
        <v>97.4747474747475</v>
      </c>
      <c r="AE13" t="n">
        <v>100</v>
      </c>
      <c r="AF13" t="n">
        <v>107.885906040268</v>
      </c>
    </row>
    <row r="14">
      <c r="A14" t="s">
        <v>82</v>
      </c>
      <c r="B14" t="s">
        <v>298</v>
      </c>
      <c r="C14" t="s">
        <v>209</v>
      </c>
      <c r="D14" t="s">
        <v>299</v>
      </c>
      <c r="E14" t="s">
        <v>210</v>
      </c>
      <c r="F14" t="n">
        <v>64.9227418012547</v>
      </c>
      <c r="G14" t="n">
        <v>64.6416909709463</v>
      </c>
      <c r="H14" t="n">
        <v>64.6416909709463</v>
      </c>
      <c r="I14" t="n">
        <v>64.6416909709463</v>
      </c>
      <c r="J14" t="n">
        <v>64.2712514811414</v>
      </c>
      <c r="K14" t="n">
        <v>64.5653990851741</v>
      </c>
      <c r="L14" t="n">
        <v>64.4807786407636</v>
      </c>
      <c r="M14" t="n">
        <v>64.2672661287081</v>
      </c>
      <c r="N14" t="n">
        <v>64.2672661287081</v>
      </c>
      <c r="O14" t="n">
        <v>65.2193737750594</v>
      </c>
      <c r="P14" t="n">
        <v>66.0775234299944</v>
      </c>
      <c r="Q14" t="n">
        <v>67.4784603225031</v>
      </c>
      <c r="R14" t="n">
        <v>70.3346914472651</v>
      </c>
      <c r="S14" t="n">
        <v>72.8059103359528</v>
      </c>
      <c r="T14" t="n">
        <v>73.4177247085238</v>
      </c>
      <c r="U14" t="n">
        <v>74.2551892489252</v>
      </c>
      <c r="V14" t="n">
        <v>76.6564764634427</v>
      </c>
      <c r="W14" t="n">
        <v>78.7338877497149</v>
      </c>
      <c r="X14" t="n">
        <v>80.7208628348812</v>
      </c>
      <c r="Y14" t="n">
        <v>82.7534025465509</v>
      </c>
      <c r="Z14" t="n">
        <v>84.4084705974819</v>
      </c>
      <c r="AA14" t="n">
        <v>86.0239437189648</v>
      </c>
      <c r="AB14" t="n">
        <v>89.0690390718485</v>
      </c>
      <c r="AC14" t="n">
        <v>93.413870246085</v>
      </c>
      <c r="AD14" t="n">
        <v>97.3333333333333</v>
      </c>
      <c r="AE14" t="n">
        <v>100</v>
      </c>
      <c r="AF14" t="n">
        <v>108.070175438596</v>
      </c>
    </row>
    <row r="15">
      <c r="A15" t="s">
        <v>82</v>
      </c>
      <c r="B15" t="s">
        <v>300</v>
      </c>
      <c r="C15" t="s">
        <v>209</v>
      </c>
      <c r="D15" t="s">
        <v>301</v>
      </c>
      <c r="E15" t="s">
        <v>210</v>
      </c>
      <c r="F15" t="n">
        <v>64.6822831161853</v>
      </c>
      <c r="G15" t="n">
        <v>64.4310897836953</v>
      </c>
      <c r="H15" t="n">
        <v>64.4310897836953</v>
      </c>
      <c r="I15" t="n">
        <v>64.4310897836953</v>
      </c>
      <c r="J15" t="n">
        <v>64.013384177318</v>
      </c>
      <c r="K15" t="n">
        <v>64.3000112706493</v>
      </c>
      <c r="L15" t="n">
        <v>64.2396923107331</v>
      </c>
      <c r="M15" t="n">
        <v>64.0122951698101</v>
      </c>
      <c r="N15" t="n">
        <v>64.0122951698101</v>
      </c>
      <c r="O15" t="n">
        <v>64.9781871408223</v>
      </c>
      <c r="P15" t="n">
        <v>65.8955262533987</v>
      </c>
      <c r="Q15" t="n">
        <v>67.3365814994968</v>
      </c>
      <c r="R15" t="n">
        <v>70.2511499524601</v>
      </c>
      <c r="S15" t="n">
        <v>72.7526745798474</v>
      </c>
      <c r="T15" t="n">
        <v>73.4288146781732</v>
      </c>
      <c r="U15" t="n">
        <v>74.2664057201295</v>
      </c>
      <c r="V15" t="n">
        <v>76.6071806855204</v>
      </c>
      <c r="W15" t="n">
        <v>78.6428959764643</v>
      </c>
      <c r="X15" t="n">
        <v>80.7285890054813</v>
      </c>
      <c r="Y15" t="n">
        <v>82.7740769025796</v>
      </c>
      <c r="Z15" t="n">
        <v>84.3684411446839</v>
      </c>
      <c r="AA15" t="n">
        <v>85.992993926674</v>
      </c>
      <c r="AB15" t="n">
        <v>89.0689486083435</v>
      </c>
      <c r="AC15" t="n">
        <v>93.3899774140691</v>
      </c>
      <c r="AD15" t="n">
        <v>97.3377703826955</v>
      </c>
      <c r="AE15" t="n">
        <v>100</v>
      </c>
      <c r="AF15" t="n">
        <v>107.918968692449</v>
      </c>
    </row>
    <row r="16">
      <c r="A16" t="s">
        <v>82</v>
      </c>
      <c r="B16" t="s">
        <v>302</v>
      </c>
      <c r="C16" t="s">
        <v>209</v>
      </c>
      <c r="D16" t="s">
        <v>303</v>
      </c>
      <c r="E16" t="s">
        <v>210</v>
      </c>
      <c r="F16" t="n">
        <v>64.3883790621226</v>
      </c>
      <c r="G16" t="n">
        <v>64.1616594175377</v>
      </c>
      <c r="H16" t="n">
        <v>64.1616594175377</v>
      </c>
      <c r="I16" t="n">
        <v>64.1616594175377</v>
      </c>
      <c r="J16" t="n">
        <v>63.6828410636755</v>
      </c>
      <c r="K16" t="n">
        <v>63.9561579781118</v>
      </c>
      <c r="L16" t="n">
        <v>63.9561579781118</v>
      </c>
      <c r="M16" t="n">
        <v>63.7129786702103</v>
      </c>
      <c r="N16" t="n">
        <v>63.7129786702103</v>
      </c>
      <c r="O16" t="n">
        <v>64.7242957919596</v>
      </c>
      <c r="P16" t="n">
        <v>65.7099449664565</v>
      </c>
      <c r="Q16" t="n">
        <v>67.2033528066032</v>
      </c>
      <c r="R16" t="n">
        <v>70.1952828973082</v>
      </c>
      <c r="S16" t="n">
        <v>72.7352437916187</v>
      </c>
      <c r="T16" t="n">
        <v>73.4625962295349</v>
      </c>
      <c r="U16" t="n">
        <v>74.3005726123813</v>
      </c>
      <c r="V16" t="n">
        <v>76.5597116445145</v>
      </c>
      <c r="W16" t="n">
        <v>78.5511492306435</v>
      </c>
      <c r="X16" t="n">
        <v>80.7331255981614</v>
      </c>
      <c r="Y16" t="n">
        <v>82.7900205178597</v>
      </c>
      <c r="Z16" t="n">
        <v>84.3279156358386</v>
      </c>
      <c r="AA16" t="n">
        <v>85.9630829750376</v>
      </c>
      <c r="AB16" t="n">
        <v>89.0735892668976</v>
      </c>
      <c r="AC16" t="n">
        <v>93.3754387485375</v>
      </c>
      <c r="AD16" t="n">
        <v>97.3404255319149</v>
      </c>
      <c r="AE16" t="n">
        <v>100</v>
      </c>
      <c r="AF16" t="n">
        <v>107.751937984496</v>
      </c>
    </row>
    <row r="17">
      <c r="A17" t="s">
        <v>82</v>
      </c>
      <c r="B17" t="s">
        <v>304</v>
      </c>
      <c r="C17" t="s">
        <v>209</v>
      </c>
      <c r="D17" t="s">
        <v>305</v>
      </c>
      <c r="E17" t="s">
        <v>210</v>
      </c>
      <c r="F17" t="n">
        <v>64.6176969318852</v>
      </c>
      <c r="G17" t="n">
        <v>64.4141766265879</v>
      </c>
      <c r="H17" t="n">
        <v>64.5151392858772</v>
      </c>
      <c r="I17" t="n">
        <v>64.5151392858772</v>
      </c>
      <c r="J17" t="n">
        <v>64.0951188478181</v>
      </c>
      <c r="K17" t="n">
        <v>64.3932356796684</v>
      </c>
      <c r="L17" t="n">
        <v>64.3148984099851</v>
      </c>
      <c r="M17" t="n">
        <v>64.1268431514764</v>
      </c>
      <c r="N17" t="n">
        <v>64.0256967111744</v>
      </c>
      <c r="O17" t="n">
        <v>65.067706241736</v>
      </c>
      <c r="P17" t="n">
        <v>65.9419364599551</v>
      </c>
      <c r="Q17" t="n">
        <v>67.4384910462803</v>
      </c>
      <c r="R17" t="n">
        <v>70.3194727910648</v>
      </c>
      <c r="S17" t="n">
        <v>72.8402604639334</v>
      </c>
      <c r="T17" t="n">
        <v>73.5077542597083</v>
      </c>
      <c r="U17" t="n">
        <v>74.4577737008677</v>
      </c>
      <c r="V17" t="n">
        <v>76.7618416166925</v>
      </c>
      <c r="W17" t="n">
        <v>78.8236266187938</v>
      </c>
      <c r="X17" t="n">
        <v>80.9089077462751</v>
      </c>
      <c r="Y17" t="n">
        <v>82.9280248736331</v>
      </c>
      <c r="Z17" t="n">
        <v>84.5374553870131</v>
      </c>
      <c r="AA17" t="n">
        <v>86.0703194919454</v>
      </c>
      <c r="AB17" t="n">
        <v>89.0942124646701</v>
      </c>
      <c r="AC17" t="n">
        <v>93.417206852645</v>
      </c>
      <c r="AD17" t="n">
        <v>97.4528301886792</v>
      </c>
      <c r="AE17" t="n">
        <v>100</v>
      </c>
      <c r="AF17" t="n">
        <v>107.91974656811</v>
      </c>
    </row>
    <row r="18">
      <c r="A18" t="s">
        <v>82</v>
      </c>
      <c r="B18" t="s">
        <v>306</v>
      </c>
      <c r="C18" t="s">
        <v>209</v>
      </c>
      <c r="D18" t="s">
        <v>307</v>
      </c>
      <c r="E18" t="s">
        <v>210</v>
      </c>
      <c r="F18" t="n">
        <v>64.7905981989748</v>
      </c>
      <c r="G18" t="n">
        <v>64.5640576458316</v>
      </c>
      <c r="H18" t="n">
        <v>64.5640576458316</v>
      </c>
      <c r="I18" t="n">
        <v>64.4831503054232</v>
      </c>
      <c r="J18" t="n">
        <v>64.0439915065214</v>
      </c>
      <c r="K18" t="n">
        <v>64.4340279955989</v>
      </c>
      <c r="L18" t="n">
        <v>64.3635312472448</v>
      </c>
      <c r="M18" t="n">
        <v>64.2283137446245</v>
      </c>
      <c r="N18" t="n">
        <v>64.1635674606078</v>
      </c>
      <c r="O18" t="n">
        <v>65.1713721851199</v>
      </c>
      <c r="P18" t="n">
        <v>66.0177536420696</v>
      </c>
      <c r="Q18" t="n">
        <v>67.5633197808471</v>
      </c>
      <c r="R18" t="n">
        <v>70.4328044047441</v>
      </c>
      <c r="S18" t="n">
        <v>72.9235519082517</v>
      </c>
      <c r="T18" t="n">
        <v>73.5489683054065</v>
      </c>
      <c r="U18" t="n">
        <v>74.4618101106155</v>
      </c>
      <c r="V18" t="n">
        <v>76.825677098254</v>
      </c>
      <c r="W18" t="n">
        <v>78.835505145298</v>
      </c>
      <c r="X18" t="n">
        <v>80.8869866918299</v>
      </c>
      <c r="Y18" t="n">
        <v>82.9261544235567</v>
      </c>
      <c r="Z18" t="n">
        <v>84.5272586035055</v>
      </c>
      <c r="AA18" t="n">
        <v>86.0299654231234</v>
      </c>
      <c r="AB18" t="n">
        <v>89.0655055022071</v>
      </c>
      <c r="AC18" t="n">
        <v>93.4243393767034</v>
      </c>
      <c r="AD18" t="n">
        <v>97.4570446735395</v>
      </c>
      <c r="AE18" t="n">
        <v>100</v>
      </c>
      <c r="AF18" t="n">
        <v>107.949125596184</v>
      </c>
    </row>
    <row r="19">
      <c r="A19" t="s">
        <v>82</v>
      </c>
      <c r="B19" t="s">
        <v>308</v>
      </c>
      <c r="C19" t="s">
        <v>209</v>
      </c>
      <c r="D19" t="s">
        <v>309</v>
      </c>
      <c r="E19" t="s">
        <v>210</v>
      </c>
      <c r="F19" t="n">
        <v>64.615812918556</v>
      </c>
      <c r="G19" t="n">
        <v>64.615812918556</v>
      </c>
      <c r="H19" t="n">
        <v>64.615812918556</v>
      </c>
      <c r="I19" t="n">
        <v>64.615812918556</v>
      </c>
      <c r="J19" t="n">
        <v>64.1921026699097</v>
      </c>
      <c r="K19" t="n">
        <v>64.4173381178743</v>
      </c>
      <c r="L19" t="n">
        <v>64.4173381178743</v>
      </c>
      <c r="M19" t="n">
        <v>64.4173381178743</v>
      </c>
      <c r="N19" t="n">
        <v>64.4173381178743</v>
      </c>
      <c r="O19" t="n">
        <v>65.4619436008669</v>
      </c>
      <c r="P19" t="n">
        <v>66.1165630368755</v>
      </c>
      <c r="Q19" t="n">
        <v>67.4769861446302</v>
      </c>
      <c r="R19" t="n">
        <v>70.3896618055495</v>
      </c>
      <c r="S19" t="n">
        <v>72.9761585648085</v>
      </c>
      <c r="T19" t="n">
        <v>73.8697441798878</v>
      </c>
      <c r="U19" t="n">
        <v>74.8459963056132</v>
      </c>
      <c r="V19" t="n">
        <v>77.4268927299447</v>
      </c>
      <c r="W19" t="n">
        <v>79.4916098694099</v>
      </c>
      <c r="X19" t="n">
        <v>81.7065463673191</v>
      </c>
      <c r="Y19" t="n">
        <v>83.8567186401433</v>
      </c>
      <c r="Z19" t="n">
        <v>85.3427870717408</v>
      </c>
      <c r="AA19" t="n">
        <v>86.8091579836264</v>
      </c>
      <c r="AB19" t="n">
        <v>89.6815198286729</v>
      </c>
      <c r="AC19" t="n">
        <v>93.6821824232605</v>
      </c>
      <c r="AD19" t="n">
        <v>97.4865350089767</v>
      </c>
      <c r="AE19" t="n">
        <v>100</v>
      </c>
      <c r="AF19" t="n">
        <v>107.888040712468</v>
      </c>
    </row>
    <row r="20">
      <c r="A20" t="s">
        <v>82</v>
      </c>
      <c r="B20" t="s">
        <v>310</v>
      </c>
      <c r="C20" t="s">
        <v>209</v>
      </c>
      <c r="D20" t="s">
        <v>311</v>
      </c>
      <c r="E20" t="s">
        <v>210</v>
      </c>
      <c r="F20" t="n">
        <v>72.4168553065922</v>
      </c>
      <c r="G20" t="n">
        <v>71.416852701668</v>
      </c>
      <c r="H20" t="n">
        <v>70.4127493244917</v>
      </c>
      <c r="I20" t="n">
        <v>69.6217480731222</v>
      </c>
      <c r="J20" t="n">
        <v>68.6883334696182</v>
      </c>
      <c r="K20" t="n">
        <v>69.8014577966003</v>
      </c>
      <c r="L20" t="n">
        <v>69.6717153099895</v>
      </c>
      <c r="M20" t="n">
        <v>68.8493480966133</v>
      </c>
      <c r="N20" t="n">
        <v>68.3890972129532</v>
      </c>
      <c r="O20" t="n">
        <v>69.674069811944</v>
      </c>
      <c r="P20" t="n">
        <v>70.4547316585764</v>
      </c>
      <c r="Q20" t="n">
        <v>71.9668919539878</v>
      </c>
      <c r="R20" t="n">
        <v>75.0157982327093</v>
      </c>
      <c r="S20" t="n">
        <v>77.7559200315748</v>
      </c>
      <c r="T20" t="n">
        <v>77.3866747005425</v>
      </c>
      <c r="U20" t="n">
        <v>77.1243469896932</v>
      </c>
      <c r="V20" t="n">
        <v>78.862934015659</v>
      </c>
      <c r="W20" t="n">
        <v>79.7587335552834</v>
      </c>
      <c r="X20" t="n">
        <v>80.5474677518947</v>
      </c>
      <c r="Y20" t="n">
        <v>81.9091284551127</v>
      </c>
      <c r="Z20" t="n">
        <v>83.5699830069866</v>
      </c>
      <c r="AA20" t="n">
        <v>84.6130004047486</v>
      </c>
      <c r="AB20" t="n">
        <v>88.7819391605093</v>
      </c>
      <c r="AC20" t="n">
        <v>94.2657140598934</v>
      </c>
      <c r="AD20" t="n">
        <v>98.2371630624167</v>
      </c>
      <c r="AE20" t="n">
        <v>100</v>
      </c>
      <c r="AF20" t="n">
        <v>107.073018514666</v>
      </c>
    </row>
    <row r="21">
      <c r="A21" t="s">
        <v>82</v>
      </c>
      <c r="B21" t="s">
        <v>312</v>
      </c>
      <c r="C21" t="s">
        <v>209</v>
      </c>
      <c r="D21" t="s">
        <v>313</v>
      </c>
      <c r="E21" t="s">
        <v>210</v>
      </c>
      <c r="F21" t="n">
        <v>68.5653904056459</v>
      </c>
      <c r="G21" t="n">
        <v>67.4956948073932</v>
      </c>
      <c r="H21" t="n">
        <v>66.7618806400979</v>
      </c>
      <c r="I21" t="n">
        <v>65.8049603509232</v>
      </c>
      <c r="J21" t="n">
        <v>65.4315923354829</v>
      </c>
      <c r="K21" t="n">
        <v>66.0761623600661</v>
      </c>
      <c r="L21" t="n">
        <v>65.817679200906</v>
      </c>
      <c r="M21" t="n">
        <v>65.404343202969</v>
      </c>
      <c r="N21" t="n">
        <v>65.0334905384102</v>
      </c>
      <c r="O21" t="n">
        <v>66.4241036759652</v>
      </c>
      <c r="P21" t="n">
        <v>66.4723269414425</v>
      </c>
      <c r="Q21" t="n">
        <v>68.3015309017523</v>
      </c>
      <c r="R21" t="n">
        <v>71.4116328390605</v>
      </c>
      <c r="S21" t="n">
        <v>75.6221387907383</v>
      </c>
      <c r="T21" t="n">
        <v>75.0693279978175</v>
      </c>
      <c r="U21" t="n">
        <v>75.8288709990021</v>
      </c>
      <c r="V21" t="n">
        <v>78.7742842543987</v>
      </c>
      <c r="W21" t="n">
        <v>79.9952646089564</v>
      </c>
      <c r="X21" t="n">
        <v>80.9108141165375</v>
      </c>
      <c r="Y21" t="n">
        <v>82.3148225124147</v>
      </c>
      <c r="Z21" t="n">
        <v>83.8582659661258</v>
      </c>
      <c r="AA21" t="n">
        <v>84.986708909574</v>
      </c>
      <c r="AB21" t="n">
        <v>88.9963855229866</v>
      </c>
      <c r="AC21" t="n">
        <v>94.4034511451392</v>
      </c>
      <c r="AD21" t="n">
        <v>98.5537530932087</v>
      </c>
      <c r="AE21" t="n">
        <v>100</v>
      </c>
      <c r="AF21" t="n">
        <v>107.221054959637</v>
      </c>
    </row>
    <row r="22">
      <c r="A22" t="s">
        <v>82</v>
      </c>
      <c r="B22" t="s">
        <v>314</v>
      </c>
      <c r="C22" t="s">
        <v>209</v>
      </c>
      <c r="D22" t="s">
        <v>315</v>
      </c>
      <c r="E22" t="s">
        <v>210</v>
      </c>
      <c r="F22" t="n">
        <v>66.0079314860114</v>
      </c>
      <c r="G22" t="n">
        <v>64.9131861367725</v>
      </c>
      <c r="H22" t="n">
        <v>64.320139539334</v>
      </c>
      <c r="I22" t="n">
        <v>63.2935804351685</v>
      </c>
      <c r="J22" t="n">
        <v>63.2041827226895</v>
      </c>
      <c r="K22" t="n">
        <v>63.6411786852801</v>
      </c>
      <c r="L22" t="n">
        <v>63.3306562320428</v>
      </c>
      <c r="M22" t="n">
        <v>63.110299042648</v>
      </c>
      <c r="N22" t="n">
        <v>62.7828313624037</v>
      </c>
      <c r="O22" t="n">
        <v>64.205125846644</v>
      </c>
      <c r="P22" t="n">
        <v>63.9155086978569</v>
      </c>
      <c r="Q22" t="n">
        <v>65.8916501591034</v>
      </c>
      <c r="R22" t="n">
        <v>69.0061429479743</v>
      </c>
      <c r="S22" t="n">
        <v>74.0400949504507</v>
      </c>
      <c r="T22" t="n">
        <v>73.298976789823</v>
      </c>
      <c r="U22" t="n">
        <v>74.9029488418406</v>
      </c>
      <c r="V22" t="n">
        <v>78.8029870415476</v>
      </c>
      <c r="W22" t="n">
        <v>80.2719023701729</v>
      </c>
      <c r="X22" t="n">
        <v>81.2859673823982</v>
      </c>
      <c r="Y22" t="n">
        <v>82.7237553848445</v>
      </c>
      <c r="Z22" t="n">
        <v>84.1537693689629</v>
      </c>
      <c r="AA22" t="n">
        <v>85.3602285259404</v>
      </c>
      <c r="AB22" t="n">
        <v>89.2241153915403</v>
      </c>
      <c r="AC22" t="n">
        <v>94.5596578102719</v>
      </c>
      <c r="AD22" t="n">
        <v>98.9202657807309</v>
      </c>
      <c r="AE22" t="n">
        <v>100</v>
      </c>
      <c r="AF22" t="n">
        <v>107.389046270066</v>
      </c>
    </row>
    <row r="23">
      <c r="A23" t="s">
        <v>82</v>
      </c>
      <c r="B23" t="s">
        <v>316</v>
      </c>
      <c r="C23" t="s">
        <v>209</v>
      </c>
      <c r="D23" t="s">
        <v>317</v>
      </c>
      <c r="E23" t="s">
        <v>210</v>
      </c>
      <c r="F23" t="n">
        <v>63.2623580041254</v>
      </c>
      <c r="G23" t="n">
        <v>63.1140289115015</v>
      </c>
      <c r="H23" t="n">
        <v>63.334514602022</v>
      </c>
      <c r="I23" t="n">
        <v>63.334514602022</v>
      </c>
      <c r="J23" t="n">
        <v>62.9836308646147</v>
      </c>
      <c r="K23" t="n">
        <v>63.1912692081244</v>
      </c>
      <c r="L23" t="n">
        <v>63.1912692081244</v>
      </c>
      <c r="M23" t="n">
        <v>63.1912692081244</v>
      </c>
      <c r="N23" t="n">
        <v>63.1912692081244</v>
      </c>
      <c r="O23" t="n">
        <v>64.1232938277132</v>
      </c>
      <c r="P23" t="n">
        <v>64.9840091811054</v>
      </c>
      <c r="Q23" t="n">
        <v>66.5156188251045</v>
      </c>
      <c r="R23" t="n">
        <v>69.4244651294093</v>
      </c>
      <c r="S23" t="n">
        <v>71.8805193203082</v>
      </c>
      <c r="T23" t="n">
        <v>72.8263156271544</v>
      </c>
      <c r="U23" t="n">
        <v>74.0537254410952</v>
      </c>
      <c r="V23" t="n">
        <v>76.5099020726406</v>
      </c>
      <c r="W23" t="n">
        <v>78.7204610410315</v>
      </c>
      <c r="X23" t="n">
        <v>80.9251527011593</v>
      </c>
      <c r="Y23" t="n">
        <v>83.1049547941198</v>
      </c>
      <c r="Z23" t="n">
        <v>84.6360593860279</v>
      </c>
      <c r="AA23" t="n">
        <v>86.2250763112596</v>
      </c>
      <c r="AB23" t="n">
        <v>89.1417807953614</v>
      </c>
      <c r="AC23" t="n">
        <v>93.3391990451031</v>
      </c>
      <c r="AD23" t="n">
        <v>97.3867595818815</v>
      </c>
      <c r="AE23" t="n">
        <v>100</v>
      </c>
      <c r="AF23" t="n">
        <v>108.012093726379</v>
      </c>
    </row>
    <row r="24">
      <c r="A24" t="s">
        <v>82</v>
      </c>
      <c r="B24" t="s">
        <v>318</v>
      </c>
      <c r="C24" t="s">
        <v>209</v>
      </c>
      <c r="D24" t="s">
        <v>319</v>
      </c>
      <c r="E24" t="s">
        <v>210</v>
      </c>
      <c r="F24" t="n">
        <v>64.3880823037722</v>
      </c>
      <c r="G24" t="n">
        <v>64.2079037804356</v>
      </c>
      <c r="H24" t="n">
        <v>64.3590108299287</v>
      </c>
      <c r="I24" t="n">
        <v>64.3465090795732</v>
      </c>
      <c r="J24" t="n">
        <v>63.9440289602326</v>
      </c>
      <c r="K24" t="n">
        <v>64.2058800206758</v>
      </c>
      <c r="L24" t="n">
        <v>64.1095161355676</v>
      </c>
      <c r="M24" t="n">
        <v>63.9947388041134</v>
      </c>
      <c r="N24" t="n">
        <v>63.9472766986963</v>
      </c>
      <c r="O24" t="n">
        <v>64.9366889603211</v>
      </c>
      <c r="P24" t="n">
        <v>65.8325962684093</v>
      </c>
      <c r="Q24" t="n">
        <v>67.2892268388382</v>
      </c>
      <c r="R24" t="n">
        <v>70.1635069046856</v>
      </c>
      <c r="S24" t="n">
        <v>72.6821968961359</v>
      </c>
      <c r="T24" t="n">
        <v>73.3789623175086</v>
      </c>
      <c r="U24" t="n">
        <v>74.350869103171</v>
      </c>
      <c r="V24" t="n">
        <v>76.7255736676829</v>
      </c>
      <c r="W24" t="n">
        <v>78.8130952424122</v>
      </c>
      <c r="X24" t="n">
        <v>80.9202555154143</v>
      </c>
      <c r="Y24" t="n">
        <v>82.9617291815293</v>
      </c>
      <c r="Z24" t="n">
        <v>84.5584938492137</v>
      </c>
      <c r="AA24" t="n">
        <v>86.1382126957642</v>
      </c>
      <c r="AB24" t="n">
        <v>89.0868114755835</v>
      </c>
      <c r="AC24" t="n">
        <v>93.3798457326047</v>
      </c>
      <c r="AD24" t="n">
        <v>97.4153673268717</v>
      </c>
      <c r="AE24" t="n">
        <v>100</v>
      </c>
      <c r="AF24" t="n">
        <v>107.98433263031</v>
      </c>
    </row>
    <row r="25">
      <c r="A25" t="s">
        <v>82</v>
      </c>
      <c r="B25" t="s">
        <v>320</v>
      </c>
      <c r="C25" t="s">
        <v>209</v>
      </c>
      <c r="D25" t="s">
        <v>321</v>
      </c>
      <c r="E25" t="s">
        <v>210</v>
      </c>
      <c r="F25" t="n">
        <v>64.8212121746048</v>
      </c>
      <c r="G25" t="n">
        <v>64.6305615505618</v>
      </c>
      <c r="H25" t="n">
        <v>64.7214624810127</v>
      </c>
      <c r="I25" t="n">
        <v>64.6330451825414</v>
      </c>
      <c r="J25" t="n">
        <v>64.1785230645207</v>
      </c>
      <c r="K25" t="n">
        <v>64.4994156798433</v>
      </c>
      <c r="L25" t="n">
        <v>64.4004901956718</v>
      </c>
      <c r="M25" t="n">
        <v>64.2589506567802</v>
      </c>
      <c r="N25" t="n">
        <v>64.1663585088597</v>
      </c>
      <c r="O25" t="n">
        <v>65.1994483596285</v>
      </c>
      <c r="P25" t="n">
        <v>66.1392602278754</v>
      </c>
      <c r="Q25" t="n">
        <v>67.5519434560436</v>
      </c>
      <c r="R25" t="n">
        <v>70.3975381437524</v>
      </c>
      <c r="S25" t="n">
        <v>72.9192410026331</v>
      </c>
      <c r="T25" t="n">
        <v>73.5894546147896</v>
      </c>
      <c r="U25" t="n">
        <v>74.4760745499076</v>
      </c>
      <c r="V25" t="n">
        <v>76.8388941739529</v>
      </c>
      <c r="W25" t="n">
        <v>78.8433870654473</v>
      </c>
      <c r="X25" t="n">
        <v>80.9306969516565</v>
      </c>
      <c r="Y25" t="n">
        <v>82.9262483833412</v>
      </c>
      <c r="Z25" t="n">
        <v>84.5246001095507</v>
      </c>
      <c r="AA25" t="n">
        <v>86.1123550287356</v>
      </c>
      <c r="AB25" t="n">
        <v>89.0899606659672</v>
      </c>
      <c r="AC25" t="n">
        <v>93.4315766828271</v>
      </c>
      <c r="AD25" t="n">
        <v>97.4668275030157</v>
      </c>
      <c r="AE25" t="n">
        <v>100</v>
      </c>
      <c r="AF25" t="n">
        <v>107.888888888889</v>
      </c>
    </row>
    <row r="26">
      <c r="A26" t="s">
        <v>82</v>
      </c>
      <c r="B26" t="s">
        <v>322</v>
      </c>
      <c r="C26" t="s">
        <v>209</v>
      </c>
      <c r="D26" t="s">
        <v>323</v>
      </c>
      <c r="E26" t="s">
        <v>210</v>
      </c>
      <c r="F26" t="n">
        <v>63.7452470748517</v>
      </c>
      <c r="G26" t="n">
        <v>63.5876568472253</v>
      </c>
      <c r="H26" t="n">
        <v>63.8139474409877</v>
      </c>
      <c r="I26" t="n">
        <v>63.8421962003684</v>
      </c>
      <c r="J26" t="n">
        <v>63.4738213443521</v>
      </c>
      <c r="K26" t="n">
        <v>63.6911974448464</v>
      </c>
      <c r="L26" t="n">
        <v>63.596277627492</v>
      </c>
      <c r="M26" t="n">
        <v>63.52083720326</v>
      </c>
      <c r="N26" t="n">
        <v>63.52083720326</v>
      </c>
      <c r="O26" t="n">
        <v>64.4945142698794</v>
      </c>
      <c r="P26" t="n">
        <v>65.411040650678</v>
      </c>
      <c r="Q26" t="n">
        <v>66.8787528567515</v>
      </c>
      <c r="R26" t="n">
        <v>69.7465608407134</v>
      </c>
      <c r="S26" t="n">
        <v>72.2384462411902</v>
      </c>
      <c r="T26" t="n">
        <v>72.9853112798699</v>
      </c>
      <c r="U26" t="n">
        <v>74.0679578410547</v>
      </c>
      <c r="V26" t="n">
        <v>76.4942057776133</v>
      </c>
      <c r="W26" t="n">
        <v>78.6911673012523</v>
      </c>
      <c r="X26" t="n">
        <v>80.9097136668579</v>
      </c>
      <c r="Y26" t="n">
        <v>83.0024838174133</v>
      </c>
      <c r="Z26" t="n">
        <v>84.6029097813786</v>
      </c>
      <c r="AA26" t="n">
        <v>86.2114477370026</v>
      </c>
      <c r="AB26" t="n">
        <v>89.1154740472997</v>
      </c>
      <c r="AC26" t="n">
        <v>93.3379029921843</v>
      </c>
      <c r="AD26" t="n">
        <v>97.3857806010261</v>
      </c>
      <c r="AE26" t="n">
        <v>100</v>
      </c>
      <c r="AF26" t="n">
        <v>108.018207282913</v>
      </c>
    </row>
    <row r="27">
      <c r="A27" t="s">
        <v>82</v>
      </c>
      <c r="B27" t="s">
        <v>324</v>
      </c>
      <c r="C27" t="s">
        <v>209</v>
      </c>
      <c r="D27" t="s">
        <v>325</v>
      </c>
      <c r="E27" t="s">
        <v>210</v>
      </c>
      <c r="F27" t="n">
        <v>64.8692912167147</v>
      </c>
      <c r="G27" t="n">
        <v>64.6640086495732</v>
      </c>
      <c r="H27" t="n">
        <v>64.7546591289885</v>
      </c>
      <c r="I27" t="n">
        <v>64.7246384247099</v>
      </c>
      <c r="J27" t="n">
        <v>64.3035673568912</v>
      </c>
      <c r="K27" t="n">
        <v>64.5906368540201</v>
      </c>
      <c r="L27" t="n">
        <v>64.4937024315278</v>
      </c>
      <c r="M27" t="n">
        <v>64.3358617500997</v>
      </c>
      <c r="N27" t="n">
        <v>64.2704132640874</v>
      </c>
      <c r="O27" t="n">
        <v>65.2591888527656</v>
      </c>
      <c r="P27" t="n">
        <v>66.130602353767</v>
      </c>
      <c r="Q27" t="n">
        <v>67.5930374651502</v>
      </c>
      <c r="R27" t="n">
        <v>70.4810411004872</v>
      </c>
      <c r="S27" t="n">
        <v>73.0263581479683</v>
      </c>
      <c r="T27" t="n">
        <v>73.7000774323647</v>
      </c>
      <c r="U27" t="n">
        <v>74.5988588644667</v>
      </c>
      <c r="V27" t="n">
        <v>76.9280228835419</v>
      </c>
      <c r="W27" t="n">
        <v>78.9036536569241</v>
      </c>
      <c r="X27" t="n">
        <v>80.9224498405787</v>
      </c>
      <c r="Y27" t="n">
        <v>82.9295127589827</v>
      </c>
      <c r="Z27" t="n">
        <v>84.521648646676</v>
      </c>
      <c r="AA27" t="n">
        <v>86.0739778491799</v>
      </c>
      <c r="AB27" t="n">
        <v>89.0669578942953</v>
      </c>
      <c r="AC27" t="n">
        <v>93.4279778882374</v>
      </c>
      <c r="AD27" t="n">
        <v>97.4510696404188</v>
      </c>
      <c r="AE27" t="n">
        <v>100</v>
      </c>
      <c r="AF27" t="n">
        <v>107.980569049271</v>
      </c>
    </row>
    <row r="28">
      <c r="A28" t="s">
        <v>82</v>
      </c>
      <c r="B28" t="s">
        <v>326</v>
      </c>
      <c r="C28" t="s">
        <v>209</v>
      </c>
      <c r="D28" t="s">
        <v>327</v>
      </c>
      <c r="E28" t="s">
        <v>210</v>
      </c>
      <c r="F28" t="n">
        <v>68.7115128997984</v>
      </c>
      <c r="G28" t="n">
        <v>68.1457066341545</v>
      </c>
      <c r="H28" t="n">
        <v>67.6748730829827</v>
      </c>
      <c r="I28" t="n">
        <v>67.2752183206816</v>
      </c>
      <c r="J28" t="n">
        <v>66.6509928803977</v>
      </c>
      <c r="K28" t="n">
        <v>67.4655777752591</v>
      </c>
      <c r="L28" t="n">
        <v>67.3740656184271</v>
      </c>
      <c r="M28" t="n">
        <v>66.7848739645711</v>
      </c>
      <c r="N28" t="n">
        <v>66.4397894135229</v>
      </c>
      <c r="O28" t="n">
        <v>67.5109749401702</v>
      </c>
      <c r="P28" t="n">
        <v>68.2659334550159</v>
      </c>
      <c r="Q28" t="n">
        <v>69.8164922100511</v>
      </c>
      <c r="R28" t="n">
        <v>72.7687632650813</v>
      </c>
      <c r="S28" t="n">
        <v>75.4314015839407</v>
      </c>
      <c r="T28" t="n">
        <v>75.7703403267257</v>
      </c>
      <c r="U28" t="n">
        <v>75.9681893069199</v>
      </c>
      <c r="V28" t="n">
        <v>77.9234321522952</v>
      </c>
      <c r="W28" t="n">
        <v>79.321865452761</v>
      </c>
      <c r="X28" t="n">
        <v>80.6565762966573</v>
      </c>
      <c r="Y28" t="n">
        <v>82.2669695021601</v>
      </c>
      <c r="Z28" t="n">
        <v>83.8388262083265</v>
      </c>
      <c r="AA28" t="n">
        <v>85.1058691890407</v>
      </c>
      <c r="AB28" t="n">
        <v>88.737484725544</v>
      </c>
      <c r="AC28" t="n">
        <v>93.7421184520945</v>
      </c>
      <c r="AD28" t="n">
        <v>97.8294719954702</v>
      </c>
      <c r="AE28" t="n">
        <v>100</v>
      </c>
      <c r="AF28" t="n">
        <v>107.276586480897</v>
      </c>
    </row>
    <row r="29">
      <c r="A29" t="s">
        <v>82</v>
      </c>
      <c r="B29" t="s">
        <v>328</v>
      </c>
      <c r="C29" t="s">
        <v>209</v>
      </c>
      <c r="D29" t="s">
        <v>329</v>
      </c>
      <c r="E29" t="s">
        <v>210</v>
      </c>
      <c r="F29" t="n">
        <v>66.3134062557723</v>
      </c>
      <c r="G29" t="n">
        <v>65.6941240671141</v>
      </c>
      <c r="H29" t="n">
        <v>65.1797196218278</v>
      </c>
      <c r="I29" t="n">
        <v>64.7692899832659</v>
      </c>
      <c r="J29" t="n">
        <v>64.303725794197</v>
      </c>
      <c r="K29" t="n">
        <v>64.6667957641768</v>
      </c>
      <c r="L29" t="n">
        <v>64.5541358412427</v>
      </c>
      <c r="M29" t="n">
        <v>64.3176738051942</v>
      </c>
      <c r="N29" t="n">
        <v>64.2470726264837</v>
      </c>
      <c r="O29" t="n">
        <v>65.291174565159</v>
      </c>
      <c r="P29" t="n">
        <v>66.188207385485</v>
      </c>
      <c r="Q29" t="n">
        <v>67.6408111735253</v>
      </c>
      <c r="R29" t="n">
        <v>70.5908777044578</v>
      </c>
      <c r="S29" t="n">
        <v>73.1578187118926</v>
      </c>
      <c r="T29" t="n">
        <v>73.8241012138224</v>
      </c>
      <c r="U29" t="n">
        <v>74.6375899324321</v>
      </c>
      <c r="V29" t="n">
        <v>76.9352714497165</v>
      </c>
      <c r="W29" t="n">
        <v>78.9504142005042</v>
      </c>
      <c r="X29" t="n">
        <v>80.9273631829078</v>
      </c>
      <c r="Y29" t="n">
        <v>82.8817807195254</v>
      </c>
      <c r="Z29" t="n">
        <v>84.5053976925758</v>
      </c>
      <c r="AA29" t="n">
        <v>86.0418594688044</v>
      </c>
      <c r="AB29" t="n">
        <v>89.1061431237384</v>
      </c>
      <c r="AC29" t="n">
        <v>93.5274403016339</v>
      </c>
      <c r="AD29" t="n">
        <v>97.5073313782991</v>
      </c>
      <c r="AE29" t="n">
        <v>100</v>
      </c>
      <c r="AF29" t="n">
        <v>107.875722543353</v>
      </c>
    </row>
    <row r="30">
      <c r="A30" t="s">
        <v>82</v>
      </c>
      <c r="B30" t="s">
        <v>330</v>
      </c>
      <c r="C30" t="s">
        <v>209</v>
      </c>
      <c r="D30" t="s">
        <v>331</v>
      </c>
      <c r="E30" t="s">
        <v>210</v>
      </c>
      <c r="F30" t="n">
        <v>64.7839348648973</v>
      </c>
      <c r="G30" t="n">
        <v>64.7839348648973</v>
      </c>
      <c r="H30" t="n">
        <v>64.7839348648973</v>
      </c>
      <c r="I30" t="n">
        <v>64.7839348648973</v>
      </c>
      <c r="J30" t="n">
        <v>64.7839348648973</v>
      </c>
      <c r="K30" t="n">
        <v>64.7839348648973</v>
      </c>
      <c r="L30" t="n">
        <v>64.7839348648973</v>
      </c>
      <c r="M30" t="n">
        <v>64.7839348648973</v>
      </c>
      <c r="N30" t="n">
        <v>64.7839348648973</v>
      </c>
      <c r="O30" t="n">
        <v>65.6198566050895</v>
      </c>
      <c r="P30" t="n">
        <v>66.9869369510289</v>
      </c>
      <c r="Q30" t="n">
        <v>68.7497510813191</v>
      </c>
      <c r="R30" t="n">
        <v>71.8985946422956</v>
      </c>
      <c r="S30" t="n">
        <v>74.3778565265127</v>
      </c>
      <c r="T30" t="n">
        <v>75.0190449448447</v>
      </c>
      <c r="U30" t="n">
        <v>75.9808275723427</v>
      </c>
      <c r="V30" t="n">
        <v>78.6783717465087</v>
      </c>
      <c r="W30" t="n">
        <v>80.6453310401714</v>
      </c>
      <c r="X30" t="n">
        <v>84.8898221475488</v>
      </c>
      <c r="Y30" t="n">
        <v>87.0664842538962</v>
      </c>
      <c r="Z30" t="n">
        <v>88.2591758190181</v>
      </c>
      <c r="AA30" t="n">
        <v>89.937106918239</v>
      </c>
      <c r="AB30" t="n">
        <v>92.8571428571429</v>
      </c>
      <c r="AC30" t="n">
        <v>100</v>
      </c>
      <c r="AD30" t="n">
        <v>100</v>
      </c>
      <c r="AE30" t="n">
        <v>100</v>
      </c>
      <c r="AF30" t="n">
        <v>107.142857142857</v>
      </c>
    </row>
    <row r="31">
      <c r="A31" t="s">
        <v>82</v>
      </c>
      <c r="B31" t="s">
        <v>332</v>
      </c>
      <c r="C31" t="s">
        <v>209</v>
      </c>
      <c r="D31" t="s">
        <v>333</v>
      </c>
      <c r="E31" t="s">
        <v>210</v>
      </c>
      <c r="F31" t="n">
        <v>72.6712248714353</v>
      </c>
      <c r="G31" t="n">
        <v>72.6712248714353</v>
      </c>
      <c r="H31" t="n">
        <v>72.6712248714353</v>
      </c>
      <c r="I31" t="n">
        <v>72.6712248714353</v>
      </c>
      <c r="J31" t="n">
        <v>72.6712248714353</v>
      </c>
      <c r="K31" t="n">
        <v>72.6712248714353</v>
      </c>
      <c r="L31" t="n">
        <v>72.6712248714353</v>
      </c>
      <c r="M31" t="n">
        <v>72.6712248714353</v>
      </c>
      <c r="N31" t="n">
        <v>72.6712248714352</v>
      </c>
      <c r="O31" t="n">
        <v>72.6712248714352</v>
      </c>
      <c r="P31" t="n">
        <v>72.6712248714352</v>
      </c>
      <c r="Q31" t="n">
        <v>72.6712248714352</v>
      </c>
      <c r="R31" t="n">
        <v>75.8308433441063</v>
      </c>
      <c r="S31" t="n">
        <v>78.3585381222432</v>
      </c>
      <c r="T31" t="n">
        <v>78.3585381222432</v>
      </c>
      <c r="U31" t="n">
        <v>78.3585381222432</v>
      </c>
      <c r="V31" t="n">
        <v>82.4826717076244</v>
      </c>
      <c r="W31" t="n">
        <v>86.231884057971</v>
      </c>
      <c r="X31" t="n">
        <v>86.231884057971</v>
      </c>
      <c r="Y31" t="n">
        <v>86.231884057971</v>
      </c>
      <c r="Z31" t="n">
        <v>86.231884057971</v>
      </c>
      <c r="AA31" t="n">
        <v>86.231884057971</v>
      </c>
      <c r="AB31" t="n">
        <v>86.231884057971</v>
      </c>
      <c r="AC31" t="n">
        <v>90.1515151515152</v>
      </c>
      <c r="AD31" t="n">
        <v>95.4545454545455</v>
      </c>
      <c r="AE31" t="n">
        <v>100</v>
      </c>
      <c r="AF31" t="n">
        <v>105.882352941176</v>
      </c>
    </row>
    <row r="32">
      <c r="A32" t="s">
        <v>82</v>
      </c>
      <c r="B32" t="s">
        <v>334</v>
      </c>
      <c r="C32" t="s">
        <v>209</v>
      </c>
      <c r="D32" t="s">
        <v>335</v>
      </c>
      <c r="E32" t="s">
        <v>210</v>
      </c>
      <c r="F32" t="n">
        <v>68.9569752816917</v>
      </c>
      <c r="G32" t="n">
        <v>68.5007899464066</v>
      </c>
      <c r="H32" t="n">
        <v>68.0856336437011</v>
      </c>
      <c r="I32" t="n">
        <v>67.6821372320018</v>
      </c>
      <c r="J32" t="n">
        <v>66.980890408527</v>
      </c>
      <c r="K32" t="n">
        <v>67.933601611493</v>
      </c>
      <c r="L32" t="n">
        <v>67.8322963773265</v>
      </c>
      <c r="M32" t="n">
        <v>67.178020187792</v>
      </c>
      <c r="N32" t="n">
        <v>66.7879433222733</v>
      </c>
      <c r="O32" t="n">
        <v>67.8681549748979</v>
      </c>
      <c r="P32" t="n">
        <v>68.584811059716</v>
      </c>
      <c r="Q32" t="n">
        <v>70.1472557350204</v>
      </c>
      <c r="R32" t="n">
        <v>73.061269142879</v>
      </c>
      <c r="S32" t="n">
        <v>75.7407777911509</v>
      </c>
      <c r="T32" t="n">
        <v>76.0273212932642</v>
      </c>
      <c r="U32" t="n">
        <v>76.1728407876483</v>
      </c>
      <c r="V32" t="n">
        <v>78.0934527120555</v>
      </c>
      <c r="W32" t="n">
        <v>79.4063371029821</v>
      </c>
      <c r="X32" t="n">
        <v>80.6378010882953</v>
      </c>
      <c r="Y32" t="n">
        <v>82.1894013532757</v>
      </c>
      <c r="Z32" t="n">
        <v>83.769273107543</v>
      </c>
      <c r="AA32" t="n">
        <v>84.9908541922636</v>
      </c>
      <c r="AB32" t="n">
        <v>88.6913793353844</v>
      </c>
      <c r="AC32" t="n">
        <v>93.7630764878328</v>
      </c>
      <c r="AD32" t="n">
        <v>97.8594400801392</v>
      </c>
      <c r="AE32" t="n">
        <v>100</v>
      </c>
      <c r="AF32" t="n">
        <v>107.191526263627</v>
      </c>
    </row>
    <row r="33">
      <c r="A33" t="s">
        <v>82</v>
      </c>
      <c r="B33" t="s">
        <v>336</v>
      </c>
      <c r="C33" t="s">
        <v>209</v>
      </c>
      <c r="D33" t="s">
        <v>337</v>
      </c>
      <c r="E33" t="s">
        <v>210</v>
      </c>
      <c r="F33" t="n">
        <v>65.7073024636352</v>
      </c>
      <c r="G33" t="n">
        <v>65.520102171716</v>
      </c>
      <c r="H33" t="n">
        <v>65.5201021717161</v>
      </c>
      <c r="I33" t="n">
        <v>65.8001026083473</v>
      </c>
      <c r="J33" t="n">
        <v>65.5152536793069</v>
      </c>
      <c r="K33" t="n">
        <v>65.6742712853246</v>
      </c>
      <c r="L33" t="n">
        <v>65.8840932383128</v>
      </c>
      <c r="M33" t="n">
        <v>65.8840932383128</v>
      </c>
      <c r="N33" t="n">
        <v>65.8840932383128</v>
      </c>
      <c r="O33" t="n">
        <v>66.979119718728</v>
      </c>
      <c r="P33" t="n">
        <v>67.982134822669</v>
      </c>
      <c r="Q33" t="n">
        <v>69.5796262414785</v>
      </c>
      <c r="R33" t="n">
        <v>73.8287637218741</v>
      </c>
      <c r="S33" t="n">
        <v>76.4655052833696</v>
      </c>
      <c r="T33" t="n">
        <v>77.6922246194665</v>
      </c>
      <c r="U33" t="n">
        <v>76.4719278976948</v>
      </c>
      <c r="V33" t="n">
        <v>77.8057405935848</v>
      </c>
      <c r="W33" t="n">
        <v>79.9670111656288</v>
      </c>
      <c r="X33" t="n">
        <v>82.0508420754823</v>
      </c>
      <c r="Y33" t="n">
        <v>84.1987698785054</v>
      </c>
      <c r="Z33" t="n">
        <v>85.2447173304123</v>
      </c>
      <c r="AA33" t="n">
        <v>87.0114472232706</v>
      </c>
      <c r="AB33" t="n">
        <v>89.6642352483703</v>
      </c>
      <c r="AC33" t="n">
        <v>93.6163778488495</v>
      </c>
      <c r="AD33" t="n">
        <v>97.719087635054</v>
      </c>
      <c r="AE33" t="n">
        <v>100</v>
      </c>
      <c r="AF33" t="n">
        <v>107.975460122699</v>
      </c>
    </row>
    <row r="34">
      <c r="A34" t="s">
        <v>82</v>
      </c>
      <c r="B34" t="s">
        <v>338</v>
      </c>
      <c r="C34" t="s">
        <v>209</v>
      </c>
      <c r="D34" t="s">
        <v>339</v>
      </c>
      <c r="E34" t="s">
        <v>210</v>
      </c>
      <c r="F34" t="n">
        <v>63.9115299680547</v>
      </c>
      <c r="G34" t="n">
        <v>63.7603197236507</v>
      </c>
      <c r="H34" t="n">
        <v>64.0184586699003</v>
      </c>
      <c r="I34" t="n">
        <v>64.0184586699003</v>
      </c>
      <c r="J34" t="n">
        <v>63.6457165524628</v>
      </c>
      <c r="K34" t="n">
        <v>63.8938480010104</v>
      </c>
      <c r="L34" t="n">
        <v>63.7591928945805</v>
      </c>
      <c r="M34" t="n">
        <v>63.681247670993</v>
      </c>
      <c r="N34" t="n">
        <v>63.681247670993</v>
      </c>
      <c r="O34" t="n">
        <v>64.5816252087576</v>
      </c>
      <c r="P34" t="n">
        <v>65.4747753446234</v>
      </c>
      <c r="Q34" t="n">
        <v>66.9346365563207</v>
      </c>
      <c r="R34" t="n">
        <v>69.7719429228699</v>
      </c>
      <c r="S34" t="n">
        <v>72.2564037984618</v>
      </c>
      <c r="T34" t="n">
        <v>73.0191873318428</v>
      </c>
      <c r="U34" t="n">
        <v>74.101999265197</v>
      </c>
      <c r="V34" t="n">
        <v>76.5146224970872</v>
      </c>
      <c r="W34" t="n">
        <v>78.7450867777374</v>
      </c>
      <c r="X34" t="n">
        <v>80.9670747735304</v>
      </c>
      <c r="Y34" t="n">
        <v>83.052752393192</v>
      </c>
      <c r="Z34" t="n">
        <v>84.6499207084457</v>
      </c>
      <c r="AA34" t="n">
        <v>86.2527594437535</v>
      </c>
      <c r="AB34" t="n">
        <v>89.1595277464594</v>
      </c>
      <c r="AC34" t="n">
        <v>93.3948768111512</v>
      </c>
      <c r="AD34" t="n">
        <v>97.4445191661062</v>
      </c>
      <c r="AE34" t="n">
        <v>100</v>
      </c>
      <c r="AF34" t="n">
        <v>108.020190689849</v>
      </c>
    </row>
    <row r="35">
      <c r="A35" t="s">
        <v>82</v>
      </c>
      <c r="B35" t="s">
        <v>340</v>
      </c>
      <c r="C35" t="s">
        <v>209</v>
      </c>
      <c r="D35" t="s">
        <v>341</v>
      </c>
      <c r="E35" t="s">
        <v>210</v>
      </c>
      <c r="F35" t="n">
        <v>72.5972825054197</v>
      </c>
      <c r="G35" t="n">
        <v>66.489892072424</v>
      </c>
      <c r="H35" t="n">
        <v>66.021024465466</v>
      </c>
      <c r="I35" t="n">
        <v>65.6588838249382</v>
      </c>
      <c r="J35" t="n">
        <v>65.0457703087461</v>
      </c>
      <c r="K35" t="n">
        <v>65.6615220070216</v>
      </c>
      <c r="L35" t="n">
        <v>65.5685828392835</v>
      </c>
      <c r="M35" t="n">
        <v>65.049844050998</v>
      </c>
      <c r="N35" t="n">
        <v>64.7266952976398</v>
      </c>
      <c r="O35" t="n">
        <v>65.9449876802912</v>
      </c>
      <c r="P35" t="n">
        <v>66.6988319728592</v>
      </c>
      <c r="Q35" t="n">
        <v>68.179532581742</v>
      </c>
      <c r="R35" t="n">
        <v>71.0431948081423</v>
      </c>
      <c r="S35" t="n">
        <v>73.5091569419786</v>
      </c>
      <c r="T35" t="n">
        <v>74.0189291815208</v>
      </c>
      <c r="U35" t="n">
        <v>74.718163330334</v>
      </c>
      <c r="V35" t="n">
        <v>76.9725906721976</v>
      </c>
      <c r="W35" t="n">
        <v>78.6935225774703</v>
      </c>
      <c r="X35" t="n">
        <v>80.644601649639</v>
      </c>
      <c r="Y35" t="n">
        <v>82.6253462515599</v>
      </c>
      <c r="Z35" t="n">
        <v>84.2503530613485</v>
      </c>
      <c r="AA35" t="n">
        <v>85.6714433539496</v>
      </c>
      <c r="AB35" t="n">
        <v>88.7525342238219</v>
      </c>
      <c r="AC35" t="n">
        <v>93.5966185886102</v>
      </c>
      <c r="AD35" t="n">
        <v>97.5155279503106</v>
      </c>
      <c r="AE35" t="n">
        <v>100</v>
      </c>
      <c r="AF35" t="n">
        <v>107.625272331155</v>
      </c>
    </row>
    <row r="36">
      <c r="A36" t="s">
        <v>82</v>
      </c>
      <c r="B36" t="s">
        <v>342</v>
      </c>
      <c r="C36" t="s">
        <v>209</v>
      </c>
      <c r="D36" t="s">
        <v>343</v>
      </c>
      <c r="E36" t="s">
        <v>210</v>
      </c>
      <c r="F36" t="n">
        <v>63.9375005195754</v>
      </c>
      <c r="G36" t="n">
        <v>63.9375005195754</v>
      </c>
      <c r="H36" t="n">
        <v>63.9375005195754</v>
      </c>
      <c r="I36" t="n">
        <v>63.9375005195754</v>
      </c>
      <c r="J36" t="n">
        <v>63.6366181641892</v>
      </c>
      <c r="K36" t="n">
        <v>63.7993716633303</v>
      </c>
      <c r="L36" t="n">
        <v>63.7993716633303</v>
      </c>
      <c r="M36" t="n">
        <v>63.7993716633303</v>
      </c>
      <c r="N36" t="n">
        <v>63.7993716633303</v>
      </c>
      <c r="O36" t="n">
        <v>64.9137711683666</v>
      </c>
      <c r="P36" t="n">
        <v>65.8153513234828</v>
      </c>
      <c r="Q36" t="n">
        <v>67.3823834978515</v>
      </c>
      <c r="R36" t="n">
        <v>70.2552758175273</v>
      </c>
      <c r="S36" t="n">
        <v>72.6267619210725</v>
      </c>
      <c r="T36" t="n">
        <v>73.5519436015958</v>
      </c>
      <c r="U36" t="n">
        <v>74.6497338046047</v>
      </c>
      <c r="V36" t="n">
        <v>76.7624621198293</v>
      </c>
      <c r="W36" t="n">
        <v>78.6656636599904</v>
      </c>
      <c r="X36" t="n">
        <v>81.3098876485615</v>
      </c>
      <c r="Y36" t="n">
        <v>83.3093111153294</v>
      </c>
      <c r="Z36" t="n">
        <v>84.6750375270561</v>
      </c>
      <c r="AA36" t="n">
        <v>86.3034036333456</v>
      </c>
      <c r="AB36" t="n">
        <v>89.0762037500796</v>
      </c>
      <c r="AC36" t="n">
        <v>93.4117711892428</v>
      </c>
      <c r="AD36" t="n">
        <v>97.093023255814</v>
      </c>
      <c r="AE36" t="n">
        <v>100</v>
      </c>
      <c r="AF36" t="n">
        <v>107.086614173228</v>
      </c>
    </row>
    <row r="37">
      <c r="A37" t="s">
        <v>82</v>
      </c>
      <c r="B37" t="s">
        <v>344</v>
      </c>
      <c r="C37" t="s">
        <v>209</v>
      </c>
      <c r="D37" t="s">
        <v>345</v>
      </c>
      <c r="E37" t="s">
        <v>210</v>
      </c>
      <c r="F37" t="n">
        <v>78.7396215360737</v>
      </c>
      <c r="G37" t="n">
        <v>70.9661989179064</v>
      </c>
      <c r="H37" t="n">
        <v>70.3023994382321</v>
      </c>
      <c r="I37" t="n">
        <v>69.7286824308893</v>
      </c>
      <c r="J37" t="n">
        <v>68.923087897028</v>
      </c>
      <c r="K37" t="n">
        <v>69.8101289253037</v>
      </c>
      <c r="L37" t="n">
        <v>69.6790916115068</v>
      </c>
      <c r="M37" t="n">
        <v>68.9128259412923</v>
      </c>
      <c r="N37" t="n">
        <v>68.4468839132917</v>
      </c>
      <c r="O37" t="n">
        <v>69.7621583927938</v>
      </c>
      <c r="P37" t="n">
        <v>70.5292438241135</v>
      </c>
      <c r="Q37" t="n">
        <v>72.0298660331372</v>
      </c>
      <c r="R37" t="n">
        <v>75.0354287884767</v>
      </c>
      <c r="S37" t="n">
        <v>77.5790026457132</v>
      </c>
      <c r="T37" t="n">
        <v>77.1596566854661</v>
      </c>
      <c r="U37" t="n">
        <v>76.6452589742297</v>
      </c>
      <c r="V37" t="n">
        <v>78.4810735604388</v>
      </c>
      <c r="W37" t="n">
        <v>79.1139854439907</v>
      </c>
      <c r="X37" t="n">
        <v>80.0847091917697</v>
      </c>
      <c r="Y37" t="n">
        <v>81.7025821047348</v>
      </c>
      <c r="Z37" t="n">
        <v>83.2383449262524</v>
      </c>
      <c r="AA37" t="n">
        <v>84.4770107733692</v>
      </c>
      <c r="AB37" t="n">
        <v>88.6487150090911</v>
      </c>
      <c r="AC37" t="n">
        <v>93.9991108262079</v>
      </c>
      <c r="AD37" t="n">
        <v>97.9228486646884</v>
      </c>
      <c r="AE37" t="n">
        <v>100</v>
      </c>
      <c r="AF37" t="n">
        <v>107.293666026871</v>
      </c>
    </row>
    <row r="38">
      <c r="A38" t="s">
        <v>82</v>
      </c>
      <c r="B38" t="s">
        <v>346</v>
      </c>
      <c r="C38" t="s">
        <v>209</v>
      </c>
      <c r="D38" t="s">
        <v>347</v>
      </c>
      <c r="E38" t="s">
        <v>210</v>
      </c>
      <c r="F38" t="n">
        <v>63.4431577306194</v>
      </c>
      <c r="G38" t="n">
        <v>63.1842060664128</v>
      </c>
      <c r="H38" t="n">
        <v>63.4005903337635</v>
      </c>
      <c r="I38" t="n">
        <v>63.4005903337635</v>
      </c>
      <c r="J38" t="n">
        <v>63.060640787738</v>
      </c>
      <c r="K38" t="n">
        <v>63.2270277027452</v>
      </c>
      <c r="L38" t="n">
        <v>63.2270277027452</v>
      </c>
      <c r="M38" t="n">
        <v>63.2270277027452</v>
      </c>
      <c r="N38" t="n">
        <v>63.2270277027452</v>
      </c>
      <c r="O38" t="n">
        <v>64.3078315950998</v>
      </c>
      <c r="P38" t="n">
        <v>65.1167351371766</v>
      </c>
      <c r="Q38" t="n">
        <v>66.6051176545977</v>
      </c>
      <c r="R38" t="n">
        <v>69.4137671942494</v>
      </c>
      <c r="S38" t="n">
        <v>71.957727248489</v>
      </c>
      <c r="T38" t="n">
        <v>72.7171755571801</v>
      </c>
      <c r="U38" t="n">
        <v>73.6176978551019</v>
      </c>
      <c r="V38" t="n">
        <v>76.3157286665454</v>
      </c>
      <c r="W38" t="n">
        <v>78.4785225963665</v>
      </c>
      <c r="X38" t="n">
        <v>80.8095678220012</v>
      </c>
      <c r="Y38" t="n">
        <v>82.8934821784424</v>
      </c>
      <c r="Z38" t="n">
        <v>84.715316951595</v>
      </c>
      <c r="AA38" t="n">
        <v>86.2358482814954</v>
      </c>
      <c r="AB38" t="n">
        <v>89.1590973757834</v>
      </c>
      <c r="AC38" t="n">
        <v>93.4210045161172</v>
      </c>
      <c r="AD38" t="n">
        <v>97.411003236246</v>
      </c>
      <c r="AE38" t="n">
        <v>100</v>
      </c>
      <c r="AF38" t="n">
        <v>107.956104252401</v>
      </c>
    </row>
    <row r="39">
      <c r="A39" t="s">
        <v>82</v>
      </c>
      <c r="B39" t="s">
        <v>348</v>
      </c>
      <c r="C39" t="s">
        <v>209</v>
      </c>
      <c r="D39" t="s">
        <v>349</v>
      </c>
      <c r="E39" t="s">
        <v>210</v>
      </c>
      <c r="F39" t="n">
        <v>63.271656750337</v>
      </c>
      <c r="G39" t="n">
        <v>63.1140685641593</v>
      </c>
      <c r="H39" t="n">
        <v>63.2981103659599</v>
      </c>
      <c r="I39" t="n">
        <v>63.667995648023</v>
      </c>
      <c r="J39" t="n">
        <v>63.4395430001002</v>
      </c>
      <c r="K39" t="n">
        <v>63.6956193368332</v>
      </c>
      <c r="L39" t="n">
        <v>63.606253332853</v>
      </c>
      <c r="M39" t="n">
        <v>63.4888264036231</v>
      </c>
      <c r="N39" t="n">
        <v>63.4888264036231</v>
      </c>
      <c r="O39" t="n">
        <v>64.4552347472918</v>
      </c>
      <c r="P39" t="n">
        <v>65.3500697269555</v>
      </c>
      <c r="Q39" t="n">
        <v>66.5948329598499</v>
      </c>
      <c r="R39" t="n">
        <v>71.0911082534631</v>
      </c>
      <c r="S39" t="n">
        <v>74.1291898027564</v>
      </c>
      <c r="T39" t="n">
        <v>74.7924509746758</v>
      </c>
      <c r="U39" t="n">
        <v>75.9324435029808</v>
      </c>
      <c r="V39" t="n">
        <v>78.312464274006</v>
      </c>
      <c r="W39" t="n">
        <v>80.32373329429</v>
      </c>
      <c r="X39" t="n">
        <v>82.5811260717284</v>
      </c>
      <c r="Y39" t="n">
        <v>84.6141690447361</v>
      </c>
      <c r="Z39" t="n">
        <v>86.4065256705735</v>
      </c>
      <c r="AA39" t="n">
        <v>87.9392356602954</v>
      </c>
      <c r="AB39" t="n">
        <v>90.7753270191773</v>
      </c>
      <c r="AC39" t="n">
        <v>94.79461885879</v>
      </c>
      <c r="AD39" t="n">
        <v>98.5824985824986</v>
      </c>
      <c r="AE39" t="n">
        <v>100</v>
      </c>
      <c r="AF39" t="n">
        <v>109.214245336348</v>
      </c>
    </row>
    <row r="40">
      <c r="A40" t="s">
        <v>82</v>
      </c>
      <c r="B40" t="s">
        <v>350</v>
      </c>
      <c r="C40" t="s">
        <v>209</v>
      </c>
      <c r="D40" t="s">
        <v>351</v>
      </c>
      <c r="E40" t="s">
        <v>210</v>
      </c>
      <c r="F40" t="n">
        <v>55.1673674718769</v>
      </c>
      <c r="G40" t="n">
        <v>55.8596970931144</v>
      </c>
      <c r="H40" t="n">
        <v>58.884393097504</v>
      </c>
      <c r="I40" t="n">
        <v>59.4641921630564</v>
      </c>
      <c r="J40" t="n">
        <v>58.05999175155</v>
      </c>
      <c r="K40" t="n">
        <v>60.5236311286825</v>
      </c>
      <c r="L40" t="n">
        <v>61.1189090522755</v>
      </c>
      <c r="M40" t="n">
        <v>60.1518730850134</v>
      </c>
      <c r="N40" t="n">
        <v>61.0006669418744</v>
      </c>
      <c r="O40" t="n">
        <v>63.5288815804003</v>
      </c>
      <c r="P40" t="n">
        <v>63.7275287146265</v>
      </c>
      <c r="Q40" t="n">
        <v>64.2384203286992</v>
      </c>
      <c r="R40" t="n">
        <v>69.51985107006</v>
      </c>
      <c r="S40" t="n">
        <v>71.4974272519917</v>
      </c>
      <c r="T40" t="n">
        <v>76.3120971092477</v>
      </c>
      <c r="U40" t="n">
        <v>79.8583004691515</v>
      </c>
      <c r="V40" t="n">
        <v>84.142534265674</v>
      </c>
      <c r="W40" t="n">
        <v>87.0466596083806</v>
      </c>
      <c r="X40" t="n">
        <v>90.1098219067239</v>
      </c>
      <c r="Y40" t="n">
        <v>92.1720849378432</v>
      </c>
      <c r="Z40" t="n">
        <v>94.8570748926645</v>
      </c>
      <c r="AA40" t="n">
        <v>90.3258221037405</v>
      </c>
      <c r="AB40" t="n">
        <v>97.0267210588552</v>
      </c>
      <c r="AC40" t="n">
        <v>101.940271193915</v>
      </c>
      <c r="AD40" t="n">
        <v>89.6891191709845</v>
      </c>
      <c r="AE40" t="n">
        <v>100</v>
      </c>
      <c r="AF40" t="n">
        <v>111.867922897398</v>
      </c>
    </row>
    <row r="41">
      <c r="A41" t="s">
        <v>82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82</v>
      </c>
      <c r="B42" t="s">
        <v>354</v>
      </c>
      <c r="C42" t="s">
        <v>209</v>
      </c>
      <c r="D42" t="s">
        <v>355</v>
      </c>
      <c r="E42" t="s">
        <v>210</v>
      </c>
      <c r="F42" t="n">
        <v>62.4850879756248</v>
      </c>
      <c r="G42" t="n">
        <v>62.4300350346771</v>
      </c>
      <c r="H42" t="n">
        <v>62.7180930822364</v>
      </c>
      <c r="I42" t="n">
        <v>62.7937482005503</v>
      </c>
      <c r="J42" t="n">
        <v>62.6013506572319</v>
      </c>
      <c r="K42" t="n">
        <v>62.902652974353</v>
      </c>
      <c r="L42" t="n">
        <v>62.757437153712</v>
      </c>
      <c r="M42" t="n">
        <v>62.757437153712</v>
      </c>
      <c r="N42" t="n">
        <v>62.8793435972895</v>
      </c>
      <c r="O42" t="n">
        <v>63.8222643453208</v>
      </c>
      <c r="P42" t="n">
        <v>64.6417720197938</v>
      </c>
      <c r="Q42" t="n">
        <v>66.2319444669812</v>
      </c>
      <c r="R42" t="n">
        <v>69.2194710140392</v>
      </c>
      <c r="S42" t="n">
        <v>71.7772952762723</v>
      </c>
      <c r="T42" t="n">
        <v>72.7799646226172</v>
      </c>
      <c r="U42" t="n">
        <v>74.2306104901559</v>
      </c>
      <c r="V42" t="n">
        <v>76.6446140833318</v>
      </c>
      <c r="W42" t="n">
        <v>79.0173190406976</v>
      </c>
      <c r="X42" t="n">
        <v>81.2042513957934</v>
      </c>
      <c r="Y42" t="n">
        <v>83.1705107532758</v>
      </c>
      <c r="Z42" t="n">
        <v>85.0207664629584</v>
      </c>
      <c r="AA42" t="n">
        <v>86.7348001419962</v>
      </c>
      <c r="AB42" t="n">
        <v>89.4658368628013</v>
      </c>
      <c r="AC42" t="n">
        <v>93.6533897996615</v>
      </c>
      <c r="AD42" t="n">
        <v>97.6393188854489</v>
      </c>
      <c r="AE42" t="n">
        <v>100</v>
      </c>
      <c r="AF42" t="n">
        <v>108.754418798087</v>
      </c>
    </row>
    <row r="43">
      <c r="A43" t="s">
        <v>82</v>
      </c>
      <c r="B43" t="s">
        <v>356</v>
      </c>
      <c r="C43" t="s">
        <v>209</v>
      </c>
      <c r="D43" t="s">
        <v>357</v>
      </c>
      <c r="E43" t="s">
        <v>210</v>
      </c>
      <c r="F43" t="n">
        <v>63.1119214508382</v>
      </c>
      <c r="G43" t="n">
        <v>63.0173717557808</v>
      </c>
      <c r="H43" t="n">
        <v>63.2636616401832</v>
      </c>
      <c r="I43" t="n">
        <v>63.3098619773109</v>
      </c>
      <c r="J43" t="n">
        <v>63.0452132277541</v>
      </c>
      <c r="K43" t="n">
        <v>63.3239893198512</v>
      </c>
      <c r="L43" t="n">
        <v>63.2084609470898</v>
      </c>
      <c r="M43" t="n">
        <v>63.1807257733526</v>
      </c>
      <c r="N43" t="n">
        <v>63.2487791186492</v>
      </c>
      <c r="O43" t="n">
        <v>64.1840102909259</v>
      </c>
      <c r="P43" t="n">
        <v>65.0264700478034</v>
      </c>
      <c r="Q43" t="n">
        <v>66.5587365098814</v>
      </c>
      <c r="R43" t="n">
        <v>69.502442268</v>
      </c>
      <c r="S43" t="n">
        <v>72.0419884965186</v>
      </c>
      <c r="T43" t="n">
        <v>72.9494298262751</v>
      </c>
      <c r="U43" t="n">
        <v>74.246949329114</v>
      </c>
      <c r="V43" t="n">
        <v>76.6740412834089</v>
      </c>
      <c r="W43" t="n">
        <v>79.0080009487568</v>
      </c>
      <c r="X43" t="n">
        <v>81.1701858392841</v>
      </c>
      <c r="Y43" t="n">
        <v>83.1482079310866</v>
      </c>
      <c r="Z43" t="n">
        <v>84.9333107002286</v>
      </c>
      <c r="AA43" t="n">
        <v>86.6160353126419</v>
      </c>
      <c r="AB43" t="n">
        <v>89.4006455849603</v>
      </c>
      <c r="AC43" t="n">
        <v>93.5897926572852</v>
      </c>
      <c r="AD43" t="n">
        <v>97.6011749347258</v>
      </c>
      <c r="AE43" t="n">
        <v>100</v>
      </c>
      <c r="AF43" t="n">
        <v>108.587127158556</v>
      </c>
    </row>
    <row r="44">
      <c r="A44" t="s">
        <v>82</v>
      </c>
      <c r="B44" t="s">
        <v>358</v>
      </c>
      <c r="C44" t="s">
        <v>209</v>
      </c>
      <c r="D44" t="s">
        <v>359</v>
      </c>
      <c r="E44" t="s">
        <v>210</v>
      </c>
      <c r="F44" t="n">
        <v>66.7392483906632</v>
      </c>
      <c r="G44" t="n">
        <v>65.895991027834</v>
      </c>
      <c r="H44" t="n">
        <v>65.6001398498427</v>
      </c>
      <c r="I44" t="n">
        <v>65.3482498713943</v>
      </c>
      <c r="J44" t="n">
        <v>64.8451218047417</v>
      </c>
      <c r="K44" t="n">
        <v>65.3445830241189</v>
      </c>
      <c r="L44" t="n">
        <v>65.2784061395075</v>
      </c>
      <c r="M44" t="n">
        <v>65.0656771612427</v>
      </c>
      <c r="N44" t="n">
        <v>64.8211870465803</v>
      </c>
      <c r="O44" t="n">
        <v>65.9555503667856</v>
      </c>
      <c r="P44" t="n">
        <v>66.6480592302602</v>
      </c>
      <c r="Q44" t="n">
        <v>68.1735888233088</v>
      </c>
      <c r="R44" t="n">
        <v>71.1934092769975</v>
      </c>
      <c r="S44" t="n">
        <v>74.0563349407195</v>
      </c>
      <c r="T44" t="n">
        <v>74.4666272926827</v>
      </c>
      <c r="U44" t="n">
        <v>75.1963638261523</v>
      </c>
      <c r="V44" t="n">
        <v>77.6046880191369</v>
      </c>
      <c r="W44" t="n">
        <v>79.385993938226</v>
      </c>
      <c r="X44" t="n">
        <v>81.0638238426254</v>
      </c>
      <c r="Y44" t="n">
        <v>82.8244960384844</v>
      </c>
      <c r="Z44" t="n">
        <v>84.4116785221889</v>
      </c>
      <c r="AA44" t="n">
        <v>85.8217548411247</v>
      </c>
      <c r="AB44" t="n">
        <v>89.1359927395325</v>
      </c>
      <c r="AC44" t="n">
        <v>93.835504316491</v>
      </c>
      <c r="AD44" t="n">
        <v>97.8873765147933</v>
      </c>
      <c r="AE44" t="n">
        <v>100</v>
      </c>
      <c r="AF44" t="n">
        <v>107.766415288033</v>
      </c>
    </row>
    <row r="45">
      <c r="A45" t="s">
        <v>82</v>
      </c>
      <c r="B45" t="s">
        <v>360</v>
      </c>
      <c r="C45" t="s">
        <v>209</v>
      </c>
      <c r="D45" t="s">
        <v>361</v>
      </c>
      <c r="E45" t="s">
        <v>210</v>
      </c>
      <c r="F45" t="n">
        <v>66.8390921903059</v>
      </c>
      <c r="G45" t="n">
        <v>65.971473892948</v>
      </c>
      <c r="H45" t="n">
        <v>65.6648839155836</v>
      </c>
      <c r="I45" t="n">
        <v>65.4089721869367</v>
      </c>
      <c r="J45" t="n">
        <v>64.8978738427304</v>
      </c>
      <c r="K45" t="n">
        <v>65.4114336628157</v>
      </c>
      <c r="L45" t="n">
        <v>65.3453548329715</v>
      </c>
      <c r="M45" t="n">
        <v>65.1224822925795</v>
      </c>
      <c r="N45" t="n">
        <v>64.8627961538386</v>
      </c>
      <c r="O45" t="n">
        <v>66.0063096195806</v>
      </c>
      <c r="P45" t="n">
        <v>66.6803748897987</v>
      </c>
      <c r="Q45" t="n">
        <v>68.2017128585923</v>
      </c>
      <c r="R45" t="n">
        <v>71.2373343139161</v>
      </c>
      <c r="S45" t="n">
        <v>74.1079031222481</v>
      </c>
      <c r="T45" t="n">
        <v>74.5125554217874</v>
      </c>
      <c r="U45" t="n">
        <v>75.2285419878515</v>
      </c>
      <c r="V45" t="n">
        <v>77.6352853948001</v>
      </c>
      <c r="W45" t="n">
        <v>79.4036353652414</v>
      </c>
      <c r="X45" t="n">
        <v>81.0516758781751</v>
      </c>
      <c r="Y45" t="n">
        <v>82.8032443156884</v>
      </c>
      <c r="Z45" t="n">
        <v>84.3964035937108</v>
      </c>
      <c r="AA45" t="n">
        <v>85.7961735786543</v>
      </c>
      <c r="AB45" t="n">
        <v>89.1279802290922</v>
      </c>
      <c r="AC45" t="n">
        <v>93.8458654852477</v>
      </c>
      <c r="AD45" t="n">
        <v>97.9011266011626</v>
      </c>
      <c r="AE45" t="n">
        <v>100</v>
      </c>
      <c r="AF45" t="n">
        <v>107.754874044606</v>
      </c>
    </row>
    <row r="46">
      <c r="A46" t="s">
        <v>82</v>
      </c>
      <c r="B46" t="s">
        <v>362</v>
      </c>
      <c r="C46" t="s">
        <v>209</v>
      </c>
      <c r="D46" t="s">
        <v>363</v>
      </c>
      <c r="E46" t="s">
        <v>210</v>
      </c>
      <c r="F46" t="n">
        <v>63.9859601872587</v>
      </c>
      <c r="G46" t="n">
        <v>63.8384421234265</v>
      </c>
      <c r="H46" t="n">
        <v>64.0140636973561</v>
      </c>
      <c r="I46" t="n">
        <v>64.0140636973561</v>
      </c>
      <c r="J46" t="n">
        <v>63.6363996047463</v>
      </c>
      <c r="K46" t="n">
        <v>63.8808863211202</v>
      </c>
      <c r="L46" t="n">
        <v>63.8093511740641</v>
      </c>
      <c r="M46" t="n">
        <v>63.746546694562</v>
      </c>
      <c r="N46" t="n">
        <v>63.7465466945621</v>
      </c>
      <c r="O46" t="n">
        <v>64.6723975610242</v>
      </c>
      <c r="P46" t="n">
        <v>65.5458948787316</v>
      </c>
      <c r="Q46" t="n">
        <v>66.9986271135108</v>
      </c>
      <c r="R46" t="n">
        <v>69.869996846947</v>
      </c>
      <c r="S46" t="n">
        <v>72.3653538771951</v>
      </c>
      <c r="T46" t="n">
        <v>73.1018969192022</v>
      </c>
      <c r="U46" t="n">
        <v>74.1848879846719</v>
      </c>
      <c r="V46" t="n">
        <v>76.6384737740482</v>
      </c>
      <c r="W46" t="n">
        <v>78.8585917860426</v>
      </c>
      <c r="X46" t="n">
        <v>80.9363031863934</v>
      </c>
      <c r="Y46" t="n">
        <v>82.9555040974885</v>
      </c>
      <c r="Z46" t="n">
        <v>84.5148180842834</v>
      </c>
      <c r="AA46" t="n">
        <v>86.0985710637163</v>
      </c>
      <c r="AB46" t="n">
        <v>89.0395982563283</v>
      </c>
      <c r="AC46" t="n">
        <v>93.228648424544</v>
      </c>
      <c r="AD46" t="n">
        <v>97.3958333333333</v>
      </c>
      <c r="AE46" t="n">
        <v>100</v>
      </c>
      <c r="AF46" t="n">
        <v>108.071748878924</v>
      </c>
    </row>
    <row r="47">
      <c r="A47" t="s">
        <v>82</v>
      </c>
      <c r="B47" t="s">
        <v>364</v>
      </c>
      <c r="C47" t="s">
        <v>209</v>
      </c>
      <c r="D47" t="s">
        <v>365</v>
      </c>
      <c r="E47" t="s">
        <v>210</v>
      </c>
      <c r="F47" t="n">
        <v>66.0171161180454</v>
      </c>
      <c r="G47" t="n">
        <v>65.0111346493302</v>
      </c>
      <c r="H47" t="n">
        <v>64.3931037506417</v>
      </c>
      <c r="I47" t="n">
        <v>63.9626596432817</v>
      </c>
      <c r="J47" t="n">
        <v>63.8397393847773</v>
      </c>
      <c r="K47" t="n">
        <v>64.6102299316384</v>
      </c>
      <c r="L47" t="n">
        <v>64.8779254684963</v>
      </c>
      <c r="M47" t="n">
        <v>64.4844052518313</v>
      </c>
      <c r="N47" t="n">
        <v>64.1758674276599</v>
      </c>
      <c r="O47" t="n">
        <v>64.3718976837642</v>
      </c>
      <c r="P47" t="n">
        <v>65.1043021082744</v>
      </c>
      <c r="Q47" t="n">
        <v>66.9319730318118</v>
      </c>
      <c r="R47" t="n">
        <v>70.9042522894813</v>
      </c>
      <c r="S47" t="n">
        <v>73.8017218602955</v>
      </c>
      <c r="T47" t="n">
        <v>74.8625564336418</v>
      </c>
      <c r="U47" t="n">
        <v>75.8042477882512</v>
      </c>
      <c r="V47" t="n">
        <v>77.786010392015</v>
      </c>
      <c r="W47" t="n">
        <v>80.2033554313962</v>
      </c>
      <c r="X47" t="n">
        <v>81.985212254113</v>
      </c>
      <c r="Y47" t="n">
        <v>83.2154621595141</v>
      </c>
      <c r="Z47" t="n">
        <v>84.3070259610266</v>
      </c>
      <c r="AA47" t="n">
        <v>85.6709787203437</v>
      </c>
      <c r="AB47" t="n">
        <v>88.7855183316606</v>
      </c>
      <c r="AC47" t="n">
        <v>94.0154250559033</v>
      </c>
      <c r="AD47" t="n">
        <v>98.9541699973355</v>
      </c>
      <c r="AE47" t="n">
        <v>100</v>
      </c>
      <c r="AF47" t="n">
        <v>106.250913342101</v>
      </c>
    </row>
    <row r="48">
      <c r="A48" t="s">
        <v>82</v>
      </c>
      <c r="B48" t="s">
        <v>366</v>
      </c>
      <c r="C48" t="s">
        <v>209</v>
      </c>
      <c r="D48" t="s">
        <v>367</v>
      </c>
      <c r="E48" t="s">
        <v>210</v>
      </c>
      <c r="F48" t="n">
        <v>64.3968982985667</v>
      </c>
      <c r="G48" t="n">
        <v>63.9814007905121</v>
      </c>
      <c r="H48" t="n">
        <v>63.619944473768</v>
      </c>
      <c r="I48" t="n">
        <v>63.5330779962353</v>
      </c>
      <c r="J48" t="n">
        <v>63.2064869235343</v>
      </c>
      <c r="K48" t="n">
        <v>63.8037000198574</v>
      </c>
      <c r="L48" t="n">
        <v>63.9237004369362</v>
      </c>
      <c r="M48" t="n">
        <v>63.685462014166</v>
      </c>
      <c r="N48" t="n">
        <v>63.7989932896018</v>
      </c>
      <c r="O48" t="n">
        <v>64.2373711614148</v>
      </c>
      <c r="P48" t="n">
        <v>65.0075693161182</v>
      </c>
      <c r="Q48" t="n">
        <v>66.6788161454653</v>
      </c>
      <c r="R48" t="n">
        <v>70.7506561964228</v>
      </c>
      <c r="S48" t="n">
        <v>73.4162325118785</v>
      </c>
      <c r="T48" t="n">
        <v>74.550015573423</v>
      </c>
      <c r="U48" t="n">
        <v>75.5878000453098</v>
      </c>
      <c r="V48" t="n">
        <v>77.7651436970825</v>
      </c>
      <c r="W48" t="n">
        <v>80.0968942733095</v>
      </c>
      <c r="X48" t="n">
        <v>82.0403403638509</v>
      </c>
      <c r="Y48" t="n">
        <v>83.6551703147745</v>
      </c>
      <c r="Z48" t="n">
        <v>84.9752659928661</v>
      </c>
      <c r="AA48" t="n">
        <v>86.4507862126876</v>
      </c>
      <c r="AB48" t="n">
        <v>89.4220715141356</v>
      </c>
      <c r="AC48" t="n">
        <v>94.2268449095663</v>
      </c>
      <c r="AD48" t="n">
        <v>98.7510644337213</v>
      </c>
      <c r="AE48" t="n">
        <v>100</v>
      </c>
      <c r="AF48" t="n">
        <v>107.659711419836</v>
      </c>
    </row>
    <row r="49">
      <c r="A49" t="s">
        <v>82</v>
      </c>
      <c r="B49" t="s">
        <v>368</v>
      </c>
      <c r="C49" t="s">
        <v>209</v>
      </c>
      <c r="D49" t="s">
        <v>369</v>
      </c>
      <c r="E49" t="s">
        <v>210</v>
      </c>
      <c r="F49" t="n">
        <v>62.6068658238063</v>
      </c>
      <c r="G49" t="n">
        <v>63.1060507499167</v>
      </c>
      <c r="H49" t="n">
        <v>62.76897497718</v>
      </c>
      <c r="I49" t="n">
        <v>62.955466067808</v>
      </c>
      <c r="J49" t="n">
        <v>61.9768329873198</v>
      </c>
      <c r="K49" t="n">
        <v>62.3721709798788</v>
      </c>
      <c r="L49" t="n">
        <v>62.541001082345</v>
      </c>
      <c r="M49" t="n">
        <v>62.6056875168381</v>
      </c>
      <c r="N49" t="n">
        <v>64.3584669950553</v>
      </c>
      <c r="O49" t="n">
        <v>64.6199901339344</v>
      </c>
      <c r="P49" t="n">
        <v>65.2594336509431</v>
      </c>
      <c r="Q49" t="n">
        <v>66.7704894788636</v>
      </c>
      <c r="R49" t="n">
        <v>70.7235569063295</v>
      </c>
      <c r="S49" t="n">
        <v>72.9333210489515</v>
      </c>
      <c r="T49" t="n">
        <v>74.8725125504784</v>
      </c>
      <c r="U49" t="n">
        <v>75.9996829030046</v>
      </c>
      <c r="V49" t="n">
        <v>78.3329304150918</v>
      </c>
      <c r="W49" t="n">
        <v>80.6571964500906</v>
      </c>
      <c r="X49" t="n">
        <v>82.5633137705588</v>
      </c>
      <c r="Y49" t="n">
        <v>84.4536367439459</v>
      </c>
      <c r="Z49" t="n">
        <v>86.0944935331722</v>
      </c>
      <c r="AA49" t="n">
        <v>87.6700630700964</v>
      </c>
      <c r="AB49" t="n">
        <v>90.0696816021916</v>
      </c>
      <c r="AC49" t="n">
        <v>94.4778392726769</v>
      </c>
      <c r="AD49" t="n">
        <v>98.6986362420893</v>
      </c>
      <c r="AE49" t="n">
        <v>100</v>
      </c>
      <c r="AF49" t="n">
        <v>108.432530667878</v>
      </c>
    </row>
    <row r="50">
      <c r="A50" t="s">
        <v>82</v>
      </c>
      <c r="B50" t="s">
        <v>370</v>
      </c>
      <c r="C50" t="s">
        <v>209</v>
      </c>
      <c r="D50" t="s">
        <v>371</v>
      </c>
      <c r="E50" t="s">
        <v>210</v>
      </c>
      <c r="F50" t="n">
        <v>62.6889911742254</v>
      </c>
      <c r="G50" t="n">
        <v>62.7312222336248</v>
      </c>
      <c r="H50" t="n">
        <v>62.7995433667505</v>
      </c>
      <c r="I50" t="n">
        <v>63.1753303145013</v>
      </c>
      <c r="J50" t="n">
        <v>62.8603320235478</v>
      </c>
      <c r="K50" t="n">
        <v>63.2503216753118</v>
      </c>
      <c r="L50" t="n">
        <v>63.0636181929337</v>
      </c>
      <c r="M50" t="n">
        <v>62.9437733493984</v>
      </c>
      <c r="N50" t="n">
        <v>62.9117767179682</v>
      </c>
      <c r="O50" t="n">
        <v>63.9065385327686</v>
      </c>
      <c r="P50" t="n">
        <v>64.8213560577776</v>
      </c>
      <c r="Q50" t="n">
        <v>66.3082067470272</v>
      </c>
      <c r="R50" t="n">
        <v>70.6237860555965</v>
      </c>
      <c r="S50" t="n">
        <v>73.1405749493079</v>
      </c>
      <c r="T50" t="n">
        <v>73.9426648733578</v>
      </c>
      <c r="U50" t="n">
        <v>75.0778187903902</v>
      </c>
      <c r="V50" t="n">
        <v>77.4841996231603</v>
      </c>
      <c r="W50" t="n">
        <v>79.6889097495545</v>
      </c>
      <c r="X50" t="n">
        <v>81.9162395251631</v>
      </c>
      <c r="Y50" t="n">
        <v>84.0080553498453</v>
      </c>
      <c r="Z50" t="n">
        <v>85.5320244488013</v>
      </c>
      <c r="AA50" t="n">
        <v>87.1328610735186</v>
      </c>
      <c r="AB50" t="n">
        <v>90.1445836245454</v>
      </c>
      <c r="AC50" t="n">
        <v>94.4330265713108</v>
      </c>
      <c r="AD50" t="n">
        <v>98.4555984555984</v>
      </c>
      <c r="AE50" t="n">
        <v>100</v>
      </c>
      <c r="AF50" t="n">
        <v>109.372151321787</v>
      </c>
    </row>
    <row r="51">
      <c r="A51" t="s">
        <v>82</v>
      </c>
      <c r="B51" t="s">
        <v>372</v>
      </c>
      <c r="C51" t="s">
        <v>209</v>
      </c>
      <c r="D51" t="s">
        <v>373</v>
      </c>
      <c r="E51" t="s">
        <v>210</v>
      </c>
      <c r="F51" t="n">
        <v>62.335771252363</v>
      </c>
      <c r="G51" t="n">
        <v>62.4363877194949</v>
      </c>
      <c r="H51" t="n">
        <v>62.5161073156638</v>
      </c>
      <c r="I51" t="n">
        <v>62.8697941184304</v>
      </c>
      <c r="J51" t="n">
        <v>62.5080214727651</v>
      </c>
      <c r="K51" t="n">
        <v>63.0070875124679</v>
      </c>
      <c r="L51" t="n">
        <v>62.7681225787923</v>
      </c>
      <c r="M51" t="n">
        <v>62.7078348650091</v>
      </c>
      <c r="N51" t="n">
        <v>62.6812111026832</v>
      </c>
      <c r="O51" t="n">
        <v>63.6517209399002</v>
      </c>
      <c r="P51" t="n">
        <v>64.6262927437647</v>
      </c>
      <c r="Q51" t="n">
        <v>66.1233089797139</v>
      </c>
      <c r="R51" t="n">
        <v>70.4205016341791</v>
      </c>
      <c r="S51" t="n">
        <v>72.912272705868</v>
      </c>
      <c r="T51" t="n">
        <v>73.742168492764</v>
      </c>
      <c r="U51" t="n">
        <v>74.9181502834103</v>
      </c>
      <c r="V51" t="n">
        <v>77.3691960955236</v>
      </c>
      <c r="W51" t="n">
        <v>79.5703263307865</v>
      </c>
      <c r="X51" t="n">
        <v>81.8595519891127</v>
      </c>
      <c r="Y51" t="n">
        <v>83.9741279195862</v>
      </c>
      <c r="Z51" t="n">
        <v>85.5175214700266</v>
      </c>
      <c r="AA51" t="n">
        <v>87.0750150313384</v>
      </c>
      <c r="AB51" t="n">
        <v>90.1226974171812</v>
      </c>
      <c r="AC51" t="n">
        <v>94.4303121639771</v>
      </c>
      <c r="AD51" t="n">
        <v>98.4628854946979</v>
      </c>
      <c r="AE51" t="n">
        <v>100</v>
      </c>
      <c r="AF51" t="n">
        <v>109.372393661384</v>
      </c>
    </row>
    <row r="52">
      <c r="A52" t="s">
        <v>82</v>
      </c>
      <c r="B52" t="s">
        <v>374</v>
      </c>
      <c r="C52" t="s">
        <v>209</v>
      </c>
      <c r="D52" t="s">
        <v>375</v>
      </c>
      <c r="E52" t="s">
        <v>210</v>
      </c>
      <c r="F52" t="n">
        <v>63.4291677856916</v>
      </c>
      <c r="G52" t="n">
        <v>63.2663201148683</v>
      </c>
      <c r="H52" t="n">
        <v>63.2942153177408</v>
      </c>
      <c r="I52" t="n">
        <v>63.7463168557246</v>
      </c>
      <c r="J52" t="n">
        <v>63.5892417423224</v>
      </c>
      <c r="K52" t="n">
        <v>63.6150805240137</v>
      </c>
      <c r="L52" t="n">
        <v>63.5905376688733</v>
      </c>
      <c r="M52" t="n">
        <v>63.3089559522584</v>
      </c>
      <c r="N52" t="n">
        <v>63.2632455147477</v>
      </c>
      <c r="O52" t="n">
        <v>64.312580585947</v>
      </c>
      <c r="P52" t="n">
        <v>65.1002553564468</v>
      </c>
      <c r="Q52" t="n">
        <v>66.5657824320067</v>
      </c>
      <c r="R52" t="n">
        <v>70.9084871297119</v>
      </c>
      <c r="S52" t="n">
        <v>73.4656158078789</v>
      </c>
      <c r="T52" t="n">
        <v>74.2187581880156</v>
      </c>
      <c r="U52" t="n">
        <v>75.285934221274</v>
      </c>
      <c r="V52" t="n">
        <v>77.6280952493046</v>
      </c>
      <c r="W52" t="n">
        <v>79.8373202030388</v>
      </c>
      <c r="X52" t="n">
        <v>81.9848889762212</v>
      </c>
      <c r="Y52" t="n">
        <v>84.0487682614789</v>
      </c>
      <c r="Z52" t="n">
        <v>85.551204160686</v>
      </c>
      <c r="AA52" t="n">
        <v>87.1966393682643</v>
      </c>
      <c r="AB52" t="n">
        <v>90.1693922452981</v>
      </c>
      <c r="AC52" t="n">
        <v>94.4357669859179</v>
      </c>
      <c r="AD52" t="n">
        <v>98.446648345083</v>
      </c>
      <c r="AE52" t="n">
        <v>100</v>
      </c>
      <c r="AF52" t="n">
        <v>109.371859296482</v>
      </c>
    </row>
    <row r="53">
      <c r="A53" t="s">
        <v>82</v>
      </c>
      <c r="B53" t="s">
        <v>376</v>
      </c>
      <c r="C53" t="s">
        <v>209</v>
      </c>
      <c r="D53" t="s">
        <v>377</v>
      </c>
      <c r="E53" t="s">
        <v>210</v>
      </c>
      <c r="F53" t="n">
        <v>64.1479000761191</v>
      </c>
      <c r="G53" t="n">
        <v>63.4140285293404</v>
      </c>
      <c r="H53" t="n">
        <v>62.7908848963931</v>
      </c>
      <c r="I53" t="n">
        <v>63.7252215688663</v>
      </c>
      <c r="J53" t="n">
        <v>62.2185697682031</v>
      </c>
      <c r="K53" t="n">
        <v>62.8507782838156</v>
      </c>
      <c r="L53" t="n">
        <v>63.8566422023363</v>
      </c>
      <c r="M53" t="n">
        <v>64.2787511539646</v>
      </c>
      <c r="N53" t="n">
        <v>63.3973259222952</v>
      </c>
      <c r="O53" t="n">
        <v>64.9243788388385</v>
      </c>
      <c r="P53" t="n">
        <v>65.8015197958849</v>
      </c>
      <c r="Q53" t="n">
        <v>66.9318151684233</v>
      </c>
      <c r="R53" t="n">
        <v>70.3653398496238</v>
      </c>
      <c r="S53" t="n">
        <v>72.3599479083533</v>
      </c>
      <c r="T53" t="n">
        <v>74.0463626755084</v>
      </c>
      <c r="U53" t="n">
        <v>74.7579364086961</v>
      </c>
      <c r="V53" t="n">
        <v>77.2254966569049</v>
      </c>
      <c r="W53" t="n">
        <v>79.4667829448561</v>
      </c>
      <c r="X53" t="n">
        <v>81.4177932956788</v>
      </c>
      <c r="Y53" t="n">
        <v>83.0108186972409</v>
      </c>
      <c r="Z53" t="n">
        <v>84.4420397092623</v>
      </c>
      <c r="AA53" t="n">
        <v>85.9638159390864</v>
      </c>
      <c r="AB53" t="n">
        <v>88.7343176545304</v>
      </c>
      <c r="AC53" t="n">
        <v>92.9816265202712</v>
      </c>
      <c r="AD53" t="n">
        <v>97.1048252911814</v>
      </c>
      <c r="AE53" t="n">
        <v>100</v>
      </c>
      <c r="AF53" t="n">
        <v>107.920133111481</v>
      </c>
    </row>
    <row r="54">
      <c r="A54" t="s">
        <v>82</v>
      </c>
      <c r="B54" t="s">
        <v>378</v>
      </c>
      <c r="C54" t="s">
        <v>209</v>
      </c>
      <c r="D54" t="s">
        <v>379</v>
      </c>
      <c r="E54" t="s">
        <v>210</v>
      </c>
      <c r="F54" t="n">
        <v>64.6320501648415</v>
      </c>
      <c r="G54" t="n">
        <v>64.0296387610682</v>
      </c>
      <c r="H54" t="n">
        <v>63.5419696309406</v>
      </c>
      <c r="I54" t="n">
        <v>64.1151082626088</v>
      </c>
      <c r="J54" t="n">
        <v>62.8917598403711</v>
      </c>
      <c r="K54" t="n">
        <v>63.5190205237621</v>
      </c>
      <c r="L54" t="n">
        <v>64.0128164739847</v>
      </c>
      <c r="M54" t="n">
        <v>64.4910063002592</v>
      </c>
      <c r="N54" t="n">
        <v>63.826940492811</v>
      </c>
      <c r="O54" t="n">
        <v>65.1246666688059</v>
      </c>
      <c r="P54" t="n">
        <v>66.1027103212209</v>
      </c>
      <c r="Q54" t="n">
        <v>67.1076501740772</v>
      </c>
      <c r="R54" t="n">
        <v>70.9055267089642</v>
      </c>
      <c r="S54" t="n">
        <v>73.0634716192162</v>
      </c>
      <c r="T54" t="n">
        <v>74.5519318206343</v>
      </c>
      <c r="U54" t="n">
        <v>75.2284042933497</v>
      </c>
      <c r="V54" t="n">
        <v>77.6394149845253</v>
      </c>
      <c r="W54" t="n">
        <v>79.843730234851</v>
      </c>
      <c r="X54" t="n">
        <v>81.6974818489272</v>
      </c>
      <c r="Y54" t="n">
        <v>83.3252305385168</v>
      </c>
      <c r="Z54" t="n">
        <v>84.7235562532777</v>
      </c>
      <c r="AA54" t="n">
        <v>86.2262656955348</v>
      </c>
      <c r="AB54" t="n">
        <v>89.0821185471766</v>
      </c>
      <c r="AC54" t="n">
        <v>93.3788963043498</v>
      </c>
      <c r="AD54" t="n">
        <v>97.4736293788254</v>
      </c>
      <c r="AE54" t="n">
        <v>100</v>
      </c>
      <c r="AF54" t="n">
        <v>107.941998137555</v>
      </c>
    </row>
    <row r="55">
      <c r="A55" t="s">
        <v>82</v>
      </c>
      <c r="B55" t="s">
        <v>380</v>
      </c>
      <c r="C55" t="s">
        <v>209</v>
      </c>
      <c r="D55" t="s">
        <v>381</v>
      </c>
      <c r="E55" t="s">
        <v>210</v>
      </c>
      <c r="F55" t="n">
        <v>66.4475713864164</v>
      </c>
      <c r="G55" t="n">
        <v>66.1666091395394</v>
      </c>
      <c r="H55" t="n">
        <v>66.0246207079095</v>
      </c>
      <c r="I55" t="n">
        <v>65.5876930708718</v>
      </c>
      <c r="J55" t="n">
        <v>65.2496121787539</v>
      </c>
      <c r="K55" t="n">
        <v>65.8618055690159</v>
      </c>
      <c r="L55" t="n">
        <v>64.673710252869</v>
      </c>
      <c r="M55" t="n">
        <v>65.3364639019163</v>
      </c>
      <c r="N55" t="n">
        <v>65.4539755276392</v>
      </c>
      <c r="O55" t="n">
        <v>65.7952371310158</v>
      </c>
      <c r="P55" t="n">
        <v>67.2209194090443</v>
      </c>
      <c r="Q55" t="n">
        <v>67.6822394442044</v>
      </c>
      <c r="R55" t="n">
        <v>73.0174113893938</v>
      </c>
      <c r="S55" t="n">
        <v>75.905460335148</v>
      </c>
      <c r="T55" t="n">
        <v>76.4437969332696</v>
      </c>
      <c r="U55" t="n">
        <v>76.9581370303816</v>
      </c>
      <c r="V55" t="n">
        <v>79.1396275288806</v>
      </c>
      <c r="W55" t="n">
        <v>81.1909054999469</v>
      </c>
      <c r="X55" t="n">
        <v>82.6321641774607</v>
      </c>
      <c r="Y55" t="n">
        <v>84.4099646115713</v>
      </c>
      <c r="Z55" t="n">
        <v>85.6629250237743</v>
      </c>
      <c r="AA55" t="n">
        <v>87.0838740170597</v>
      </c>
      <c r="AB55" t="n">
        <v>90.311801659916</v>
      </c>
      <c r="AC55" t="n">
        <v>94.8035717500098</v>
      </c>
      <c r="AD55" t="n">
        <v>98.8016776512882</v>
      </c>
      <c r="AE55" t="n">
        <v>100</v>
      </c>
      <c r="AF55" t="n">
        <v>108.029197080292</v>
      </c>
    </row>
    <row r="56">
      <c r="A56" t="s">
        <v>82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82</v>
      </c>
      <c r="B57" t="s">
        <v>384</v>
      </c>
      <c r="C57" t="s">
        <v>209</v>
      </c>
      <c r="D57" t="s">
        <v>385</v>
      </c>
      <c r="E57" t="s">
        <v>210</v>
      </c>
      <c r="F57" t="n">
        <v>63.9952927755044</v>
      </c>
      <c r="G57" t="n">
        <v>63.4331535757051</v>
      </c>
      <c r="H57" t="n">
        <v>63.4481921134088</v>
      </c>
      <c r="I57" t="n">
        <v>63.3239196707084</v>
      </c>
      <c r="J57" t="n">
        <v>62.8161768579894</v>
      </c>
      <c r="K57" t="n">
        <v>63.5298036275893</v>
      </c>
      <c r="L57" t="n">
        <v>63.6094471051231</v>
      </c>
      <c r="M57" t="n">
        <v>63.2968548439581</v>
      </c>
      <c r="N57" t="n">
        <v>63.3413470377743</v>
      </c>
      <c r="O57" t="n">
        <v>64.3795112714306</v>
      </c>
      <c r="P57" t="n">
        <v>65.0446549829973</v>
      </c>
      <c r="Q57" t="n">
        <v>66.4611281533532</v>
      </c>
      <c r="R57" t="n">
        <v>70.2094025672684</v>
      </c>
      <c r="S57" t="n">
        <v>72.8654746131446</v>
      </c>
      <c r="T57" t="n">
        <v>73.9395047744913</v>
      </c>
      <c r="U57" t="n">
        <v>75.0780279156585</v>
      </c>
      <c r="V57" t="n">
        <v>77.6504836357751</v>
      </c>
      <c r="W57" t="n">
        <v>79.7659921695291</v>
      </c>
      <c r="X57" t="n">
        <v>81.7064621210801</v>
      </c>
      <c r="Y57" t="n">
        <v>83.4303387699585</v>
      </c>
      <c r="Z57" t="n">
        <v>85.0128014701352</v>
      </c>
      <c r="AA57" t="n">
        <v>85.9403366415933</v>
      </c>
      <c r="AB57" t="n">
        <v>89.4373510588945</v>
      </c>
      <c r="AC57" t="n">
        <v>94.1721630580072</v>
      </c>
      <c r="AD57" t="n">
        <v>97.8092374227118</v>
      </c>
      <c r="AE57" t="n">
        <v>100</v>
      </c>
      <c r="AF57" t="n">
        <v>108.055534259369</v>
      </c>
    </row>
    <row r="58">
      <c r="A58" t="s">
        <v>82</v>
      </c>
      <c r="B58" t="s">
        <v>386</v>
      </c>
      <c r="C58" t="s">
        <v>209</v>
      </c>
      <c r="D58" t="s">
        <v>387</v>
      </c>
      <c r="E58" t="s">
        <v>210</v>
      </c>
      <c r="F58" t="n">
        <v>63.9952927755044</v>
      </c>
      <c r="G58" t="n">
        <v>63.4331535757051</v>
      </c>
      <c r="H58" t="n">
        <v>63.4481921134088</v>
      </c>
      <c r="I58" t="n">
        <v>63.3239196707084</v>
      </c>
      <c r="J58" t="n">
        <v>62.8161768579894</v>
      </c>
      <c r="K58" t="n">
        <v>63.5298036275893</v>
      </c>
      <c r="L58" t="n">
        <v>63.6094471051231</v>
      </c>
      <c r="M58" t="n">
        <v>63.2968548439581</v>
      </c>
      <c r="N58" t="n">
        <v>63.3413470377743</v>
      </c>
      <c r="O58" t="n">
        <v>64.3795112714306</v>
      </c>
      <c r="P58" t="n">
        <v>65.0446549829973</v>
      </c>
      <c r="Q58" t="n">
        <v>66.4611281533532</v>
      </c>
      <c r="R58" t="n">
        <v>70.2094025672684</v>
      </c>
      <c r="S58" t="n">
        <v>72.8654746131446</v>
      </c>
      <c r="T58" t="n">
        <v>73.9395047744913</v>
      </c>
      <c r="U58" t="n">
        <v>75.0780279156585</v>
      </c>
      <c r="V58" t="n">
        <v>77.6504836357751</v>
      </c>
      <c r="W58" t="n">
        <v>79.7659921695291</v>
      </c>
      <c r="X58" t="n">
        <v>81.7064621210801</v>
      </c>
      <c r="Y58" t="n">
        <v>83.4303387699585</v>
      </c>
      <c r="Z58" t="n">
        <v>85.0128014701352</v>
      </c>
      <c r="AA58" t="n">
        <v>85.9403366415933</v>
      </c>
      <c r="AB58" t="n">
        <v>89.4373510588945</v>
      </c>
      <c r="AC58" t="n">
        <v>94.1721630580072</v>
      </c>
      <c r="AD58" t="n">
        <v>97.8092374227118</v>
      </c>
      <c r="AE58" t="n">
        <v>100</v>
      </c>
      <c r="AF58" t="n">
        <v>108.055534259369</v>
      </c>
    </row>
    <row r="59">
      <c r="A59" t="s">
        <v>82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84</v>
      </c>
      <c r="B2" t="s">
        <v>197</v>
      </c>
      <c r="C2" t="s">
        <v>209</v>
      </c>
      <c r="D2" t="s">
        <v>199</v>
      </c>
      <c r="E2" t="s">
        <v>210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84</v>
      </c>
      <c r="B3" t="s">
        <v>276</v>
      </c>
      <c r="C3" t="s">
        <v>209</v>
      </c>
      <c r="D3" t="s">
        <v>277</v>
      </c>
      <c r="E3" t="s">
        <v>210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t="s">
        <v>84</v>
      </c>
      <c r="B4" t="s">
        <v>278</v>
      </c>
      <c r="C4" t="s">
        <v>209</v>
      </c>
      <c r="D4" t="s">
        <v>279</v>
      </c>
      <c r="E4" t="s">
        <v>210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84</v>
      </c>
      <c r="B5" t="s">
        <v>280</v>
      </c>
      <c r="C5" t="s">
        <v>209</v>
      </c>
      <c r="D5" t="s">
        <v>281</v>
      </c>
      <c r="E5" t="s">
        <v>210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84</v>
      </c>
      <c r="B6" t="s">
        <v>282</v>
      </c>
      <c r="C6" t="s">
        <v>209</v>
      </c>
      <c r="D6" t="s">
        <v>283</v>
      </c>
      <c r="E6" t="s">
        <v>210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84</v>
      </c>
      <c r="B7" t="s">
        <v>284</v>
      </c>
      <c r="C7" t="s">
        <v>209</v>
      </c>
      <c r="D7" t="s">
        <v>285</v>
      </c>
      <c r="E7" t="s">
        <v>210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84</v>
      </c>
      <c r="B8" t="s">
        <v>286</v>
      </c>
      <c r="C8" t="s">
        <v>209</v>
      </c>
      <c r="D8" t="s">
        <v>287</v>
      </c>
      <c r="E8" t="s">
        <v>210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84</v>
      </c>
      <c r="B9" t="s">
        <v>288</v>
      </c>
      <c r="C9" t="s">
        <v>209</v>
      </c>
      <c r="D9" t="s">
        <v>289</v>
      </c>
      <c r="E9" t="s">
        <v>210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84</v>
      </c>
      <c r="B10" t="s">
        <v>290</v>
      </c>
      <c r="C10" t="s">
        <v>209</v>
      </c>
      <c r="D10" t="s">
        <v>291</v>
      </c>
      <c r="E10" t="s">
        <v>210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84</v>
      </c>
      <c r="B11" t="s">
        <v>292</v>
      </c>
      <c r="C11" t="s">
        <v>209</v>
      </c>
      <c r="D11" t="s">
        <v>293</v>
      </c>
      <c r="E11" t="s">
        <v>210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84</v>
      </c>
      <c r="B12" t="s">
        <v>294</v>
      </c>
      <c r="C12" t="s">
        <v>209</v>
      </c>
      <c r="D12" t="s">
        <v>295</v>
      </c>
      <c r="E12" t="s">
        <v>210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84</v>
      </c>
      <c r="B13" t="s">
        <v>296</v>
      </c>
      <c r="C13" t="s">
        <v>209</v>
      </c>
      <c r="D13" t="s">
        <v>297</v>
      </c>
      <c r="E13" t="s">
        <v>210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84</v>
      </c>
      <c r="B14" t="s">
        <v>298</v>
      </c>
      <c r="C14" t="s">
        <v>209</v>
      </c>
      <c r="D14" t="s">
        <v>299</v>
      </c>
      <c r="E14" t="s">
        <v>210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84</v>
      </c>
      <c r="B15" t="s">
        <v>300</v>
      </c>
      <c r="C15" t="s">
        <v>209</v>
      </c>
      <c r="D15" t="s">
        <v>301</v>
      </c>
      <c r="E15" t="s">
        <v>210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84</v>
      </c>
      <c r="B16" t="s">
        <v>302</v>
      </c>
      <c r="C16" t="s">
        <v>209</v>
      </c>
      <c r="D16" t="s">
        <v>303</v>
      </c>
      <c r="E16" t="s">
        <v>210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84</v>
      </c>
      <c r="B17" t="s">
        <v>304</v>
      </c>
      <c r="C17" t="s">
        <v>209</v>
      </c>
      <c r="D17" t="s">
        <v>305</v>
      </c>
      <c r="E17" t="s">
        <v>210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84</v>
      </c>
      <c r="B18" t="s">
        <v>306</v>
      </c>
      <c r="C18" t="s">
        <v>209</v>
      </c>
      <c r="D18" t="s">
        <v>307</v>
      </c>
      <c r="E18" t="s">
        <v>210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84</v>
      </c>
      <c r="B19" t="s">
        <v>308</v>
      </c>
      <c r="C19" t="s">
        <v>209</v>
      </c>
      <c r="D19" t="s">
        <v>309</v>
      </c>
      <c r="E19" t="s">
        <v>210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84</v>
      </c>
      <c r="B20" t="s">
        <v>310</v>
      </c>
      <c r="C20" t="s">
        <v>209</v>
      </c>
      <c r="D20" t="s">
        <v>311</v>
      </c>
      <c r="E20" t="s">
        <v>210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84</v>
      </c>
      <c r="B21" t="s">
        <v>312</v>
      </c>
      <c r="C21" t="s">
        <v>209</v>
      </c>
      <c r="D21" t="s">
        <v>313</v>
      </c>
      <c r="E21" t="s">
        <v>210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84</v>
      </c>
      <c r="B22" t="s">
        <v>314</v>
      </c>
      <c r="C22" t="s">
        <v>209</v>
      </c>
      <c r="D22" t="s">
        <v>315</v>
      </c>
      <c r="E22" t="s">
        <v>210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84</v>
      </c>
      <c r="B23" t="s">
        <v>316</v>
      </c>
      <c r="C23" t="s">
        <v>209</v>
      </c>
      <c r="D23" t="s">
        <v>317</v>
      </c>
      <c r="E23" t="s">
        <v>210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s">
        <v>84</v>
      </c>
      <c r="B24" t="s">
        <v>318</v>
      </c>
      <c r="C24" t="s">
        <v>209</v>
      </c>
      <c r="D24" t="s">
        <v>319</v>
      </c>
      <c r="E24" t="s">
        <v>210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84</v>
      </c>
      <c r="B25" t="s">
        <v>320</v>
      </c>
      <c r="C25" t="s">
        <v>209</v>
      </c>
      <c r="D25" t="s">
        <v>321</v>
      </c>
      <c r="E25" t="s">
        <v>210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84</v>
      </c>
      <c r="B26" t="s">
        <v>322</v>
      </c>
      <c r="C26" t="s">
        <v>209</v>
      </c>
      <c r="D26" t="s">
        <v>323</v>
      </c>
      <c r="E26" t="s">
        <v>210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84</v>
      </c>
      <c r="B27" t="s">
        <v>324</v>
      </c>
      <c r="C27" t="s">
        <v>209</v>
      </c>
      <c r="D27" t="s">
        <v>325</v>
      </c>
      <c r="E27" t="s">
        <v>210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84</v>
      </c>
      <c r="B28" t="s">
        <v>326</v>
      </c>
      <c r="C28" t="s">
        <v>209</v>
      </c>
      <c r="D28" t="s">
        <v>327</v>
      </c>
      <c r="E28" t="s">
        <v>210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84</v>
      </c>
      <c r="B29" t="s">
        <v>328</v>
      </c>
      <c r="C29" t="s">
        <v>209</v>
      </c>
      <c r="D29" t="s">
        <v>329</v>
      </c>
      <c r="E29" t="s">
        <v>210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84</v>
      </c>
      <c r="B30" t="s">
        <v>330</v>
      </c>
      <c r="C30" t="s">
        <v>209</v>
      </c>
      <c r="D30" t="s">
        <v>331</v>
      </c>
      <c r="E30" t="s">
        <v>210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84</v>
      </c>
      <c r="B31" t="s">
        <v>332</v>
      </c>
      <c r="C31" t="s">
        <v>209</v>
      </c>
      <c r="D31" t="s">
        <v>333</v>
      </c>
      <c r="E31" t="s">
        <v>210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84</v>
      </c>
      <c r="B32" t="s">
        <v>334</v>
      </c>
      <c r="C32" t="s">
        <v>209</v>
      </c>
      <c r="D32" t="s">
        <v>335</v>
      </c>
      <c r="E32" t="s">
        <v>210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84</v>
      </c>
      <c r="B33" t="s">
        <v>336</v>
      </c>
      <c r="C33" t="s">
        <v>209</v>
      </c>
      <c r="D33" t="s">
        <v>337</v>
      </c>
      <c r="E33" t="s">
        <v>210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84</v>
      </c>
      <c r="B34" t="s">
        <v>338</v>
      </c>
      <c r="C34" t="s">
        <v>209</v>
      </c>
      <c r="D34" t="s">
        <v>339</v>
      </c>
      <c r="E34" t="s">
        <v>210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84</v>
      </c>
      <c r="B35" t="s">
        <v>340</v>
      </c>
      <c r="C35" t="s">
        <v>209</v>
      </c>
      <c r="D35" t="s">
        <v>341</v>
      </c>
      <c r="E35" t="s">
        <v>210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t="s">
        <v>84</v>
      </c>
      <c r="B36" t="s">
        <v>342</v>
      </c>
      <c r="C36" t="s">
        <v>209</v>
      </c>
      <c r="D36" t="s">
        <v>343</v>
      </c>
      <c r="E36" t="s">
        <v>210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t="s">
        <v>84</v>
      </c>
      <c r="B37" t="s">
        <v>344</v>
      </c>
      <c r="C37" t="s">
        <v>209</v>
      </c>
      <c r="D37" t="s">
        <v>345</v>
      </c>
      <c r="E37" t="s">
        <v>210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t="s">
        <v>84</v>
      </c>
      <c r="B38" t="s">
        <v>346</v>
      </c>
      <c r="C38" t="s">
        <v>209</v>
      </c>
      <c r="D38" t="s">
        <v>347</v>
      </c>
      <c r="E38" t="s">
        <v>210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t="s">
        <v>84</v>
      </c>
      <c r="B39" t="s">
        <v>348</v>
      </c>
      <c r="C39" t="s">
        <v>209</v>
      </c>
      <c r="D39" t="s">
        <v>349</v>
      </c>
      <c r="E39" t="s">
        <v>210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t="s">
        <v>84</v>
      </c>
      <c r="B40" t="s">
        <v>350</v>
      </c>
      <c r="C40" t="s">
        <v>209</v>
      </c>
      <c r="D40" t="s">
        <v>351</v>
      </c>
      <c r="E40" t="s">
        <v>210</v>
      </c>
      <c r="F40" t="n">
        <v>65.5875329633776</v>
      </c>
      <c r="G40" t="n">
        <v>65.4344092543767</v>
      </c>
      <c r="H40" t="n">
        <v>65.3894330927169</v>
      </c>
      <c r="I40" t="n">
        <v>65.2754732519235</v>
      </c>
      <c r="J40" t="n">
        <v>64.970316336924</v>
      </c>
      <c r="K40" t="n">
        <v>65.078748618978</v>
      </c>
      <c r="L40" t="n">
        <v>64.9664694893503</v>
      </c>
      <c r="M40" t="n">
        <v>64.8710815715045</v>
      </c>
      <c r="N40" t="n">
        <v>64.8593853291605</v>
      </c>
      <c r="O40" t="n">
        <v>65.6393921852096</v>
      </c>
      <c r="P40" t="n">
        <v>66.2075916659246</v>
      </c>
      <c r="Q40" t="n">
        <v>67.5881459074314</v>
      </c>
      <c r="R40" t="n">
        <v>71.5587310504547</v>
      </c>
      <c r="S40" t="n">
        <v>73.763601208661</v>
      </c>
      <c r="T40" t="n">
        <v>74.6633579963537</v>
      </c>
      <c r="U40" t="n">
        <v>75.6831243545879</v>
      </c>
      <c r="V40" t="n">
        <v>77.8498186686428</v>
      </c>
      <c r="W40" t="n">
        <v>80.0539949045634</v>
      </c>
      <c r="X40" t="n">
        <v>82.3374385452438</v>
      </c>
      <c r="Y40" t="n">
        <v>84.2574800173357</v>
      </c>
      <c r="Z40" t="n">
        <v>85.7612919103841</v>
      </c>
      <c r="AA40" t="n">
        <v>87.7330086512858</v>
      </c>
      <c r="AB40" t="n">
        <v>90.4061089680364</v>
      </c>
      <c r="AC40" t="n">
        <v>94.3082535623614</v>
      </c>
      <c r="AD40" t="n">
        <v>98.2957810756905</v>
      </c>
      <c r="AE40" t="n">
        <v>100</v>
      </c>
      <c r="AF40" t="n">
        <v>108.775928585022</v>
      </c>
    </row>
    <row r="41">
      <c r="A41" t="s">
        <v>84</v>
      </c>
      <c r="B41" t="s">
        <v>352</v>
      </c>
      <c r="C41" t="s">
        <v>209</v>
      </c>
      <c r="D41" t="s">
        <v>353</v>
      </c>
      <c r="E41" t="s">
        <v>210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84</v>
      </c>
      <c r="B42" t="s">
        <v>354</v>
      </c>
      <c r="C42" t="s">
        <v>209</v>
      </c>
      <c r="D42" t="s">
        <v>355</v>
      </c>
      <c r="E42" t="s">
        <v>210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84</v>
      </c>
      <c r="B43" t="s">
        <v>356</v>
      </c>
      <c r="C43" t="s">
        <v>209</v>
      </c>
      <c r="D43" t="s">
        <v>357</v>
      </c>
      <c r="E43" t="s">
        <v>210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84</v>
      </c>
      <c r="B44" t="s">
        <v>358</v>
      </c>
      <c r="C44" t="s">
        <v>209</v>
      </c>
      <c r="D44" t="s">
        <v>359</v>
      </c>
      <c r="E44" t="s">
        <v>210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</row>
    <row r="45">
      <c r="A45" t="s">
        <v>84</v>
      </c>
      <c r="B45" t="s">
        <v>360</v>
      </c>
      <c r="C45" t="s">
        <v>209</v>
      </c>
      <c r="D45" t="s">
        <v>361</v>
      </c>
      <c r="E45" t="s">
        <v>210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</row>
    <row r="46">
      <c r="A46" t="s">
        <v>84</v>
      </c>
      <c r="B46" t="s">
        <v>362</v>
      </c>
      <c r="C46" t="s">
        <v>209</v>
      </c>
      <c r="D46" t="s">
        <v>363</v>
      </c>
      <c r="E46" t="s">
        <v>210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84</v>
      </c>
      <c r="B47" t="s">
        <v>364</v>
      </c>
      <c r="C47" t="s">
        <v>209</v>
      </c>
      <c r="D47" t="s">
        <v>365</v>
      </c>
      <c r="E47" t="s">
        <v>210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t="s">
        <v>84</v>
      </c>
      <c r="B48" t="s">
        <v>366</v>
      </c>
      <c r="C48" t="s">
        <v>209</v>
      </c>
      <c r="D48" t="s">
        <v>367</v>
      </c>
      <c r="E48" t="s">
        <v>210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t="s">
        <v>84</v>
      </c>
      <c r="B49" t="s">
        <v>368</v>
      </c>
      <c r="C49" t="s">
        <v>209</v>
      </c>
      <c r="D49" t="s">
        <v>369</v>
      </c>
      <c r="E49" t="s">
        <v>210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84</v>
      </c>
      <c r="B50" t="s">
        <v>370</v>
      </c>
      <c r="C50" t="s">
        <v>209</v>
      </c>
      <c r="D50" t="s">
        <v>371</v>
      </c>
      <c r="E50" t="s">
        <v>210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t="s">
        <v>84</v>
      </c>
      <c r="B51" t="s">
        <v>372</v>
      </c>
      <c r="C51" t="s">
        <v>209</v>
      </c>
      <c r="D51" t="s">
        <v>373</v>
      </c>
      <c r="E51" t="s">
        <v>210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84</v>
      </c>
      <c r="B52" t="s">
        <v>374</v>
      </c>
      <c r="C52" t="s">
        <v>209</v>
      </c>
      <c r="D52" t="s">
        <v>375</v>
      </c>
      <c r="E52" t="s">
        <v>210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84</v>
      </c>
      <c r="B53" t="s">
        <v>376</v>
      </c>
      <c r="C53" t="s">
        <v>209</v>
      </c>
      <c r="D53" t="s">
        <v>377</v>
      </c>
      <c r="E53" t="s">
        <v>210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t="s">
        <v>84</v>
      </c>
      <c r="B54" t="s">
        <v>378</v>
      </c>
      <c r="C54" t="s">
        <v>209</v>
      </c>
      <c r="D54" t="s">
        <v>379</v>
      </c>
      <c r="E54" t="s">
        <v>210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t="s">
        <v>84</v>
      </c>
      <c r="B55" t="s">
        <v>380</v>
      </c>
      <c r="C55" t="s">
        <v>209</v>
      </c>
      <c r="D55" t="s">
        <v>381</v>
      </c>
      <c r="E55" t="s">
        <v>210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84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84</v>
      </c>
      <c r="B57" t="s">
        <v>384</v>
      </c>
      <c r="C57" t="s">
        <v>209</v>
      </c>
      <c r="D57" t="s">
        <v>385</v>
      </c>
      <c r="E57" t="s">
        <v>210</v>
      </c>
      <c r="F57" t="n">
        <v>65.5875329633776</v>
      </c>
      <c r="G57" t="n">
        <v>65.4344092543767</v>
      </c>
      <c r="H57" t="n">
        <v>65.3894330927169</v>
      </c>
      <c r="I57" t="n">
        <v>65.2754732519235</v>
      </c>
      <c r="J57" t="n">
        <v>64.970316336924</v>
      </c>
      <c r="K57" t="n">
        <v>65.078748618978</v>
      </c>
      <c r="L57" t="n">
        <v>64.9664694893503</v>
      </c>
      <c r="M57" t="n">
        <v>64.8710815715045</v>
      </c>
      <c r="N57" t="n">
        <v>64.8593853291605</v>
      </c>
      <c r="O57" t="n">
        <v>65.6393921852096</v>
      </c>
      <c r="P57" t="n">
        <v>66.2075916659246</v>
      </c>
      <c r="Q57" t="n">
        <v>67.5881459074314</v>
      </c>
      <c r="R57" t="n">
        <v>71.5587310504547</v>
      </c>
      <c r="S57" t="n">
        <v>73.763601208661</v>
      </c>
      <c r="T57" t="n">
        <v>74.6633579963537</v>
      </c>
      <c r="U57" t="n">
        <v>75.6831243545879</v>
      </c>
      <c r="V57" t="n">
        <v>77.8498186686428</v>
      </c>
      <c r="W57" t="n">
        <v>80.0539949045634</v>
      </c>
      <c r="X57" t="n">
        <v>82.3374385452438</v>
      </c>
      <c r="Y57" t="n">
        <v>84.2574800173357</v>
      </c>
      <c r="Z57" t="n">
        <v>85.7612919103841</v>
      </c>
      <c r="AA57" t="n">
        <v>87.7330086512858</v>
      </c>
      <c r="AB57" t="n">
        <v>90.4061089680364</v>
      </c>
      <c r="AC57" t="n">
        <v>94.3082535623614</v>
      </c>
      <c r="AD57" t="n">
        <v>98.2957810756905</v>
      </c>
      <c r="AE57" t="n">
        <v>100</v>
      </c>
      <c r="AF57" t="n">
        <v>108.775928585022</v>
      </c>
    </row>
    <row r="58">
      <c r="A58" t="s">
        <v>84</v>
      </c>
      <c r="B58" t="s">
        <v>386</v>
      </c>
      <c r="C58" t="s">
        <v>209</v>
      </c>
      <c r="D58" t="s">
        <v>387</v>
      </c>
      <c r="E58" t="s">
        <v>210</v>
      </c>
      <c r="F58" t="n">
        <v>65.5875329633776</v>
      </c>
      <c r="G58" t="n">
        <v>65.4344092543767</v>
      </c>
      <c r="H58" t="n">
        <v>65.3894330927169</v>
      </c>
      <c r="I58" t="n">
        <v>65.2754732519235</v>
      </c>
      <c r="J58" t="n">
        <v>64.970316336924</v>
      </c>
      <c r="K58" t="n">
        <v>65.078748618978</v>
      </c>
      <c r="L58" t="n">
        <v>64.9664694893503</v>
      </c>
      <c r="M58" t="n">
        <v>64.8710815715045</v>
      </c>
      <c r="N58" t="n">
        <v>64.8593853291605</v>
      </c>
      <c r="O58" t="n">
        <v>65.6393921852096</v>
      </c>
      <c r="P58" t="n">
        <v>66.2075916659246</v>
      </c>
      <c r="Q58" t="n">
        <v>67.5881459074314</v>
      </c>
      <c r="R58" t="n">
        <v>71.5587310504547</v>
      </c>
      <c r="S58" t="n">
        <v>73.763601208661</v>
      </c>
      <c r="T58" t="n">
        <v>74.6633579963537</v>
      </c>
      <c r="U58" t="n">
        <v>75.6831243545879</v>
      </c>
      <c r="V58" t="n">
        <v>77.8498186686428</v>
      </c>
      <c r="W58" t="n">
        <v>80.0539949045634</v>
      </c>
      <c r="X58" t="n">
        <v>82.3374385452438</v>
      </c>
      <c r="Y58" t="n">
        <v>84.2574800173357</v>
      </c>
      <c r="Z58" t="n">
        <v>85.7612919103841</v>
      </c>
      <c r="AA58" t="n">
        <v>87.7330086512858</v>
      </c>
      <c r="AB58" t="n">
        <v>90.4061089680364</v>
      </c>
      <c r="AC58" t="n">
        <v>94.3082535623614</v>
      </c>
      <c r="AD58" t="n">
        <v>98.2957810756905</v>
      </c>
      <c r="AE58" t="n">
        <v>100</v>
      </c>
      <c r="AF58" t="n">
        <v>108.775928585022</v>
      </c>
    </row>
    <row r="59">
      <c r="A59" t="s">
        <v>84</v>
      </c>
      <c r="B59" t="s">
        <v>388</v>
      </c>
      <c r="C59" t="s">
        <v>209</v>
      </c>
      <c r="D59" t="s">
        <v>389</v>
      </c>
      <c r="E59" t="s">
        <v>210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86</v>
      </c>
      <c r="B2" t="s">
        <v>197</v>
      </c>
      <c r="C2" t="s">
        <v>209</v>
      </c>
      <c r="D2" t="s">
        <v>199</v>
      </c>
      <c r="E2" t="s">
        <v>210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 t="n">
        <v>0</v>
      </c>
    </row>
    <row r="3">
      <c r="A3" t="s">
        <v>86</v>
      </c>
      <c r="B3" t="s">
        <v>276</v>
      </c>
      <c r="C3" t="s">
        <v>209</v>
      </c>
      <c r="D3" t="s">
        <v>277</v>
      </c>
      <c r="E3" t="s">
        <v>210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t="s">
        <v>86</v>
      </c>
      <c r="B4" t="s">
        <v>278</v>
      </c>
      <c r="C4" t="s">
        <v>209</v>
      </c>
      <c r="D4" t="s">
        <v>279</v>
      </c>
      <c r="E4" t="s">
        <v>210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86</v>
      </c>
      <c r="B5" t="s">
        <v>280</v>
      </c>
      <c r="C5" t="s">
        <v>209</v>
      </c>
      <c r="D5" t="s">
        <v>281</v>
      </c>
      <c r="E5" t="s">
        <v>210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86</v>
      </c>
      <c r="B6" t="s">
        <v>282</v>
      </c>
      <c r="C6" t="s">
        <v>209</v>
      </c>
      <c r="D6" t="s">
        <v>283</v>
      </c>
      <c r="E6" t="s">
        <v>210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86</v>
      </c>
      <c r="B7" t="s">
        <v>284</v>
      </c>
      <c r="C7" t="s">
        <v>209</v>
      </c>
      <c r="D7" t="s">
        <v>285</v>
      </c>
      <c r="E7" t="s">
        <v>210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86</v>
      </c>
      <c r="B8" t="s">
        <v>286</v>
      </c>
      <c r="C8" t="s">
        <v>209</v>
      </c>
      <c r="D8" t="s">
        <v>287</v>
      </c>
      <c r="E8" t="s">
        <v>210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86</v>
      </c>
      <c r="B9" t="s">
        <v>288</v>
      </c>
      <c r="C9" t="s">
        <v>209</v>
      </c>
      <c r="D9" t="s">
        <v>289</v>
      </c>
      <c r="E9" t="s">
        <v>210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86</v>
      </c>
      <c r="B10" t="s">
        <v>290</v>
      </c>
      <c r="C10" t="s">
        <v>209</v>
      </c>
      <c r="D10" t="s">
        <v>291</v>
      </c>
      <c r="E10" t="s">
        <v>210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86</v>
      </c>
      <c r="B11" t="s">
        <v>292</v>
      </c>
      <c r="C11" t="s">
        <v>209</v>
      </c>
      <c r="D11" t="s">
        <v>293</v>
      </c>
      <c r="E11" t="s">
        <v>210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86</v>
      </c>
      <c r="B12" t="s">
        <v>294</v>
      </c>
      <c r="C12" t="s">
        <v>209</v>
      </c>
      <c r="D12" t="s">
        <v>295</v>
      </c>
      <c r="E12" t="s">
        <v>210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86</v>
      </c>
      <c r="B13" t="s">
        <v>296</v>
      </c>
      <c r="C13" t="s">
        <v>209</v>
      </c>
      <c r="D13" t="s">
        <v>297</v>
      </c>
      <c r="E13" t="s">
        <v>210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86</v>
      </c>
      <c r="B14" t="s">
        <v>298</v>
      </c>
      <c r="C14" t="s">
        <v>209</v>
      </c>
      <c r="D14" t="s">
        <v>299</v>
      </c>
      <c r="E14" t="s">
        <v>210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86</v>
      </c>
      <c r="B15" t="s">
        <v>300</v>
      </c>
      <c r="C15" t="s">
        <v>209</v>
      </c>
      <c r="D15" t="s">
        <v>301</v>
      </c>
      <c r="E15" t="s">
        <v>210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86</v>
      </c>
      <c r="B16" t="s">
        <v>302</v>
      </c>
      <c r="C16" t="s">
        <v>209</v>
      </c>
      <c r="D16" t="s">
        <v>303</v>
      </c>
      <c r="E16" t="s">
        <v>210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86</v>
      </c>
      <c r="B17" t="s">
        <v>304</v>
      </c>
      <c r="C17" t="s">
        <v>209</v>
      </c>
      <c r="D17" t="s">
        <v>305</v>
      </c>
      <c r="E17" t="s">
        <v>210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86</v>
      </c>
      <c r="B18" t="s">
        <v>306</v>
      </c>
      <c r="C18" t="s">
        <v>209</v>
      </c>
      <c r="D18" t="s">
        <v>307</v>
      </c>
      <c r="E18" t="s">
        <v>210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86</v>
      </c>
      <c r="B19" t="s">
        <v>308</v>
      </c>
      <c r="C19" t="s">
        <v>209</v>
      </c>
      <c r="D19" t="s">
        <v>309</v>
      </c>
      <c r="E19" t="s">
        <v>210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86</v>
      </c>
      <c r="B20" t="s">
        <v>310</v>
      </c>
      <c r="C20" t="s">
        <v>209</v>
      </c>
      <c r="D20" t="s">
        <v>311</v>
      </c>
      <c r="E20" t="s">
        <v>210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86</v>
      </c>
      <c r="B21" t="s">
        <v>312</v>
      </c>
      <c r="C21" t="s">
        <v>209</v>
      </c>
      <c r="D21" t="s">
        <v>313</v>
      </c>
      <c r="E21" t="s">
        <v>210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86</v>
      </c>
      <c r="B22" t="s">
        <v>314</v>
      </c>
      <c r="C22" t="s">
        <v>209</v>
      </c>
      <c r="D22" t="s">
        <v>315</v>
      </c>
      <c r="E22" t="s">
        <v>210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86</v>
      </c>
      <c r="B23" t="s">
        <v>316</v>
      </c>
      <c r="C23" t="s">
        <v>209</v>
      </c>
      <c r="D23" t="s">
        <v>317</v>
      </c>
      <c r="E23" t="s">
        <v>210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s">
        <v>86</v>
      </c>
      <c r="B24" t="s">
        <v>318</v>
      </c>
      <c r="C24" t="s">
        <v>209</v>
      </c>
      <c r="D24" t="s">
        <v>319</v>
      </c>
      <c r="E24" t="s">
        <v>210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86</v>
      </c>
      <c r="B25" t="s">
        <v>320</v>
      </c>
      <c r="C25" t="s">
        <v>209</v>
      </c>
      <c r="D25" t="s">
        <v>321</v>
      </c>
      <c r="E25" t="s">
        <v>210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86</v>
      </c>
      <c r="B26" t="s">
        <v>322</v>
      </c>
      <c r="C26" t="s">
        <v>209</v>
      </c>
      <c r="D26" t="s">
        <v>323</v>
      </c>
      <c r="E26" t="s">
        <v>210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86</v>
      </c>
      <c r="B27" t="s">
        <v>324</v>
      </c>
      <c r="C27" t="s">
        <v>209</v>
      </c>
      <c r="D27" t="s">
        <v>325</v>
      </c>
      <c r="E27" t="s">
        <v>210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86</v>
      </c>
      <c r="B28" t="s">
        <v>326</v>
      </c>
      <c r="C28" t="s">
        <v>209</v>
      </c>
      <c r="D28" t="s">
        <v>327</v>
      </c>
      <c r="E28" t="s">
        <v>210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86</v>
      </c>
      <c r="B29" t="s">
        <v>328</v>
      </c>
      <c r="C29" t="s">
        <v>209</v>
      </c>
      <c r="D29" t="s">
        <v>329</v>
      </c>
      <c r="E29" t="s">
        <v>210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86</v>
      </c>
      <c r="B30" t="s">
        <v>330</v>
      </c>
      <c r="C30" t="s">
        <v>209</v>
      </c>
      <c r="D30" t="s">
        <v>331</v>
      </c>
      <c r="E30" t="s">
        <v>210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86</v>
      </c>
      <c r="B31" t="s">
        <v>332</v>
      </c>
      <c r="C31" t="s">
        <v>209</v>
      </c>
      <c r="D31" t="s">
        <v>333</v>
      </c>
      <c r="E31" t="s">
        <v>210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86</v>
      </c>
      <c r="B32" t="s">
        <v>334</v>
      </c>
      <c r="C32" t="s">
        <v>209</v>
      </c>
      <c r="D32" t="s">
        <v>335</v>
      </c>
      <c r="E32" t="s">
        <v>210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86</v>
      </c>
      <c r="B33" t="s">
        <v>336</v>
      </c>
      <c r="C33" t="s">
        <v>209</v>
      </c>
      <c r="D33" t="s">
        <v>337</v>
      </c>
      <c r="E33" t="s">
        <v>210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86</v>
      </c>
      <c r="B34" t="s">
        <v>338</v>
      </c>
      <c r="C34" t="s">
        <v>209</v>
      </c>
      <c r="D34" t="s">
        <v>339</v>
      </c>
      <c r="E34" t="s">
        <v>210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86</v>
      </c>
      <c r="B35" t="s">
        <v>340</v>
      </c>
      <c r="C35" t="s">
        <v>209</v>
      </c>
      <c r="D35" t="s">
        <v>341</v>
      </c>
      <c r="E35" t="s">
        <v>210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t="s">
        <v>86</v>
      </c>
      <c r="B36" t="s">
        <v>342</v>
      </c>
      <c r="C36" t="s">
        <v>209</v>
      </c>
      <c r="D36" t="s">
        <v>343</v>
      </c>
      <c r="E36" t="s">
        <v>210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t="s">
        <v>86</v>
      </c>
      <c r="B37" t="s">
        <v>344</v>
      </c>
      <c r="C37" t="s">
        <v>209</v>
      </c>
      <c r="D37" t="s">
        <v>345</v>
      </c>
      <c r="E37" t="s">
        <v>210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t="s">
        <v>86</v>
      </c>
      <c r="B38" t="s">
        <v>346</v>
      </c>
      <c r="C38" t="s">
        <v>209</v>
      </c>
      <c r="D38" t="s">
        <v>347</v>
      </c>
      <c r="E38" t="s">
        <v>210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t="s">
        <v>86</v>
      </c>
      <c r="B39" t="s">
        <v>348</v>
      </c>
      <c r="C39" t="s">
        <v>209</v>
      </c>
      <c r="D39" t="s">
        <v>349</v>
      </c>
      <c r="E39" t="s">
        <v>210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t="s">
        <v>86</v>
      </c>
      <c r="B40" t="s">
        <v>350</v>
      </c>
      <c r="C40" t="s">
        <v>209</v>
      </c>
      <c r="D40" t="s">
        <v>351</v>
      </c>
      <c r="E40" t="s">
        <v>210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t="s">
        <v>86</v>
      </c>
      <c r="B41" t="s">
        <v>352</v>
      </c>
      <c r="C41" t="s">
        <v>209</v>
      </c>
      <c r="D41" t="s">
        <v>353</v>
      </c>
      <c r="E41" t="s">
        <v>210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86</v>
      </c>
      <c r="B42" t="s">
        <v>354</v>
      </c>
      <c r="C42" t="s">
        <v>209</v>
      </c>
      <c r="D42" t="s">
        <v>355</v>
      </c>
      <c r="E42" t="s">
        <v>210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86</v>
      </c>
      <c r="B43" t="s">
        <v>356</v>
      </c>
      <c r="C43" t="s">
        <v>209</v>
      </c>
      <c r="D43" t="s">
        <v>357</v>
      </c>
      <c r="E43" t="s">
        <v>210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86</v>
      </c>
      <c r="B44" t="s">
        <v>358</v>
      </c>
      <c r="C44" t="s">
        <v>209</v>
      </c>
      <c r="D44" t="s">
        <v>359</v>
      </c>
      <c r="E44" t="s">
        <v>210</v>
      </c>
      <c r="F44" t="e">
        <v>#NUM!</v>
      </c>
      <c r="G44" t="e">
        <v>#NUM!</v>
      </c>
      <c r="H44" t="e">
        <v>#NUM!</v>
      </c>
      <c r="I44" t="e">
        <v>#NUM!</v>
      </c>
      <c r="J44" t="e">
        <v>#NUM!</v>
      </c>
      <c r="K44" t="e">
        <v>#NUM!</v>
      </c>
      <c r="L44" t="e">
        <v>#NUM!</v>
      </c>
      <c r="M44" t="e">
        <v>#NUM!</v>
      </c>
      <c r="N44" t="e">
        <v>#NUM!</v>
      </c>
      <c r="O44" t="e">
        <v>#NUM!</v>
      </c>
      <c r="P44" t="e">
        <v>#NUM!</v>
      </c>
      <c r="Q44" t="e">
        <v>#NUM!</v>
      </c>
      <c r="R44" t="e">
        <v>#NUM!</v>
      </c>
      <c r="S44" t="e">
        <v>#NUM!</v>
      </c>
      <c r="T44" t="e">
        <v>#NUM!</v>
      </c>
      <c r="U44" t="e">
        <v>#NUM!</v>
      </c>
      <c r="V44" t="e">
        <v>#NUM!</v>
      </c>
      <c r="W44" t="e">
        <v>#NUM!</v>
      </c>
      <c r="X44" t="e">
        <v>#NUM!</v>
      </c>
      <c r="Y44" t="e">
        <v>#NUM!</v>
      </c>
      <c r="Z44" t="e">
        <v>#NUM!</v>
      </c>
      <c r="AA44" t="e">
        <v>#NUM!</v>
      </c>
      <c r="AB44" t="e">
        <v>#NUM!</v>
      </c>
      <c r="AC44" t="e">
        <v>#NUM!</v>
      </c>
      <c r="AD44" t="e">
        <v>#NUM!</v>
      </c>
      <c r="AE44" t="n">
        <v>0</v>
      </c>
      <c r="AF44" t="n">
        <v>0</v>
      </c>
    </row>
    <row r="45">
      <c r="A45" t="s">
        <v>86</v>
      </c>
      <c r="B45" t="s">
        <v>360</v>
      </c>
      <c r="C45" t="s">
        <v>209</v>
      </c>
      <c r="D45" t="s">
        <v>361</v>
      </c>
      <c r="E45" t="s">
        <v>210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</row>
    <row r="46">
      <c r="A46" t="s">
        <v>86</v>
      </c>
      <c r="B46" t="s">
        <v>362</v>
      </c>
      <c r="C46" t="s">
        <v>209</v>
      </c>
      <c r="D46" t="s">
        <v>363</v>
      </c>
      <c r="E46" t="s">
        <v>210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86</v>
      </c>
      <c r="B47" t="s">
        <v>364</v>
      </c>
      <c r="C47" t="s">
        <v>209</v>
      </c>
      <c r="D47" t="s">
        <v>365</v>
      </c>
      <c r="E47" t="s">
        <v>210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t="s">
        <v>86</v>
      </c>
      <c r="B48" t="s">
        <v>366</v>
      </c>
      <c r="C48" t="s">
        <v>209</v>
      </c>
      <c r="D48" t="s">
        <v>367</v>
      </c>
      <c r="E48" t="s">
        <v>210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t="s">
        <v>86</v>
      </c>
      <c r="B49" t="s">
        <v>368</v>
      </c>
      <c r="C49" t="s">
        <v>209</v>
      </c>
      <c r="D49" t="s">
        <v>369</v>
      </c>
      <c r="E49" t="s">
        <v>210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86</v>
      </c>
      <c r="B50" t="s">
        <v>370</v>
      </c>
      <c r="C50" t="s">
        <v>209</v>
      </c>
      <c r="D50" t="s">
        <v>371</v>
      </c>
      <c r="E50" t="s">
        <v>210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t="s">
        <v>86</v>
      </c>
      <c r="B51" t="s">
        <v>372</v>
      </c>
      <c r="C51" t="s">
        <v>209</v>
      </c>
      <c r="D51" t="s">
        <v>373</v>
      </c>
      <c r="E51" t="s">
        <v>210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86</v>
      </c>
      <c r="B52" t="s">
        <v>374</v>
      </c>
      <c r="C52" t="s">
        <v>209</v>
      </c>
      <c r="D52" t="s">
        <v>375</v>
      </c>
      <c r="E52" t="s">
        <v>210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86</v>
      </c>
      <c r="B53" t="s">
        <v>376</v>
      </c>
      <c r="C53" t="s">
        <v>209</v>
      </c>
      <c r="D53" t="s">
        <v>377</v>
      </c>
      <c r="E53" t="s">
        <v>210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t="s">
        <v>86</v>
      </c>
      <c r="B54" t="s">
        <v>378</v>
      </c>
      <c r="C54" t="s">
        <v>209</v>
      </c>
      <c r="D54" t="s">
        <v>379</v>
      </c>
      <c r="E54" t="s">
        <v>210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t="s">
        <v>86</v>
      </c>
      <c r="B55" t="s">
        <v>380</v>
      </c>
      <c r="C55" t="s">
        <v>209</v>
      </c>
      <c r="D55" t="s">
        <v>381</v>
      </c>
      <c r="E55" t="s">
        <v>210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86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86</v>
      </c>
      <c r="B57" t="s">
        <v>384</v>
      </c>
      <c r="C57" t="s">
        <v>209</v>
      </c>
      <c r="D57" t="s">
        <v>385</v>
      </c>
      <c r="E57" t="s">
        <v>210</v>
      </c>
      <c r="F57" t="e">
        <v>#NUM!</v>
      </c>
      <c r="G57" t="e">
        <v>#NUM!</v>
      </c>
      <c r="H57" t="e">
        <v>#NUM!</v>
      </c>
      <c r="I57" t="e">
        <v>#NUM!</v>
      </c>
      <c r="J57" t="e">
        <v>#NUM!</v>
      </c>
      <c r="K57" t="e">
        <v>#NUM!</v>
      </c>
      <c r="L57" t="e">
        <v>#NUM!</v>
      </c>
      <c r="M57" t="e">
        <v>#NUM!</v>
      </c>
      <c r="N57" t="e">
        <v>#NUM!</v>
      </c>
      <c r="O57" t="e">
        <v>#NUM!</v>
      </c>
      <c r="P57" t="e">
        <v>#NUM!</v>
      </c>
      <c r="Q57" t="e">
        <v>#NUM!</v>
      </c>
      <c r="R57" t="e">
        <v>#NUM!</v>
      </c>
      <c r="S57" t="e">
        <v>#NUM!</v>
      </c>
      <c r="T57" t="e">
        <v>#NUM!</v>
      </c>
      <c r="U57" t="e">
        <v>#NUM!</v>
      </c>
      <c r="V57" t="e">
        <v>#NUM!</v>
      </c>
      <c r="W57" t="e">
        <v>#NUM!</v>
      </c>
      <c r="X57" t="e">
        <v>#NUM!</v>
      </c>
      <c r="Y57" t="e">
        <v>#NUM!</v>
      </c>
      <c r="Z57" t="e">
        <v>#NUM!</v>
      </c>
      <c r="AA57" t="e">
        <v>#NUM!</v>
      </c>
      <c r="AB57" t="e">
        <v>#NUM!</v>
      </c>
      <c r="AC57" t="e">
        <v>#NUM!</v>
      </c>
      <c r="AD57" t="e">
        <v>#NUM!</v>
      </c>
      <c r="AE57" t="n">
        <v>0</v>
      </c>
      <c r="AF57" t="n">
        <v>0</v>
      </c>
    </row>
    <row r="58">
      <c r="A58" t="s">
        <v>86</v>
      </c>
      <c r="B58" t="s">
        <v>386</v>
      </c>
      <c r="C58" t="s">
        <v>209</v>
      </c>
      <c r="D58" t="s">
        <v>387</v>
      </c>
      <c r="E58" t="s">
        <v>210</v>
      </c>
      <c r="F58" t="e">
        <v>#NUM!</v>
      </c>
      <c r="G58" t="e">
        <v>#NUM!</v>
      </c>
      <c r="H58" t="e">
        <v>#NUM!</v>
      </c>
      <c r="I58" t="e">
        <v>#NUM!</v>
      </c>
      <c r="J58" t="e">
        <v>#NUM!</v>
      </c>
      <c r="K58" t="e">
        <v>#NUM!</v>
      </c>
      <c r="L58" t="e">
        <v>#NUM!</v>
      </c>
      <c r="M58" t="e">
        <v>#NUM!</v>
      </c>
      <c r="N58" t="e">
        <v>#NUM!</v>
      </c>
      <c r="O58" t="e">
        <v>#NUM!</v>
      </c>
      <c r="P58" t="e">
        <v>#NUM!</v>
      </c>
      <c r="Q58" t="e">
        <v>#NUM!</v>
      </c>
      <c r="R58" t="e">
        <v>#NUM!</v>
      </c>
      <c r="S58" t="e">
        <v>#NUM!</v>
      </c>
      <c r="T58" t="e">
        <v>#NUM!</v>
      </c>
      <c r="U58" t="e">
        <v>#NUM!</v>
      </c>
      <c r="V58" t="e">
        <v>#NUM!</v>
      </c>
      <c r="W58" t="e">
        <v>#NUM!</v>
      </c>
      <c r="X58" t="e">
        <v>#NUM!</v>
      </c>
      <c r="Y58" t="e">
        <v>#NUM!</v>
      </c>
      <c r="Z58" t="e">
        <v>#NUM!</v>
      </c>
      <c r="AA58" t="e">
        <v>#NUM!</v>
      </c>
      <c r="AB58" t="e">
        <v>#NUM!</v>
      </c>
      <c r="AC58" t="e">
        <v>#NUM!</v>
      </c>
      <c r="AD58" t="e">
        <v>#NUM!</v>
      </c>
      <c r="AE58" t="n">
        <v>0</v>
      </c>
      <c r="AF58" t="n">
        <v>0</v>
      </c>
    </row>
    <row r="59">
      <c r="A59" t="s">
        <v>86</v>
      </c>
      <c r="B59" t="s">
        <v>388</v>
      </c>
      <c r="C59" t="s">
        <v>209</v>
      </c>
      <c r="D59" t="s">
        <v>389</v>
      </c>
      <c r="E59" t="s">
        <v>210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88</v>
      </c>
      <c r="B2" t="s">
        <v>197</v>
      </c>
      <c r="C2" t="s">
        <v>209</v>
      </c>
      <c r="D2" t="s">
        <v>199</v>
      </c>
      <c r="E2" t="s">
        <v>210</v>
      </c>
      <c r="F2" t="n">
        <v>66.8221703167883</v>
      </c>
      <c r="G2" t="n">
        <v>68.7044849735992</v>
      </c>
      <c r="H2" t="n">
        <v>69.6084913548308</v>
      </c>
      <c r="I2" t="n">
        <v>69.6084913548308</v>
      </c>
      <c r="J2" t="n">
        <v>70.3734198312575</v>
      </c>
      <c r="K2" t="n">
        <v>71.9911995974933</v>
      </c>
      <c r="L2" t="n">
        <v>72.8482376879397</v>
      </c>
      <c r="M2" t="n">
        <v>74.5038794535747</v>
      </c>
      <c r="N2" t="n">
        <v>75.423680434483</v>
      </c>
      <c r="O2" t="n">
        <v>76.2807677121476</v>
      </c>
      <c r="P2" t="n">
        <v>77.0512805173208</v>
      </c>
      <c r="Q2" t="n">
        <v>78.452212890363</v>
      </c>
      <c r="R2" t="n">
        <v>79.8531452634052</v>
      </c>
      <c r="S2" t="n">
        <v>81.8494738949903</v>
      </c>
      <c r="T2" t="n">
        <v>81.3179838047631</v>
      </c>
      <c r="U2" t="n">
        <v>82.8055078987527</v>
      </c>
      <c r="V2" t="n">
        <v>85.7008053777301</v>
      </c>
      <c r="W2" t="n">
        <v>88.0813833048892</v>
      </c>
      <c r="X2" t="n">
        <v>89.4576549190281</v>
      </c>
      <c r="Y2" t="n">
        <v>91.2648802709277</v>
      </c>
      <c r="Z2" t="n">
        <v>93.1984582427694</v>
      </c>
      <c r="AA2" t="n">
        <v>94.3350248067056</v>
      </c>
      <c r="AB2" t="n">
        <v>96.1216730038023</v>
      </c>
      <c r="AC2" t="n">
        <v>98.75</v>
      </c>
      <c r="AD2" t="n">
        <v>100</v>
      </c>
      <c r="AE2" t="n">
        <v>100</v>
      </c>
      <c r="AF2" t="n">
        <v>101.550387596899</v>
      </c>
    </row>
    <row r="3">
      <c r="A3" t="s">
        <v>88</v>
      </c>
      <c r="B3" t="s">
        <v>276</v>
      </c>
      <c r="C3" t="s">
        <v>209</v>
      </c>
      <c r="D3" t="s">
        <v>277</v>
      </c>
      <c r="E3" t="s">
        <v>210</v>
      </c>
      <c r="F3" t="n">
        <v>65.4845416553484</v>
      </c>
      <c r="G3" t="n">
        <v>66.3940491783394</v>
      </c>
      <c r="H3" t="n">
        <v>66.3940491783394</v>
      </c>
      <c r="I3" t="n">
        <v>67.4314561967509</v>
      </c>
      <c r="J3" t="n">
        <v>68.6355893431215</v>
      </c>
      <c r="K3" t="n">
        <v>69.839722489492</v>
      </c>
      <c r="L3" t="n">
        <v>71.0234465994834</v>
      </c>
      <c r="M3" t="n">
        <v>71.0234465994834</v>
      </c>
      <c r="N3" t="n">
        <v>73.3908948194662</v>
      </c>
      <c r="O3" t="n">
        <v>73.3908948194662</v>
      </c>
      <c r="P3" t="n">
        <v>73.3908948194662</v>
      </c>
      <c r="Q3" t="n">
        <v>75.5494505494505</v>
      </c>
      <c r="R3" t="n">
        <v>75.5494505494505</v>
      </c>
      <c r="S3" t="n">
        <v>77.8388278388278</v>
      </c>
      <c r="T3" t="n">
        <v>77.8388278388278</v>
      </c>
      <c r="U3" t="n">
        <v>82.7037545787546</v>
      </c>
      <c r="V3" t="n">
        <v>88.2173382173382</v>
      </c>
      <c r="W3" t="n">
        <v>90.8119658119658</v>
      </c>
      <c r="X3" t="n">
        <v>90.8119658119658</v>
      </c>
      <c r="Y3" t="n">
        <v>96.1538461538461</v>
      </c>
      <c r="Z3" t="n">
        <v>100</v>
      </c>
      <c r="AA3" t="n">
        <v>100</v>
      </c>
      <c r="AB3" t="n">
        <v>100</v>
      </c>
      <c r="AC3" t="n">
        <v>100</v>
      </c>
      <c r="AD3" t="n">
        <v>100</v>
      </c>
      <c r="AE3" t="n">
        <v>100</v>
      </c>
      <c r="AF3" t="n">
        <v>100</v>
      </c>
    </row>
    <row r="4">
      <c r="A4" t="s">
        <v>88</v>
      </c>
      <c r="B4" t="s">
        <v>278</v>
      </c>
      <c r="C4" t="s">
        <v>209</v>
      </c>
      <c r="D4" t="s">
        <v>279</v>
      </c>
      <c r="E4" t="s">
        <v>210</v>
      </c>
      <c r="F4" t="n">
        <v>66.9813875796783</v>
      </c>
      <c r="G4" t="n">
        <v>68.4500026238909</v>
      </c>
      <c r="H4" t="n">
        <v>69.1058711716621</v>
      </c>
      <c r="I4" t="n">
        <v>69.6654585510263</v>
      </c>
      <c r="J4" t="n">
        <v>70.5576121670878</v>
      </c>
      <c r="K4" t="n">
        <v>72.0750489595939</v>
      </c>
      <c r="L4" t="n">
        <v>73.3347412067178</v>
      </c>
      <c r="M4" t="n">
        <v>74.2551275334657</v>
      </c>
      <c r="N4" t="n">
        <v>75.3847406255593</v>
      </c>
      <c r="O4" t="n">
        <v>76.5123096789826</v>
      </c>
      <c r="P4" t="n">
        <v>77.4028305806121</v>
      </c>
      <c r="Q4" t="n">
        <v>78.5464868201879</v>
      </c>
      <c r="R4" t="n">
        <v>79.9689410095781</v>
      </c>
      <c r="S4" t="n">
        <v>81.9832392890586</v>
      </c>
      <c r="T4" t="n">
        <v>81.7913280982563</v>
      </c>
      <c r="U4" t="n">
        <v>83.0211921914754</v>
      </c>
      <c r="V4" t="n">
        <v>85.8811963707974</v>
      </c>
      <c r="W4" t="n">
        <v>87.8195987843189</v>
      </c>
      <c r="X4" t="n">
        <v>88.9209895510268</v>
      </c>
      <c r="Y4" t="n">
        <v>90.8714846822938</v>
      </c>
      <c r="Z4" t="n">
        <v>92.7469696489088</v>
      </c>
      <c r="AA4" t="n">
        <v>93.676106997874</v>
      </c>
      <c r="AB4" t="n">
        <v>95.4723185282127</v>
      </c>
      <c r="AC4" t="n">
        <v>98.2750837815504</v>
      </c>
      <c r="AD4" t="n">
        <v>99.7916174692701</v>
      </c>
      <c r="AE4" t="n">
        <v>100</v>
      </c>
      <c r="AF4" t="n">
        <v>101.482718562148</v>
      </c>
    </row>
    <row r="5">
      <c r="A5" t="s">
        <v>88</v>
      </c>
      <c r="B5" t="s">
        <v>280</v>
      </c>
      <c r="C5" t="s">
        <v>209</v>
      </c>
      <c r="D5" t="s">
        <v>281</v>
      </c>
      <c r="E5" t="s">
        <v>210</v>
      </c>
      <c r="F5" t="n">
        <v>76.5263275153723</v>
      </c>
      <c r="G5" t="n">
        <v>77.6665253578306</v>
      </c>
      <c r="H5" t="n">
        <v>78.2353140431509</v>
      </c>
      <c r="I5" t="n">
        <v>78.5710510676574</v>
      </c>
      <c r="J5" t="n">
        <v>79.20592473602</v>
      </c>
      <c r="K5" t="n">
        <v>80.5293017691275</v>
      </c>
      <c r="L5" t="n">
        <v>81.5172956564574</v>
      </c>
      <c r="M5" t="n">
        <v>82.3105648021468</v>
      </c>
      <c r="N5" t="n">
        <v>82.9320241165422</v>
      </c>
      <c r="O5" t="n">
        <v>83.96183134528</v>
      </c>
      <c r="P5" t="n">
        <v>84.7209994913889</v>
      </c>
      <c r="Q5" t="n">
        <v>85.6794795511626</v>
      </c>
      <c r="R5" t="n">
        <v>86.4738093521739</v>
      </c>
      <c r="S5" t="n">
        <v>87.8324113590166</v>
      </c>
      <c r="T5" t="n">
        <v>87.326839206203</v>
      </c>
      <c r="U5" t="n">
        <v>88.2642740469279</v>
      </c>
      <c r="V5" t="n">
        <v>90.2683098143917</v>
      </c>
      <c r="W5" t="n">
        <v>91.4881964100492</v>
      </c>
      <c r="X5" t="n">
        <v>92.2871617916095</v>
      </c>
      <c r="Y5" t="n">
        <v>93.7832620258703</v>
      </c>
      <c r="Z5" t="n">
        <v>95.1078367645046</v>
      </c>
      <c r="AA5" t="n">
        <v>95.7952665171659</v>
      </c>
      <c r="AB5" t="n">
        <v>96.901120464807</v>
      </c>
      <c r="AC5" t="n">
        <v>98.9954018638847</v>
      </c>
      <c r="AD5" t="n">
        <v>100.00681504183</v>
      </c>
      <c r="AE5" t="n">
        <v>100</v>
      </c>
      <c r="AF5" t="n">
        <v>101.177840512352</v>
      </c>
    </row>
    <row r="6">
      <c r="A6" t="s">
        <v>88</v>
      </c>
      <c r="B6" t="s">
        <v>282</v>
      </c>
      <c r="C6" t="s">
        <v>209</v>
      </c>
      <c r="D6" t="s">
        <v>283</v>
      </c>
      <c r="E6" t="s">
        <v>210</v>
      </c>
      <c r="F6" t="n">
        <v>80.4156945803544</v>
      </c>
      <c r="G6" t="n">
        <v>80.9902607535355</v>
      </c>
      <c r="H6" t="n">
        <v>81.0736474761879</v>
      </c>
      <c r="I6" t="n">
        <v>81.1565160571273</v>
      </c>
      <c r="J6" t="n">
        <v>81.6485938342963</v>
      </c>
      <c r="K6" t="n">
        <v>82.5905515133144</v>
      </c>
      <c r="L6" t="n">
        <v>82.7048486473586</v>
      </c>
      <c r="M6" t="n">
        <v>83.9117741163223</v>
      </c>
      <c r="N6" t="n">
        <v>85.1374575076205</v>
      </c>
      <c r="O6" t="n">
        <v>86.1505811943962</v>
      </c>
      <c r="P6" t="n">
        <v>87.2745497532206</v>
      </c>
      <c r="Q6" t="n">
        <v>88.2907622321022</v>
      </c>
      <c r="R6" t="n">
        <v>88.4803183127703</v>
      </c>
      <c r="S6" t="n">
        <v>90.2482409431872</v>
      </c>
      <c r="T6" t="n">
        <v>90.3231670759566</v>
      </c>
      <c r="U6" t="n">
        <v>90.9017135956864</v>
      </c>
      <c r="V6" t="n">
        <v>92.5978497320833</v>
      </c>
      <c r="W6" t="n">
        <v>94.1118412231369</v>
      </c>
      <c r="X6" t="n">
        <v>94.6676116713717</v>
      </c>
      <c r="Y6" t="n">
        <v>96.3944147903497</v>
      </c>
      <c r="Z6" t="n">
        <v>96.9358787801128</v>
      </c>
      <c r="AA6" t="n">
        <v>97.4387458979331</v>
      </c>
      <c r="AB6" t="n">
        <v>98.391853008928</v>
      </c>
      <c r="AC6" t="n">
        <v>99.4868817477179</v>
      </c>
      <c r="AD6" t="n">
        <v>100.006705351386</v>
      </c>
      <c r="AE6" t="n">
        <v>100</v>
      </c>
      <c r="AF6" t="n">
        <v>100.908681388185</v>
      </c>
    </row>
    <row r="7">
      <c r="A7" t="s">
        <v>88</v>
      </c>
      <c r="B7" t="s">
        <v>284</v>
      </c>
      <c r="C7" t="s">
        <v>209</v>
      </c>
      <c r="D7" t="s">
        <v>285</v>
      </c>
      <c r="E7" t="s">
        <v>210</v>
      </c>
      <c r="F7" t="n">
        <v>81.1828681962188</v>
      </c>
      <c r="G7" t="n">
        <v>82.0420875487322</v>
      </c>
      <c r="H7" t="n">
        <v>82.1263677851454</v>
      </c>
      <c r="I7" t="n">
        <v>82.5740291311913</v>
      </c>
      <c r="J7" t="n">
        <v>83.0747017411166</v>
      </c>
      <c r="K7" t="n">
        <v>83.5963074009121</v>
      </c>
      <c r="L7" t="n">
        <v>84.566509391347</v>
      </c>
      <c r="M7" t="n">
        <v>85.0081221789365</v>
      </c>
      <c r="N7" t="n">
        <v>85.5123124883267</v>
      </c>
      <c r="O7" t="n">
        <v>86.376210705387</v>
      </c>
      <c r="P7" t="n">
        <v>86.8131062994089</v>
      </c>
      <c r="Q7" t="n">
        <v>87.2506781904214</v>
      </c>
      <c r="R7" t="n">
        <v>88.230624530542</v>
      </c>
      <c r="S7" t="n">
        <v>89.2959288843633</v>
      </c>
      <c r="T7" t="n">
        <v>89.0790580663359</v>
      </c>
      <c r="U7" t="n">
        <v>89.6787069102304</v>
      </c>
      <c r="V7" t="n">
        <v>90.980398448843</v>
      </c>
      <c r="W7" t="n">
        <v>91.9506659259257</v>
      </c>
      <c r="X7" t="n">
        <v>92.5404743814562</v>
      </c>
      <c r="Y7" t="n">
        <v>93.6864549625217</v>
      </c>
      <c r="Z7" t="n">
        <v>95.0913148688068</v>
      </c>
      <c r="AA7" t="n">
        <v>95.6476694302116</v>
      </c>
      <c r="AB7" t="n">
        <v>96.8405977326062</v>
      </c>
      <c r="AC7" t="n">
        <v>98.7069629350122</v>
      </c>
      <c r="AD7" t="n">
        <v>100.00690354683</v>
      </c>
      <c r="AE7" t="n">
        <v>100</v>
      </c>
      <c r="AF7" t="n">
        <v>100.879416299511</v>
      </c>
    </row>
    <row r="8">
      <c r="A8" t="s">
        <v>88</v>
      </c>
      <c r="B8" t="s">
        <v>286</v>
      </c>
      <c r="C8" t="s">
        <v>209</v>
      </c>
      <c r="D8" t="s">
        <v>287</v>
      </c>
      <c r="E8" t="s">
        <v>210</v>
      </c>
      <c r="F8" t="n">
        <v>81.3342739222327</v>
      </c>
      <c r="G8" t="n">
        <v>81.501487242368</v>
      </c>
      <c r="H8" t="n">
        <v>81.5848295065764</v>
      </c>
      <c r="I8" t="n">
        <v>81.6681721072982</v>
      </c>
      <c r="J8" t="n">
        <v>81.7935786673848</v>
      </c>
      <c r="K8" t="n">
        <v>81.9265043098562</v>
      </c>
      <c r="L8" t="n">
        <v>82.0406113196394</v>
      </c>
      <c r="M8" t="n">
        <v>82.1436837307476</v>
      </c>
      <c r="N8" t="n">
        <v>82.2959470539082</v>
      </c>
      <c r="O8" t="n">
        <v>82.4089871500324</v>
      </c>
      <c r="P8" t="n">
        <v>82.4913961371824</v>
      </c>
      <c r="Q8" t="n">
        <v>82.6051235239307</v>
      </c>
      <c r="R8" t="n">
        <v>81.6335744876553</v>
      </c>
      <c r="S8" t="n">
        <v>82.5420790204662</v>
      </c>
      <c r="T8" t="n">
        <v>82.6105241197344</v>
      </c>
      <c r="U8" t="n">
        <v>83.9568685009178</v>
      </c>
      <c r="V8" t="n">
        <v>86.6578019791051</v>
      </c>
      <c r="W8" t="n">
        <v>87.6898041673183</v>
      </c>
      <c r="X8" t="n">
        <v>88.5482223726272</v>
      </c>
      <c r="Y8" t="n">
        <v>90.6873772700004</v>
      </c>
      <c r="Z8" t="n">
        <v>92.5098705549543</v>
      </c>
      <c r="AA8" t="n">
        <v>93.4872810974758</v>
      </c>
      <c r="AB8" t="n">
        <v>95.1111782660491</v>
      </c>
      <c r="AC8" t="n">
        <v>97.7515662177766</v>
      </c>
      <c r="AD8" t="n">
        <v>99.4258924989972</v>
      </c>
      <c r="AE8" t="n">
        <v>100</v>
      </c>
      <c r="AF8" t="n">
        <v>101.588048851251</v>
      </c>
    </row>
    <row r="9">
      <c r="A9" t="s">
        <v>88</v>
      </c>
      <c r="B9" t="s">
        <v>288</v>
      </c>
      <c r="C9" t="s">
        <v>209</v>
      </c>
      <c r="D9" t="s">
        <v>289</v>
      </c>
      <c r="E9" t="s">
        <v>210</v>
      </c>
      <c r="F9" t="n">
        <v>67.5357376171419</v>
      </c>
      <c r="G9" t="n">
        <v>68.9635598767687</v>
      </c>
      <c r="H9" t="n">
        <v>69.5810025415712</v>
      </c>
      <c r="I9" t="n">
        <v>70.1072462260967</v>
      </c>
      <c r="J9" t="n">
        <v>70.9379974781081</v>
      </c>
      <c r="K9" t="n">
        <v>72.4534431145968</v>
      </c>
      <c r="L9" t="n">
        <v>73.7450842746306</v>
      </c>
      <c r="M9" t="n">
        <v>74.6580289725783</v>
      </c>
      <c r="N9" t="n">
        <v>75.735463630377</v>
      </c>
      <c r="O9" t="n">
        <v>76.8497988700126</v>
      </c>
      <c r="P9" t="n">
        <v>77.7268251147242</v>
      </c>
      <c r="Q9" t="n">
        <v>78.8419649538126</v>
      </c>
      <c r="R9" t="n">
        <v>80.221181189974</v>
      </c>
      <c r="S9" t="n">
        <v>82.183912170867</v>
      </c>
      <c r="T9" t="n">
        <v>81.9795112259765</v>
      </c>
      <c r="U9" t="n">
        <v>83.2134809279941</v>
      </c>
      <c r="V9" t="n">
        <v>86.0733264814622</v>
      </c>
      <c r="W9" t="n">
        <v>88.0403965242783</v>
      </c>
      <c r="X9" t="n">
        <v>89.1271105163446</v>
      </c>
      <c r="Y9" t="n">
        <v>91.0443511392761</v>
      </c>
      <c r="Z9" t="n">
        <v>92.9245895115979</v>
      </c>
      <c r="AA9" t="n">
        <v>93.8478601849648</v>
      </c>
      <c r="AB9" t="n">
        <v>95.6424512016153</v>
      </c>
      <c r="AC9" t="n">
        <v>98.4232656679439</v>
      </c>
      <c r="AD9" t="n">
        <v>99.9198873311556</v>
      </c>
      <c r="AE9" t="n">
        <v>100</v>
      </c>
      <c r="AF9" t="n">
        <v>101.625091340071</v>
      </c>
    </row>
    <row r="10">
      <c r="A10" t="s">
        <v>88</v>
      </c>
      <c r="B10" t="s">
        <v>290</v>
      </c>
      <c r="C10" t="s">
        <v>209</v>
      </c>
      <c r="D10" t="s">
        <v>291</v>
      </c>
      <c r="E10" t="s">
        <v>210</v>
      </c>
      <c r="F10" t="n">
        <v>66.4628556299166</v>
      </c>
      <c r="G10" t="n">
        <v>67.9498736614331</v>
      </c>
      <c r="H10" t="n">
        <v>68.6208493699116</v>
      </c>
      <c r="I10" t="n">
        <v>69.1832693102278</v>
      </c>
      <c r="J10" t="n">
        <v>70.0798985622035</v>
      </c>
      <c r="K10" t="n">
        <v>71.623637710164</v>
      </c>
      <c r="L10" t="n">
        <v>72.9267692918845</v>
      </c>
      <c r="M10" t="n">
        <v>73.8722154477026</v>
      </c>
      <c r="N10" t="n">
        <v>75.0033838481066</v>
      </c>
      <c r="O10" t="n">
        <v>76.1452376415781</v>
      </c>
      <c r="P10" t="n">
        <v>77.0522979659347</v>
      </c>
      <c r="Q10" t="n">
        <v>78.2268009176212</v>
      </c>
      <c r="R10" t="n">
        <v>79.6792831110529</v>
      </c>
      <c r="S10" t="n">
        <v>81.736256646464</v>
      </c>
      <c r="T10" t="n">
        <v>81.5664002835415</v>
      </c>
      <c r="U10" t="n">
        <v>82.811187611107</v>
      </c>
      <c r="V10" t="n">
        <v>85.7303556991718</v>
      </c>
      <c r="W10" t="n">
        <v>87.7165660979977</v>
      </c>
      <c r="X10" t="n">
        <v>88.8398011975141</v>
      </c>
      <c r="Y10" t="n">
        <v>90.8314547806651</v>
      </c>
      <c r="Z10" t="n">
        <v>92.7521816778156</v>
      </c>
      <c r="AA10" t="n">
        <v>93.7043971926919</v>
      </c>
      <c r="AB10" t="n">
        <v>95.5386524498221</v>
      </c>
      <c r="AC10" t="n">
        <v>98.398583038541</v>
      </c>
      <c r="AD10" t="n">
        <v>99.9347043125696</v>
      </c>
      <c r="AE10" t="n">
        <v>100</v>
      </c>
      <c r="AF10" t="n">
        <v>101.643533127374</v>
      </c>
    </row>
    <row r="11">
      <c r="A11" t="s">
        <v>88</v>
      </c>
      <c r="B11" t="s">
        <v>292</v>
      </c>
      <c r="C11" t="s">
        <v>209</v>
      </c>
      <c r="D11" t="s">
        <v>293</v>
      </c>
      <c r="E11" t="s">
        <v>210</v>
      </c>
      <c r="F11" t="n">
        <v>65.6354403400746</v>
      </c>
      <c r="G11" t="n">
        <v>67.1799939040516</v>
      </c>
      <c r="H11" t="n">
        <v>67.898258261389</v>
      </c>
      <c r="I11" t="n">
        <v>68.4944054592204</v>
      </c>
      <c r="J11" t="n">
        <v>69.4535941303334</v>
      </c>
      <c r="K11" t="n">
        <v>71.0277415726755</v>
      </c>
      <c r="L11" t="n">
        <v>72.3468510678302</v>
      </c>
      <c r="M11" t="n">
        <v>73.3276461070863</v>
      </c>
      <c r="N11" t="n">
        <v>74.5074728229476</v>
      </c>
      <c r="O11" t="n">
        <v>75.676137041555</v>
      </c>
      <c r="P11" t="n">
        <v>76.6117205758117</v>
      </c>
      <c r="Q11" t="n">
        <v>77.8251863488788</v>
      </c>
      <c r="R11" t="n">
        <v>79.3360512627884</v>
      </c>
      <c r="S11" t="n">
        <v>81.4676961828845</v>
      </c>
      <c r="T11" t="n">
        <v>81.3207807547162</v>
      </c>
      <c r="U11" t="n">
        <v>82.5737714850252</v>
      </c>
      <c r="V11" t="n">
        <v>85.5381262270328</v>
      </c>
      <c r="W11" t="n">
        <v>87.5384465433391</v>
      </c>
      <c r="X11" t="n">
        <v>88.6798535884548</v>
      </c>
      <c r="Y11" t="n">
        <v>90.7160605646229</v>
      </c>
      <c r="Z11" t="n">
        <v>92.6592544946874</v>
      </c>
      <c r="AA11" t="n">
        <v>93.6271706436993</v>
      </c>
      <c r="AB11" t="n">
        <v>95.4854615376675</v>
      </c>
      <c r="AC11" t="n">
        <v>98.3879531716065</v>
      </c>
      <c r="AD11" t="n">
        <v>99.9452098606958</v>
      </c>
      <c r="AE11" t="n">
        <v>100</v>
      </c>
      <c r="AF11" t="n">
        <v>101.656011026546</v>
      </c>
    </row>
    <row r="12">
      <c r="A12" t="s">
        <v>88</v>
      </c>
      <c r="B12" t="s">
        <v>294</v>
      </c>
      <c r="C12" t="s">
        <v>209</v>
      </c>
      <c r="D12" t="s">
        <v>295</v>
      </c>
      <c r="E12" t="s">
        <v>210</v>
      </c>
      <c r="F12" t="n">
        <v>69.8876059596505</v>
      </c>
      <c r="G12" t="n">
        <v>71.3012898844252</v>
      </c>
      <c r="H12" t="n">
        <v>71.9462651511898</v>
      </c>
      <c r="I12" t="n">
        <v>72.4660378953137</v>
      </c>
      <c r="J12" t="n">
        <v>73.3978524030899</v>
      </c>
      <c r="K12" t="n">
        <v>74.7581467275866</v>
      </c>
      <c r="L12" t="n">
        <v>75.992539007418</v>
      </c>
      <c r="M12" t="n">
        <v>76.9645865672758</v>
      </c>
      <c r="N12" t="n">
        <v>77.9005407661654</v>
      </c>
      <c r="O12" t="n">
        <v>79.0313967441437</v>
      </c>
      <c r="P12" t="n">
        <v>79.886085550825</v>
      </c>
      <c r="Q12" t="n">
        <v>80.8814689887485</v>
      </c>
      <c r="R12" t="n">
        <v>82.1395263724882</v>
      </c>
      <c r="S12" t="n">
        <v>84.0946844081603</v>
      </c>
      <c r="T12" t="n">
        <v>83.7734229976043</v>
      </c>
      <c r="U12" t="n">
        <v>84.9650491868307</v>
      </c>
      <c r="V12" t="n">
        <v>87.626638420379</v>
      </c>
      <c r="W12" t="n">
        <v>89.47948279263</v>
      </c>
      <c r="X12" t="n">
        <v>90.4934288036106</v>
      </c>
      <c r="Y12" t="n">
        <v>92.2270003397194</v>
      </c>
      <c r="Z12" t="n">
        <v>93.9649579335309</v>
      </c>
      <c r="AA12" t="n">
        <v>94.7924366593997</v>
      </c>
      <c r="AB12" t="n">
        <v>96.240681986156</v>
      </c>
      <c r="AC12" t="n">
        <v>98.5858441424021</v>
      </c>
      <c r="AD12" t="n">
        <v>99.9356569023329</v>
      </c>
      <c r="AE12" t="n">
        <v>100</v>
      </c>
      <c r="AF12" t="n">
        <v>101.388032565408</v>
      </c>
    </row>
    <row r="13">
      <c r="A13" t="s">
        <v>88</v>
      </c>
      <c r="B13" t="s">
        <v>296</v>
      </c>
      <c r="C13" t="s">
        <v>209</v>
      </c>
      <c r="D13" t="s">
        <v>297</v>
      </c>
      <c r="E13" t="s">
        <v>210</v>
      </c>
      <c r="F13" t="n">
        <v>72.4696571556306</v>
      </c>
      <c r="G13" t="n">
        <v>73.6362995532753</v>
      </c>
      <c r="H13" t="n">
        <v>74.1214217068507</v>
      </c>
      <c r="I13" t="n">
        <v>74.5511621946508</v>
      </c>
      <c r="J13" t="n">
        <v>75.2431857430937</v>
      </c>
      <c r="K13" t="n">
        <v>76.5819200703953</v>
      </c>
      <c r="L13" t="n">
        <v>77.7079943365043</v>
      </c>
      <c r="M13" t="n">
        <v>78.4012813889833</v>
      </c>
      <c r="N13" t="n">
        <v>79.2540209508989</v>
      </c>
      <c r="O13" t="n">
        <v>80.1224842940602</v>
      </c>
      <c r="P13" t="n">
        <v>80.8512948174458</v>
      </c>
      <c r="Q13" t="n">
        <v>81.7651733624406</v>
      </c>
      <c r="R13" t="n">
        <v>82.9455238026065</v>
      </c>
      <c r="S13" t="n">
        <v>84.4095390425959</v>
      </c>
      <c r="T13" t="n">
        <v>84.1337983405478</v>
      </c>
      <c r="U13" t="n">
        <v>85.3087431419526</v>
      </c>
      <c r="V13" t="n">
        <v>87.7640674508823</v>
      </c>
      <c r="W13" t="n">
        <v>89.4816102694369</v>
      </c>
      <c r="X13" t="n">
        <v>90.4770198212869</v>
      </c>
      <c r="Y13" t="n">
        <v>92.1280893988164</v>
      </c>
      <c r="Z13" t="n">
        <v>93.8220777811176</v>
      </c>
      <c r="AA13" t="n">
        <v>94.5789173232137</v>
      </c>
      <c r="AB13" t="n">
        <v>96.1428016132441</v>
      </c>
      <c r="AC13" t="n">
        <v>98.5371512173383</v>
      </c>
      <c r="AD13" t="n">
        <v>99.8242892836147</v>
      </c>
      <c r="AE13" t="n">
        <v>100</v>
      </c>
      <c r="AF13" t="n">
        <v>101.390550694623</v>
      </c>
    </row>
    <row r="14">
      <c r="A14" t="s">
        <v>88</v>
      </c>
      <c r="B14" t="s">
        <v>298</v>
      </c>
      <c r="C14" t="s">
        <v>209</v>
      </c>
      <c r="D14" t="s">
        <v>299</v>
      </c>
      <c r="E14" t="s">
        <v>210</v>
      </c>
      <c r="F14" t="n">
        <v>66.5371109055207</v>
      </c>
      <c r="G14" t="n">
        <v>68.038496959446</v>
      </c>
      <c r="H14" t="n">
        <v>68.712789247015</v>
      </c>
      <c r="I14" t="n">
        <v>69.2655763289855</v>
      </c>
      <c r="J14" t="n">
        <v>70.1831295612777</v>
      </c>
      <c r="K14" t="n">
        <v>71.7196103489396</v>
      </c>
      <c r="L14" t="n">
        <v>72.9672850916437</v>
      </c>
      <c r="M14" t="n">
        <v>73.8950483920483</v>
      </c>
      <c r="N14" t="n">
        <v>75.0504984185166</v>
      </c>
      <c r="O14" t="n">
        <v>76.1944282186721</v>
      </c>
      <c r="P14" t="n">
        <v>77.0866608415731</v>
      </c>
      <c r="Q14" t="n">
        <v>78.2414245654148</v>
      </c>
      <c r="R14" t="n">
        <v>79.7157642567946</v>
      </c>
      <c r="S14" t="n">
        <v>81.7993079157653</v>
      </c>
      <c r="T14" t="n">
        <v>81.6290950426205</v>
      </c>
      <c r="U14" t="n">
        <v>82.8804880089065</v>
      </c>
      <c r="V14" t="n">
        <v>85.812574659388</v>
      </c>
      <c r="W14" t="n">
        <v>87.7881422545444</v>
      </c>
      <c r="X14" t="n">
        <v>88.9107651891456</v>
      </c>
      <c r="Y14" t="n">
        <v>90.88204616004</v>
      </c>
      <c r="Z14" t="n">
        <v>92.7871106408454</v>
      </c>
      <c r="AA14" t="n">
        <v>93.7319347079055</v>
      </c>
      <c r="AB14" t="n">
        <v>95.5399341583741</v>
      </c>
      <c r="AC14" t="n">
        <v>98.3885018401334</v>
      </c>
      <c r="AD14" t="n">
        <v>99.9126873040129</v>
      </c>
      <c r="AE14" t="n">
        <v>100</v>
      </c>
      <c r="AF14" t="n">
        <v>101.632319004342</v>
      </c>
    </row>
    <row r="15">
      <c r="A15" t="s">
        <v>88</v>
      </c>
      <c r="B15" t="s">
        <v>300</v>
      </c>
      <c r="C15" t="s">
        <v>209</v>
      </c>
      <c r="D15" t="s">
        <v>301</v>
      </c>
      <c r="E15" t="s">
        <v>210</v>
      </c>
      <c r="F15" t="n">
        <v>66.8915342755779</v>
      </c>
      <c r="G15" t="n">
        <v>68.3907981733053</v>
      </c>
      <c r="H15" t="n">
        <v>69.0657993887828</v>
      </c>
      <c r="I15" t="n">
        <v>69.6036925859523</v>
      </c>
      <c r="J15" t="n">
        <v>70.4982476264968</v>
      </c>
      <c r="K15" t="n">
        <v>72.0234529847922</v>
      </c>
      <c r="L15" t="n">
        <v>73.2719207021331</v>
      </c>
      <c r="M15" t="n">
        <v>74.1821811582861</v>
      </c>
      <c r="N15" t="n">
        <v>75.3244399404382</v>
      </c>
      <c r="O15" t="n">
        <v>76.4567760596757</v>
      </c>
      <c r="P15" t="n">
        <v>77.3534754256463</v>
      </c>
      <c r="Q15" t="n">
        <v>78.5030537205471</v>
      </c>
      <c r="R15" t="n">
        <v>79.9641784152581</v>
      </c>
      <c r="S15" t="n">
        <v>82.026061053408</v>
      </c>
      <c r="T15" t="n">
        <v>81.8313484393392</v>
      </c>
      <c r="U15" t="n">
        <v>83.0755101754534</v>
      </c>
      <c r="V15" t="n">
        <v>85.9526855536256</v>
      </c>
      <c r="W15" t="n">
        <v>87.9003284287521</v>
      </c>
      <c r="X15" t="n">
        <v>89.0139178778834</v>
      </c>
      <c r="Y15" t="n">
        <v>90.9537096953236</v>
      </c>
      <c r="Z15" t="n">
        <v>92.8357798070386</v>
      </c>
      <c r="AA15" t="n">
        <v>93.7732762753177</v>
      </c>
      <c r="AB15" t="n">
        <v>95.5712580492293</v>
      </c>
      <c r="AC15" t="n">
        <v>98.3829933453758</v>
      </c>
      <c r="AD15" t="n">
        <v>99.8999780919942</v>
      </c>
      <c r="AE15" t="n">
        <v>100</v>
      </c>
      <c r="AF15" t="n">
        <v>101.617178512669</v>
      </c>
    </row>
    <row r="16">
      <c r="A16" t="s">
        <v>88</v>
      </c>
      <c r="B16" t="s">
        <v>302</v>
      </c>
      <c r="C16" t="s">
        <v>209</v>
      </c>
      <c r="D16" t="s">
        <v>303</v>
      </c>
      <c r="E16" t="s">
        <v>210</v>
      </c>
      <c r="F16" t="n">
        <v>68.0722948515464</v>
      </c>
      <c r="G16" t="n">
        <v>69.5671033336055</v>
      </c>
      <c r="H16" t="n">
        <v>70.2426472924632</v>
      </c>
      <c r="I16" t="n">
        <v>70.7241694483434</v>
      </c>
      <c r="J16" t="n">
        <v>71.5338371423757</v>
      </c>
      <c r="K16" t="n">
        <v>73.0121468916495</v>
      </c>
      <c r="L16" t="n">
        <v>74.2603736562458</v>
      </c>
      <c r="M16" t="n">
        <v>75.1021884078849</v>
      </c>
      <c r="N16" t="n">
        <v>76.1879615409892</v>
      </c>
      <c r="O16" t="n">
        <v>77.2705336009153</v>
      </c>
      <c r="P16" t="n">
        <v>78.1823041350226</v>
      </c>
      <c r="Q16" t="n">
        <v>79.3070825585979</v>
      </c>
      <c r="R16" t="n">
        <v>80.711310882189</v>
      </c>
      <c r="S16" t="n">
        <v>82.6950696562667</v>
      </c>
      <c r="T16" t="n">
        <v>82.4155646867979</v>
      </c>
      <c r="U16" t="n">
        <v>83.6322096484778</v>
      </c>
      <c r="V16" t="n">
        <v>86.3430800453685</v>
      </c>
      <c r="W16" t="n">
        <v>88.2028525228878</v>
      </c>
      <c r="X16" t="n">
        <v>89.288934019249</v>
      </c>
      <c r="Y16" t="n">
        <v>91.1240425079638</v>
      </c>
      <c r="Z16" t="n">
        <v>92.9407796957031</v>
      </c>
      <c r="AA16" t="n">
        <v>93.8621559638865</v>
      </c>
      <c r="AB16" t="n">
        <v>95.6351733587838</v>
      </c>
      <c r="AC16" t="n">
        <v>98.3628538229201</v>
      </c>
      <c r="AD16" t="n">
        <v>99.8604734668753</v>
      </c>
      <c r="AE16" t="n">
        <v>100</v>
      </c>
      <c r="AF16" t="n">
        <v>101.567955269949</v>
      </c>
    </row>
    <row r="17">
      <c r="A17" t="s">
        <v>88</v>
      </c>
      <c r="B17" t="s">
        <v>304</v>
      </c>
      <c r="C17" t="s">
        <v>209</v>
      </c>
      <c r="D17" t="s">
        <v>305</v>
      </c>
      <c r="E17" t="s">
        <v>210</v>
      </c>
      <c r="F17" t="n">
        <v>67.9956498455255</v>
      </c>
      <c r="G17" t="n">
        <v>69.4393997996826</v>
      </c>
      <c r="H17" t="n">
        <v>70.0642815617935</v>
      </c>
      <c r="I17" t="n">
        <v>70.5982453941161</v>
      </c>
      <c r="J17" t="n">
        <v>71.4594929501697</v>
      </c>
      <c r="K17" t="n">
        <v>72.9689099132733</v>
      </c>
      <c r="L17" t="n">
        <v>74.2041327224766</v>
      </c>
      <c r="M17" t="n">
        <v>75.0722566667685</v>
      </c>
      <c r="N17" t="n">
        <v>76.1464685826943</v>
      </c>
      <c r="O17" t="n">
        <v>77.2521220334369</v>
      </c>
      <c r="P17" t="n">
        <v>78.1072893719097</v>
      </c>
      <c r="Q17" t="n">
        <v>79.234555520648</v>
      </c>
      <c r="R17" t="n">
        <v>80.5989381320135</v>
      </c>
      <c r="S17" t="n">
        <v>82.5189336875848</v>
      </c>
      <c r="T17" t="n">
        <v>82.3069149901866</v>
      </c>
      <c r="U17" t="n">
        <v>83.5342813120969</v>
      </c>
      <c r="V17" t="n">
        <v>86.3865219384432</v>
      </c>
      <c r="W17" t="n">
        <v>88.3112489242405</v>
      </c>
      <c r="X17" t="n">
        <v>89.3969858537653</v>
      </c>
      <c r="Y17" t="n">
        <v>91.2815490048322</v>
      </c>
      <c r="Z17" t="n">
        <v>93.0804893361912</v>
      </c>
      <c r="AA17" t="n">
        <v>93.9458269415833</v>
      </c>
      <c r="AB17" t="n">
        <v>95.6934844737159</v>
      </c>
      <c r="AC17" t="n">
        <v>98.4313639777457</v>
      </c>
      <c r="AD17" t="n">
        <v>99.9104894913861</v>
      </c>
      <c r="AE17" t="n">
        <v>100</v>
      </c>
      <c r="AF17" t="n">
        <v>101.591330749572</v>
      </c>
    </row>
    <row r="18">
      <c r="A18" t="s">
        <v>88</v>
      </c>
      <c r="B18" t="s">
        <v>306</v>
      </c>
      <c r="C18" t="s">
        <v>209</v>
      </c>
      <c r="D18" t="s">
        <v>307</v>
      </c>
      <c r="E18" t="s">
        <v>210</v>
      </c>
      <c r="F18" t="n">
        <v>65.5211844109548</v>
      </c>
      <c r="G18" t="n">
        <v>67.0641359792137</v>
      </c>
      <c r="H18" t="n">
        <v>67.7586001708187</v>
      </c>
      <c r="I18" t="n">
        <v>68.3657140173033</v>
      </c>
      <c r="J18" t="n">
        <v>69.3114880875139</v>
      </c>
      <c r="K18" t="n">
        <v>70.8858347445827</v>
      </c>
      <c r="L18" t="n">
        <v>72.1809396718681</v>
      </c>
      <c r="M18" t="n">
        <v>73.1342404791667</v>
      </c>
      <c r="N18" t="n">
        <v>74.3267932135482</v>
      </c>
      <c r="O18" t="n">
        <v>75.4825241148825</v>
      </c>
      <c r="P18" t="n">
        <v>76.400742236715</v>
      </c>
      <c r="Q18" t="n">
        <v>77.6002936359318</v>
      </c>
      <c r="R18" t="n">
        <v>79.1118375659955</v>
      </c>
      <c r="S18" t="n">
        <v>81.237908384882</v>
      </c>
      <c r="T18" t="n">
        <v>81.0702855164848</v>
      </c>
      <c r="U18" t="n">
        <v>82.3235362683139</v>
      </c>
      <c r="V18" t="n">
        <v>85.2832204418237</v>
      </c>
      <c r="W18" t="n">
        <v>87.2750698108209</v>
      </c>
      <c r="X18" t="n">
        <v>88.4140328217185</v>
      </c>
      <c r="Y18" t="n">
        <v>90.4428497538631</v>
      </c>
      <c r="Z18" t="n">
        <v>92.3799888333693</v>
      </c>
      <c r="AA18" t="n">
        <v>93.3470145994974</v>
      </c>
      <c r="AB18" t="n">
        <v>95.2074279382746</v>
      </c>
      <c r="AC18" t="n">
        <v>98.0978861106854</v>
      </c>
      <c r="AD18" t="n">
        <v>99.656503966116</v>
      </c>
      <c r="AE18" t="n">
        <v>100</v>
      </c>
      <c r="AF18" t="n">
        <v>101.383447305787</v>
      </c>
    </row>
    <row r="19">
      <c r="A19" t="s">
        <v>88</v>
      </c>
      <c r="B19" t="s">
        <v>308</v>
      </c>
      <c r="C19" t="s">
        <v>209</v>
      </c>
      <c r="D19" t="s">
        <v>309</v>
      </c>
      <c r="E19" t="s">
        <v>210</v>
      </c>
      <c r="F19" t="n">
        <v>69.9518336656929</v>
      </c>
      <c r="G19" t="n">
        <v>71.3319537902995</v>
      </c>
      <c r="H19" t="n">
        <v>71.9936839881339</v>
      </c>
      <c r="I19" t="n">
        <v>72.6415319453907</v>
      </c>
      <c r="J19" t="n">
        <v>73.3801613801128</v>
      </c>
      <c r="K19" t="n">
        <v>74.7680000226364</v>
      </c>
      <c r="L19" t="n">
        <v>75.9466593219451</v>
      </c>
      <c r="M19" t="n">
        <v>76.8400769572527</v>
      </c>
      <c r="N19" t="n">
        <v>77.9739567131765</v>
      </c>
      <c r="O19" t="n">
        <v>79.1205884184303</v>
      </c>
      <c r="P19" t="n">
        <v>80.013158557807</v>
      </c>
      <c r="Q19" t="n">
        <v>81.0179522178029</v>
      </c>
      <c r="R19" t="n">
        <v>82.2997669318916</v>
      </c>
      <c r="S19" t="n">
        <v>84.0381487899673</v>
      </c>
      <c r="T19" t="n">
        <v>83.7552520609317</v>
      </c>
      <c r="U19" t="n">
        <v>84.9522381389268</v>
      </c>
      <c r="V19" t="n">
        <v>87.5801450691008</v>
      </c>
      <c r="W19" t="n">
        <v>89.3608708436984</v>
      </c>
      <c r="X19" t="n">
        <v>90.2600229444701</v>
      </c>
      <c r="Y19" t="n">
        <v>91.9577708954698</v>
      </c>
      <c r="Z19" t="n">
        <v>93.7220219199975</v>
      </c>
      <c r="AA19" t="n">
        <v>94.5906897295924</v>
      </c>
      <c r="AB19" t="n">
        <v>96.1075134130492</v>
      </c>
      <c r="AC19" t="n">
        <v>98.5557478952215</v>
      </c>
      <c r="AD19" t="n">
        <v>99.9521471813451</v>
      </c>
      <c r="AE19" t="n">
        <v>100</v>
      </c>
      <c r="AF19" t="n">
        <v>101.425523460186</v>
      </c>
    </row>
    <row r="20">
      <c r="A20" t="s">
        <v>88</v>
      </c>
      <c r="B20" t="s">
        <v>310</v>
      </c>
      <c r="C20" t="s">
        <v>209</v>
      </c>
      <c r="D20" t="s">
        <v>311</v>
      </c>
      <c r="E20" t="s">
        <v>210</v>
      </c>
      <c r="F20" t="n">
        <v>63.5472191645497</v>
      </c>
      <c r="G20" t="n">
        <v>64.6523881934984</v>
      </c>
      <c r="H20" t="n">
        <v>65.1780173658033</v>
      </c>
      <c r="I20" t="n">
        <v>65.7548139796599</v>
      </c>
      <c r="J20" t="n">
        <v>65.7548139796599</v>
      </c>
      <c r="K20" t="n">
        <v>68.2838452865699</v>
      </c>
      <c r="L20" t="n">
        <v>72.0773922469349</v>
      </c>
      <c r="M20" t="n">
        <v>74.1367463111331</v>
      </c>
      <c r="N20" t="n">
        <v>75.714123892221</v>
      </c>
      <c r="O20" t="n">
        <v>75.714123892221</v>
      </c>
      <c r="P20" t="n">
        <v>76.827566890636</v>
      </c>
      <c r="Q20" t="n">
        <v>78.5736479563323</v>
      </c>
      <c r="R20" t="n">
        <v>80.099349858397</v>
      </c>
      <c r="S20" t="n">
        <v>82.2258812705668</v>
      </c>
      <c r="T20" t="n">
        <v>82.2258812705668</v>
      </c>
      <c r="U20" t="n">
        <v>83.8381534523427</v>
      </c>
      <c r="V20" t="n">
        <v>86.0157678277282</v>
      </c>
      <c r="W20" t="n">
        <v>87.7984780417744</v>
      </c>
      <c r="X20" t="n">
        <v>88.6898331487975</v>
      </c>
      <c r="Y20" t="n">
        <v>90.6783944301606</v>
      </c>
      <c r="Z20" t="n">
        <v>92.173093239449</v>
      </c>
      <c r="AA20" t="n">
        <v>93.1589017232934</v>
      </c>
      <c r="AB20" t="n">
        <v>95.0036324504873</v>
      </c>
      <c r="AC20" t="n">
        <v>97.8480525837354</v>
      </c>
      <c r="AD20" t="n">
        <v>99.6031746031746</v>
      </c>
      <c r="AE20" t="n">
        <v>100</v>
      </c>
      <c r="AF20" t="n">
        <v>101.68776371308</v>
      </c>
    </row>
    <row r="21">
      <c r="A21" t="s">
        <v>88</v>
      </c>
      <c r="B21" t="s">
        <v>312</v>
      </c>
      <c r="C21" t="s">
        <v>209</v>
      </c>
      <c r="D21" t="s">
        <v>313</v>
      </c>
      <c r="E21" t="s">
        <v>210</v>
      </c>
      <c r="F21" t="n">
        <v>62.8187646818769</v>
      </c>
      <c r="G21" t="n">
        <v>63.8402080100375</v>
      </c>
      <c r="H21" t="n">
        <v>64.3350933434486</v>
      </c>
      <c r="I21" t="n">
        <v>64.8667883297581</v>
      </c>
      <c r="J21" t="n">
        <v>64.8667883297581</v>
      </c>
      <c r="K21" t="n">
        <v>66.8938754650631</v>
      </c>
      <c r="L21" t="n">
        <v>69.8023048331093</v>
      </c>
      <c r="M21" t="n">
        <v>71.547362453937</v>
      </c>
      <c r="N21" t="n">
        <v>74.2991840867807</v>
      </c>
      <c r="O21" t="n">
        <v>74.2991840867807</v>
      </c>
      <c r="P21" t="n">
        <v>76.3347781713501</v>
      </c>
      <c r="Q21" t="n">
        <v>77.9942298707273</v>
      </c>
      <c r="R21" t="n">
        <v>79.3995313098395</v>
      </c>
      <c r="S21" t="n">
        <v>82.0243092043796</v>
      </c>
      <c r="T21" t="n">
        <v>82.0243092043796</v>
      </c>
      <c r="U21" t="n">
        <v>83.5432778933496</v>
      </c>
      <c r="V21" t="n">
        <v>86.4240805793272</v>
      </c>
      <c r="W21" t="n">
        <v>88.1186703946081</v>
      </c>
      <c r="X21" t="n">
        <v>88.9539184552205</v>
      </c>
      <c r="Y21" t="n">
        <v>90.8385353716447</v>
      </c>
      <c r="Z21" t="n">
        <v>92.2578874868266</v>
      </c>
      <c r="AA21" t="n">
        <v>93.2041222302812</v>
      </c>
      <c r="AB21" t="n">
        <v>95.3516826503338</v>
      </c>
      <c r="AC21" t="n">
        <v>98.0151374729688</v>
      </c>
      <c r="AD21" t="n">
        <v>99.6153846153846</v>
      </c>
      <c r="AE21" t="n">
        <v>100</v>
      </c>
      <c r="AF21" t="n">
        <v>101.639344262295</v>
      </c>
    </row>
    <row r="22">
      <c r="A22" t="s">
        <v>88</v>
      </c>
      <c r="B22" t="s">
        <v>314</v>
      </c>
      <c r="C22" t="s">
        <v>209</v>
      </c>
      <c r="D22" t="s">
        <v>315</v>
      </c>
      <c r="E22" t="s">
        <v>210</v>
      </c>
      <c r="F22" t="n">
        <v>52.6094276094276</v>
      </c>
      <c r="G22" t="n">
        <v>52.6094276094276</v>
      </c>
      <c r="H22" t="n">
        <v>52.6094276094276</v>
      </c>
      <c r="I22" t="n">
        <v>52.6094276094276</v>
      </c>
      <c r="J22" t="n">
        <v>52.6094276094276</v>
      </c>
      <c r="K22" t="n">
        <v>52.6094276094276</v>
      </c>
      <c r="L22" t="n">
        <v>52.6094276094276</v>
      </c>
      <c r="M22" t="n">
        <v>52.6094276094276</v>
      </c>
      <c r="N22" t="n">
        <v>63.1313131313131</v>
      </c>
      <c r="O22" t="n">
        <v>63.1313131313131</v>
      </c>
      <c r="P22" t="n">
        <v>75.7575757575758</v>
      </c>
      <c r="Q22" t="n">
        <v>75.7575757575758</v>
      </c>
      <c r="R22" t="n">
        <v>75.7575757575758</v>
      </c>
      <c r="S22" t="n">
        <v>85.2272727272727</v>
      </c>
      <c r="T22" t="n">
        <v>85.2272727272727</v>
      </c>
      <c r="U22" t="n">
        <v>85.2272727272727</v>
      </c>
      <c r="V22" t="n">
        <v>93.75</v>
      </c>
      <c r="W22" t="n">
        <v>93.75</v>
      </c>
      <c r="X22" t="n">
        <v>93.75</v>
      </c>
      <c r="Y22" t="n">
        <v>93.75</v>
      </c>
      <c r="Z22" t="n">
        <v>93.75</v>
      </c>
      <c r="AA22" t="n">
        <v>93.75</v>
      </c>
      <c r="AB22" t="n">
        <v>100</v>
      </c>
      <c r="AC22" t="n">
        <v>100</v>
      </c>
      <c r="AD22" t="n">
        <v>100</v>
      </c>
      <c r="AE22" t="n">
        <v>100</v>
      </c>
      <c r="AF22" t="n">
        <v>100</v>
      </c>
    </row>
    <row r="23">
      <c r="A23" t="s">
        <v>88</v>
      </c>
      <c r="B23" t="s">
        <v>316</v>
      </c>
      <c r="C23" t="s">
        <v>209</v>
      </c>
      <c r="D23" t="s">
        <v>317</v>
      </c>
      <c r="E23" t="s">
        <v>210</v>
      </c>
      <c r="F23" t="n">
        <v>71.0878453249388</v>
      </c>
      <c r="G23" t="n">
        <v>72.2726427470211</v>
      </c>
      <c r="H23" t="n">
        <v>72.2726427470211</v>
      </c>
      <c r="I23" t="n">
        <v>72.2726427470211</v>
      </c>
      <c r="J23" t="n">
        <v>73.4771867928048</v>
      </c>
      <c r="K23" t="n">
        <v>75.1100131659782</v>
      </c>
      <c r="L23" t="n">
        <v>77.3860741710079</v>
      </c>
      <c r="M23" t="n">
        <v>77.3860741710079</v>
      </c>
      <c r="N23" t="n">
        <v>77.3860741710079</v>
      </c>
      <c r="O23" t="n">
        <v>77.3860741710078</v>
      </c>
      <c r="P23" t="n">
        <v>77.3860741710078</v>
      </c>
      <c r="Q23" t="n">
        <v>79.7311067216444</v>
      </c>
      <c r="R23" t="n">
        <v>79.7311067216444</v>
      </c>
      <c r="S23" t="n">
        <v>81.7754940734815</v>
      </c>
      <c r="T23" t="n">
        <v>81.7754940734815</v>
      </c>
      <c r="U23" t="n">
        <v>81.7754940734815</v>
      </c>
      <c r="V23" t="n">
        <v>83.9856425619539</v>
      </c>
      <c r="W23" t="n">
        <v>85.8944071656347</v>
      </c>
      <c r="X23" t="n">
        <v>87.9395120981498</v>
      </c>
      <c r="Y23" t="n">
        <v>90.3822763230984</v>
      </c>
      <c r="Z23" t="n">
        <v>93.1211331813741</v>
      </c>
      <c r="AA23" t="n">
        <v>93.1211331813741</v>
      </c>
      <c r="AB23" t="n">
        <v>95.7078313253012</v>
      </c>
      <c r="AC23" t="n">
        <v>98.7951807228916</v>
      </c>
      <c r="AD23" t="n">
        <v>100</v>
      </c>
      <c r="AE23" t="n">
        <v>100</v>
      </c>
      <c r="AF23" t="n">
        <v>101.538461538462</v>
      </c>
    </row>
    <row r="24">
      <c r="A24" t="s">
        <v>88</v>
      </c>
      <c r="B24" t="s">
        <v>318</v>
      </c>
      <c r="C24" t="s">
        <v>209</v>
      </c>
      <c r="D24" t="s">
        <v>319</v>
      </c>
      <c r="E24" t="s">
        <v>210</v>
      </c>
      <c r="F24" t="n">
        <v>67.2647309431547</v>
      </c>
      <c r="G24" t="n">
        <v>68.9158169189004</v>
      </c>
      <c r="H24" t="n">
        <v>69.7289829002443</v>
      </c>
      <c r="I24" t="n">
        <v>70.2332158585182</v>
      </c>
      <c r="J24" t="n">
        <v>71.1846143424165</v>
      </c>
      <c r="K24" t="n">
        <v>72.7081619414992</v>
      </c>
      <c r="L24" t="n">
        <v>73.9282195381048</v>
      </c>
      <c r="M24" t="n">
        <v>74.8143454572259</v>
      </c>
      <c r="N24" t="n">
        <v>76.0704041828968</v>
      </c>
      <c r="O24" t="n">
        <v>76.9344034667737</v>
      </c>
      <c r="P24" t="n">
        <v>77.7194484001081</v>
      </c>
      <c r="Q24" t="n">
        <v>78.927522727571</v>
      </c>
      <c r="R24" t="n">
        <v>80.32481926931</v>
      </c>
      <c r="S24" t="n">
        <v>82.3329397510427</v>
      </c>
      <c r="T24" t="n">
        <v>82.0682036103641</v>
      </c>
      <c r="U24" t="n">
        <v>83.3405788601372</v>
      </c>
      <c r="V24" t="n">
        <v>86.2325232369874</v>
      </c>
      <c r="W24" t="n">
        <v>88.1208266655346</v>
      </c>
      <c r="X24" t="n">
        <v>89.2241759142683</v>
      </c>
      <c r="Y24" t="n">
        <v>91.1674210107193</v>
      </c>
      <c r="Z24" t="n">
        <v>93.0195808055195</v>
      </c>
      <c r="AA24" t="n">
        <v>93.9186548207401</v>
      </c>
      <c r="AB24" t="n">
        <v>95.6856138149085</v>
      </c>
      <c r="AC24" t="n">
        <v>98.4895878461146</v>
      </c>
      <c r="AD24" t="n">
        <v>100</v>
      </c>
      <c r="AE24" t="n">
        <v>100</v>
      </c>
      <c r="AF24" t="n">
        <v>101.64327202134</v>
      </c>
    </row>
    <row r="25">
      <c r="A25" t="s">
        <v>88</v>
      </c>
      <c r="B25" t="s">
        <v>320</v>
      </c>
      <c r="C25" t="s">
        <v>209</v>
      </c>
      <c r="D25" t="s">
        <v>321</v>
      </c>
      <c r="E25" t="s">
        <v>210</v>
      </c>
      <c r="F25" t="n">
        <v>75.0705266867495</v>
      </c>
      <c r="G25" t="n">
        <v>76.5181793581264</v>
      </c>
      <c r="H25" t="n">
        <v>77.1680073923715</v>
      </c>
      <c r="I25" t="n">
        <v>77.4385644906104</v>
      </c>
      <c r="J25" t="n">
        <v>78.2556420519542</v>
      </c>
      <c r="K25" t="n">
        <v>79.3915107475073</v>
      </c>
      <c r="L25" t="n">
        <v>80.2897414913706</v>
      </c>
      <c r="M25" t="n">
        <v>80.9281934380334</v>
      </c>
      <c r="N25" t="n">
        <v>81.5954476028651</v>
      </c>
      <c r="O25" t="n">
        <v>82.4031029433088</v>
      </c>
      <c r="P25" t="n">
        <v>83.1095264347041</v>
      </c>
      <c r="Q25" t="n">
        <v>84.386453202543</v>
      </c>
      <c r="R25" t="n">
        <v>85.4183423033011</v>
      </c>
      <c r="S25" t="n">
        <v>86.9312526809065</v>
      </c>
      <c r="T25" t="n">
        <v>86.3964318280302</v>
      </c>
      <c r="U25" t="n">
        <v>87.6580715899107</v>
      </c>
      <c r="V25" t="n">
        <v>89.7421703215149</v>
      </c>
      <c r="W25" t="n">
        <v>90.958363439642</v>
      </c>
      <c r="X25" t="n">
        <v>91.8177144023085</v>
      </c>
      <c r="Y25" t="n">
        <v>93.1656055587598</v>
      </c>
      <c r="Z25" t="n">
        <v>94.5425965478626</v>
      </c>
      <c r="AA25" t="n">
        <v>95.1478674367536</v>
      </c>
      <c r="AB25" t="n">
        <v>96.4313603652513</v>
      </c>
      <c r="AC25" t="n">
        <v>98.6941591334121</v>
      </c>
      <c r="AD25" t="n">
        <v>100.014067258043</v>
      </c>
      <c r="AE25" t="n">
        <v>100</v>
      </c>
      <c r="AF25" t="n">
        <v>101.410571648892</v>
      </c>
    </row>
    <row r="26">
      <c r="A26" t="s">
        <v>88</v>
      </c>
      <c r="B26" t="s">
        <v>322</v>
      </c>
      <c r="C26" t="s">
        <v>209</v>
      </c>
      <c r="D26" t="s">
        <v>323</v>
      </c>
      <c r="E26" t="s">
        <v>210</v>
      </c>
      <c r="F26" t="n">
        <v>61.9198651632656</v>
      </c>
      <c r="G26" t="n">
        <v>63.7835988166106</v>
      </c>
      <c r="H26" t="n">
        <v>64.7354454114387</v>
      </c>
      <c r="I26" t="n">
        <v>65.3584566898621</v>
      </c>
      <c r="J26" t="n">
        <v>66.4586067551215</v>
      </c>
      <c r="K26" t="n">
        <v>68.1380627674665</v>
      </c>
      <c r="L26" t="n">
        <v>69.5684905859905</v>
      </c>
      <c r="M26" t="n">
        <v>70.649024928279</v>
      </c>
      <c r="N26" t="n">
        <v>72.2821601111502</v>
      </c>
      <c r="O26" t="n">
        <v>73.2863892139756</v>
      </c>
      <c r="P26" t="n">
        <v>74.1967638458845</v>
      </c>
      <c r="Q26" t="n">
        <v>75.5783951271653</v>
      </c>
      <c r="R26" t="n">
        <v>77.3296815414704</v>
      </c>
      <c r="S26" t="n">
        <v>79.7991556759373</v>
      </c>
      <c r="T26" t="n">
        <v>79.6944545810726</v>
      </c>
      <c r="U26" t="n">
        <v>81.0284485934349</v>
      </c>
      <c r="V26" t="n">
        <v>84.4001337244102</v>
      </c>
      <c r="W26" t="n">
        <v>86.5445457423495</v>
      </c>
      <c r="X26" t="n">
        <v>87.7507373229999</v>
      </c>
      <c r="Y26" t="n">
        <v>90.0289415174789</v>
      </c>
      <c r="Z26" t="n">
        <v>92.149274409888</v>
      </c>
      <c r="AA26" t="n">
        <v>93.2139828264052</v>
      </c>
      <c r="AB26" t="n">
        <v>95.2443402032879</v>
      </c>
      <c r="AC26" t="n">
        <v>98.3823882031819</v>
      </c>
      <c r="AD26" t="n">
        <v>100.049134327002</v>
      </c>
      <c r="AE26" t="n">
        <v>100</v>
      </c>
      <c r="AF26" t="n">
        <v>101.836801181261</v>
      </c>
    </row>
    <row r="27">
      <c r="A27" t="s">
        <v>88</v>
      </c>
      <c r="B27" t="s">
        <v>324</v>
      </c>
      <c r="C27" t="s">
        <v>209</v>
      </c>
      <c r="D27" t="s">
        <v>325</v>
      </c>
      <c r="E27" t="s">
        <v>210</v>
      </c>
      <c r="F27" t="n">
        <v>74.4336498983908</v>
      </c>
      <c r="G27" t="n">
        <v>75.784119629133</v>
      </c>
      <c r="H27" t="n">
        <v>76.4275963469343</v>
      </c>
      <c r="I27" t="n">
        <v>76.7669743969344</v>
      </c>
      <c r="J27" t="n">
        <v>77.4872756846157</v>
      </c>
      <c r="K27" t="n">
        <v>78.8309320479809</v>
      </c>
      <c r="L27" t="n">
        <v>79.6998679889151</v>
      </c>
      <c r="M27" t="n">
        <v>80.2713931339292</v>
      </c>
      <c r="N27" t="n">
        <v>81.1187281417561</v>
      </c>
      <c r="O27" t="n">
        <v>81.8245559221974</v>
      </c>
      <c r="P27" t="n">
        <v>82.5013042538981</v>
      </c>
      <c r="Q27" t="n">
        <v>83.5201200891662</v>
      </c>
      <c r="R27" t="n">
        <v>84.6931139304494</v>
      </c>
      <c r="S27" t="n">
        <v>86.3486307979253</v>
      </c>
      <c r="T27" t="n">
        <v>85.9531284242891</v>
      </c>
      <c r="U27" t="n">
        <v>87.1786975319557</v>
      </c>
      <c r="V27" t="n">
        <v>89.2919766824456</v>
      </c>
      <c r="W27" t="n">
        <v>90.7478996737527</v>
      </c>
      <c r="X27" t="n">
        <v>91.6417618909203</v>
      </c>
      <c r="Y27" t="n">
        <v>92.9867237849333</v>
      </c>
      <c r="Z27" t="n">
        <v>94.372926374784</v>
      </c>
      <c r="AA27" t="n">
        <v>94.9776098995199</v>
      </c>
      <c r="AB27" t="n">
        <v>96.3687567245628</v>
      </c>
      <c r="AC27" t="n">
        <v>98.6639321888914</v>
      </c>
      <c r="AD27" t="n">
        <v>99.8872530749161</v>
      </c>
      <c r="AE27" t="n">
        <v>100</v>
      </c>
      <c r="AF27" t="n">
        <v>101.270464256565</v>
      </c>
    </row>
    <row r="28">
      <c r="A28" t="s">
        <v>88</v>
      </c>
      <c r="B28" t="s">
        <v>326</v>
      </c>
      <c r="C28" t="s">
        <v>209</v>
      </c>
      <c r="D28" t="s">
        <v>327</v>
      </c>
      <c r="E28" t="s">
        <v>210</v>
      </c>
      <c r="F28" t="n">
        <v>67.7517059030096</v>
      </c>
      <c r="G28" t="n">
        <v>69.3648417578431</v>
      </c>
      <c r="H28" t="n">
        <v>69.3648417578431</v>
      </c>
      <c r="I28" t="n">
        <v>69.3659089092548</v>
      </c>
      <c r="J28" t="n">
        <v>70.9972318728971</v>
      </c>
      <c r="K28" t="n">
        <v>72.6231226791467</v>
      </c>
      <c r="L28" t="n">
        <v>73.4618519299194</v>
      </c>
      <c r="M28" t="n">
        <v>74.0025567423214</v>
      </c>
      <c r="N28" t="n">
        <v>75.6646853805153</v>
      </c>
      <c r="O28" t="n">
        <v>77.4879308113711</v>
      </c>
      <c r="P28" t="n">
        <v>77.4879308113711</v>
      </c>
      <c r="Q28" t="n">
        <v>78.7166679999514</v>
      </c>
      <c r="R28" t="n">
        <v>79.8088617684508</v>
      </c>
      <c r="S28" t="n">
        <v>82.1210054593947</v>
      </c>
      <c r="T28" t="n">
        <v>82.1225549415634</v>
      </c>
      <c r="U28" t="n">
        <v>84.177671878976</v>
      </c>
      <c r="V28" t="n">
        <v>86.3929029183049</v>
      </c>
      <c r="W28" t="n">
        <v>87.96448264848</v>
      </c>
      <c r="X28" t="n">
        <v>89.67338487935</v>
      </c>
      <c r="Y28" t="n">
        <v>90.6500556219571</v>
      </c>
      <c r="Z28" t="n">
        <v>92.3941975575295</v>
      </c>
      <c r="AA28" t="n">
        <v>93.3771145528224</v>
      </c>
      <c r="AB28" t="n">
        <v>95.6740384935849</v>
      </c>
      <c r="AC28" t="n">
        <v>98.1475422991216</v>
      </c>
      <c r="AD28" t="n">
        <v>100</v>
      </c>
      <c r="AE28" t="n">
        <v>100</v>
      </c>
      <c r="AF28" t="n">
        <v>101.923717948718</v>
      </c>
    </row>
    <row r="29">
      <c r="A29" t="s">
        <v>88</v>
      </c>
      <c r="B29" t="s">
        <v>328</v>
      </c>
      <c r="C29" t="s">
        <v>209</v>
      </c>
      <c r="D29" t="s">
        <v>329</v>
      </c>
      <c r="E29" t="s">
        <v>210</v>
      </c>
      <c r="F29" t="n">
        <v>63.1143299604604</v>
      </c>
      <c r="G29" t="n">
        <v>64.6174236035237</v>
      </c>
      <c r="H29" t="n">
        <v>64.7751186524108</v>
      </c>
      <c r="I29" t="n">
        <v>65.0788170250265</v>
      </c>
      <c r="J29" t="n">
        <v>66.8566139617899</v>
      </c>
      <c r="K29" t="n">
        <v>68.5498359577523</v>
      </c>
      <c r="L29" t="n">
        <v>69.6444859154203</v>
      </c>
      <c r="M29" t="n">
        <v>69.7990097973922</v>
      </c>
      <c r="N29" t="n">
        <v>71.7812231593946</v>
      </c>
      <c r="O29" t="n">
        <v>74.2321037994399</v>
      </c>
      <c r="P29" t="n">
        <v>74.6291267274821</v>
      </c>
      <c r="Q29" t="n">
        <v>76.1815337268868</v>
      </c>
      <c r="R29" t="n">
        <v>77.4663883904564</v>
      </c>
      <c r="S29" t="n">
        <v>80.1122079070007</v>
      </c>
      <c r="T29" t="n">
        <v>80.6270678549891</v>
      </c>
      <c r="U29" t="n">
        <v>82.1579168990466</v>
      </c>
      <c r="V29" t="n">
        <v>84.4932623923495</v>
      </c>
      <c r="W29" t="n">
        <v>86.0468328119719</v>
      </c>
      <c r="X29" t="n">
        <v>87.968087969735</v>
      </c>
      <c r="Y29" t="n">
        <v>89.3084507686398</v>
      </c>
      <c r="Z29" t="n">
        <v>91.3443167206423</v>
      </c>
      <c r="AA29" t="n">
        <v>92.611879156872</v>
      </c>
      <c r="AB29" t="n">
        <v>95.0600710124144</v>
      </c>
      <c r="AC29" t="n">
        <v>98.2331863408821</v>
      </c>
      <c r="AD29" t="n">
        <v>100.245826396776</v>
      </c>
      <c r="AE29" t="n">
        <v>100</v>
      </c>
      <c r="AF29" t="n">
        <v>102.126945035262</v>
      </c>
    </row>
    <row r="30">
      <c r="A30" t="s">
        <v>88</v>
      </c>
      <c r="B30" t="s">
        <v>330</v>
      </c>
      <c r="C30" t="s">
        <v>209</v>
      </c>
      <c r="D30" t="s">
        <v>331</v>
      </c>
      <c r="E30" t="s">
        <v>210</v>
      </c>
      <c r="F30" t="n">
        <v>67.81301972737</v>
      </c>
      <c r="G30" t="n">
        <v>69.4079731516147</v>
      </c>
      <c r="H30" t="n">
        <v>69.5652419729552</v>
      </c>
      <c r="I30" t="n">
        <v>69.9104789058235</v>
      </c>
      <c r="J30" t="n">
        <v>71.8239621994335</v>
      </c>
      <c r="K30" t="n">
        <v>73.0895826787187</v>
      </c>
      <c r="L30" t="n">
        <v>73.6969753325584</v>
      </c>
      <c r="M30" t="n">
        <v>74.6942990728138</v>
      </c>
      <c r="N30" t="n">
        <v>76.7912348647902</v>
      </c>
      <c r="O30" t="n">
        <v>78.7840068015349</v>
      </c>
      <c r="P30" t="n">
        <v>79.2845405169195</v>
      </c>
      <c r="Q30" t="n">
        <v>80.8994030373036</v>
      </c>
      <c r="R30" t="n">
        <v>82.8046426015879</v>
      </c>
      <c r="S30" t="n">
        <v>86.2308325005185</v>
      </c>
      <c r="T30" t="n">
        <v>86.7894127920198</v>
      </c>
      <c r="U30" t="n">
        <v>88.4525172245142</v>
      </c>
      <c r="V30" t="n">
        <v>90.3344856760996</v>
      </c>
      <c r="W30" t="n">
        <v>91.4596483090759</v>
      </c>
      <c r="X30" t="n">
        <v>92.8314030587375</v>
      </c>
      <c r="Y30" t="n">
        <v>93.725732567974</v>
      </c>
      <c r="Z30" t="n">
        <v>94.9406957679292</v>
      </c>
      <c r="AA30" t="n">
        <v>95.8047749102994</v>
      </c>
      <c r="AB30" t="n">
        <v>97.5385649597422</v>
      </c>
      <c r="AC30" t="n">
        <v>99.1455952118016</v>
      </c>
      <c r="AD30" t="n">
        <v>100.242456896552</v>
      </c>
      <c r="AE30" t="n">
        <v>100</v>
      </c>
      <c r="AF30" t="n">
        <v>100.961301454277</v>
      </c>
    </row>
    <row r="31">
      <c r="A31" t="s">
        <v>88</v>
      </c>
      <c r="B31" t="s">
        <v>332</v>
      </c>
      <c r="C31" t="s">
        <v>209</v>
      </c>
      <c r="D31" t="s">
        <v>333</v>
      </c>
      <c r="E31" t="s">
        <v>210</v>
      </c>
      <c r="F31" t="n">
        <v>68.9096741306444</v>
      </c>
      <c r="G31" t="n">
        <v>70.5448749309641</v>
      </c>
      <c r="H31" t="n">
        <v>70.7090021780539</v>
      </c>
      <c r="I31" t="n">
        <v>71.0431262285113</v>
      </c>
      <c r="J31" t="n">
        <v>72.9811487302607</v>
      </c>
      <c r="K31" t="n">
        <v>74.2669885103454</v>
      </c>
      <c r="L31" t="n">
        <v>74.8912795683194</v>
      </c>
      <c r="M31" t="n">
        <v>75.8886024882007</v>
      </c>
      <c r="N31" t="n">
        <v>76.8999318909138</v>
      </c>
      <c r="O31" t="n">
        <v>78.8836828493597</v>
      </c>
      <c r="P31" t="n">
        <v>79.3064581430621</v>
      </c>
      <c r="Q31" t="n">
        <v>80.952104862268</v>
      </c>
      <c r="R31" t="n">
        <v>82.8412692738918</v>
      </c>
      <c r="S31" t="n">
        <v>86.2811209734425</v>
      </c>
      <c r="T31" t="n">
        <v>86.8328157410278</v>
      </c>
      <c r="U31" t="n">
        <v>88.4969335856962</v>
      </c>
      <c r="V31" t="n">
        <v>90.3865478259602</v>
      </c>
      <c r="W31" t="n">
        <v>91.5103444695874</v>
      </c>
      <c r="X31" t="n">
        <v>92.8604094405819</v>
      </c>
      <c r="Y31" t="n">
        <v>93.7321549124215</v>
      </c>
      <c r="Z31" t="n">
        <v>94.9503009732873</v>
      </c>
      <c r="AA31" t="n">
        <v>95.8295570358909</v>
      </c>
      <c r="AB31" t="n">
        <v>97.5696230578064</v>
      </c>
      <c r="AC31" t="n">
        <v>99.1546226012464</v>
      </c>
      <c r="AD31" t="n">
        <v>100.246800731261</v>
      </c>
      <c r="AE31" t="n">
        <v>100</v>
      </c>
      <c r="AF31" t="n">
        <v>100.974716013192</v>
      </c>
    </row>
    <row r="32">
      <c r="A32" t="s">
        <v>88</v>
      </c>
      <c r="B32" t="s">
        <v>334</v>
      </c>
      <c r="C32" t="s">
        <v>209</v>
      </c>
      <c r="D32" t="s">
        <v>335</v>
      </c>
      <c r="E32" t="s">
        <v>210</v>
      </c>
      <c r="F32" t="n">
        <v>68.1657611767901</v>
      </c>
      <c r="G32" t="n">
        <v>69.7897775272447</v>
      </c>
      <c r="H32" t="n">
        <v>69.6142282921916</v>
      </c>
      <c r="I32" t="n">
        <v>69.5676865300764</v>
      </c>
      <c r="J32" t="n">
        <v>71.142652346986</v>
      </c>
      <c r="K32" t="n">
        <v>72.9411726531402</v>
      </c>
      <c r="L32" t="n">
        <v>73.7901417525366</v>
      </c>
      <c r="M32" t="n">
        <v>74.5089739682456</v>
      </c>
      <c r="N32" t="n">
        <v>76.2589683019595</v>
      </c>
      <c r="O32" t="n">
        <v>77.9301857153078</v>
      </c>
      <c r="P32" t="n">
        <v>77.721533568776</v>
      </c>
      <c r="Q32" t="n">
        <v>78.739164122868</v>
      </c>
      <c r="R32" t="n">
        <v>79.488192088181</v>
      </c>
      <c r="S32" t="n">
        <v>81.7243887926743</v>
      </c>
      <c r="T32" t="n">
        <v>81.3179091065163</v>
      </c>
      <c r="U32" t="n">
        <v>83.9655330760688</v>
      </c>
      <c r="V32" t="n">
        <v>86.0219261536061</v>
      </c>
      <c r="W32" t="n">
        <v>87.8994966131476</v>
      </c>
      <c r="X32" t="n">
        <v>89.6577459592485</v>
      </c>
      <c r="Y32" t="n">
        <v>90.5054726825485</v>
      </c>
      <c r="Z32" t="n">
        <v>92.2798368965814</v>
      </c>
      <c r="AA32" t="n">
        <v>93.1320462323951</v>
      </c>
      <c r="AB32" t="n">
        <v>95.313585065425</v>
      </c>
      <c r="AC32" t="n">
        <v>97.6430047487277</v>
      </c>
      <c r="AD32" t="n">
        <v>99.6798984903321</v>
      </c>
      <c r="AE32" t="n">
        <v>100</v>
      </c>
      <c r="AF32" t="n">
        <v>101.741190159574</v>
      </c>
    </row>
    <row r="33">
      <c r="A33" t="s">
        <v>88</v>
      </c>
      <c r="B33" t="s">
        <v>336</v>
      </c>
      <c r="C33" t="s">
        <v>209</v>
      </c>
      <c r="D33" t="s">
        <v>337</v>
      </c>
      <c r="E33" t="s">
        <v>210</v>
      </c>
      <c r="F33" t="n">
        <v>72.4445403741845</v>
      </c>
      <c r="G33" t="n">
        <v>74.1738789582462</v>
      </c>
      <c r="H33" t="n">
        <v>74.350995503601</v>
      </c>
      <c r="I33" t="n">
        <v>73.7017277471526</v>
      </c>
      <c r="J33" t="n">
        <v>75.0248105790068</v>
      </c>
      <c r="K33" t="n">
        <v>76.346609715076</v>
      </c>
      <c r="L33" t="n">
        <v>76.9873058074784</v>
      </c>
      <c r="M33" t="n">
        <v>77.4288328255661</v>
      </c>
      <c r="N33" t="n">
        <v>78.9019778542768</v>
      </c>
      <c r="O33" t="n">
        <v>80.2740640024935</v>
      </c>
      <c r="P33" t="n">
        <v>80.0200895627116</v>
      </c>
      <c r="Q33" t="n">
        <v>81.1339964974796</v>
      </c>
      <c r="R33" t="n">
        <v>82.3738226908617</v>
      </c>
      <c r="S33" t="n">
        <v>84.0794156453504</v>
      </c>
      <c r="T33" t="n">
        <v>84.6160662127766</v>
      </c>
      <c r="U33" t="n">
        <v>86.2297404990043</v>
      </c>
      <c r="V33" t="n">
        <v>89.0408285031582</v>
      </c>
      <c r="W33" t="n">
        <v>90.1426715314581</v>
      </c>
      <c r="X33" t="n">
        <v>91.4835137670743</v>
      </c>
      <c r="Y33" t="n">
        <v>92.3540316316399</v>
      </c>
      <c r="Z33" t="n">
        <v>93.5586494355309</v>
      </c>
      <c r="AA33" t="n">
        <v>94.410186106611</v>
      </c>
      <c r="AB33" t="n">
        <v>97.5553742823175</v>
      </c>
      <c r="AC33" t="n">
        <v>99.1433091754081</v>
      </c>
      <c r="AD33" t="n">
        <v>100.238867087528</v>
      </c>
      <c r="AE33" t="n">
        <v>100</v>
      </c>
      <c r="AF33" t="n">
        <v>102.875268597155</v>
      </c>
    </row>
    <row r="34">
      <c r="A34" t="s">
        <v>88</v>
      </c>
      <c r="B34" t="s">
        <v>338</v>
      </c>
      <c r="C34" t="s">
        <v>209</v>
      </c>
      <c r="D34" t="s">
        <v>339</v>
      </c>
      <c r="E34" t="s">
        <v>210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88</v>
      </c>
      <c r="B35" t="s">
        <v>340</v>
      </c>
      <c r="C35" t="s">
        <v>209</v>
      </c>
      <c r="D35" t="s">
        <v>341</v>
      </c>
      <c r="E35" t="s">
        <v>210</v>
      </c>
      <c r="F35" t="n">
        <v>67.2689497352508</v>
      </c>
      <c r="G35" t="n">
        <v>68.8153623728428</v>
      </c>
      <c r="H35" t="n">
        <v>69.4085982553673</v>
      </c>
      <c r="I35" t="n">
        <v>69.8966550034806</v>
      </c>
      <c r="J35" t="n">
        <v>70.7631424622014</v>
      </c>
      <c r="K35" t="n">
        <v>72.2545526609918</v>
      </c>
      <c r="L35" t="n">
        <v>73.4844186955045</v>
      </c>
      <c r="M35" t="n">
        <v>74.316032487326</v>
      </c>
      <c r="N35" t="n">
        <v>75.5255769469036</v>
      </c>
      <c r="O35" t="n">
        <v>76.6762436316902</v>
      </c>
      <c r="P35" t="n">
        <v>77.5370715638787</v>
      </c>
      <c r="Q35" t="n">
        <v>78.7051336175669</v>
      </c>
      <c r="R35" t="n">
        <v>80.145540445296</v>
      </c>
      <c r="S35" t="n">
        <v>82.1189736262059</v>
      </c>
      <c r="T35" t="n">
        <v>81.9443452931358</v>
      </c>
      <c r="U35" t="n">
        <v>83.1865753054207</v>
      </c>
      <c r="V35" t="n">
        <v>86.0197983054161</v>
      </c>
      <c r="W35" t="n">
        <v>87.9939284393433</v>
      </c>
      <c r="X35" t="n">
        <v>89.0968683962799</v>
      </c>
      <c r="Y35" t="n">
        <v>91.0547315855709</v>
      </c>
      <c r="Z35" t="n">
        <v>92.9109650067604</v>
      </c>
      <c r="AA35" t="n">
        <v>93.8259576278174</v>
      </c>
      <c r="AB35" t="n">
        <v>95.6427467277725</v>
      </c>
      <c r="AC35" t="n">
        <v>98.444403204682</v>
      </c>
      <c r="AD35" t="n">
        <v>99.942748091603</v>
      </c>
      <c r="AE35" t="n">
        <v>100</v>
      </c>
      <c r="AF35" t="n">
        <v>101.613183000867</v>
      </c>
    </row>
    <row r="36">
      <c r="A36" t="s">
        <v>88</v>
      </c>
      <c r="B36" t="s">
        <v>342</v>
      </c>
      <c r="C36" t="s">
        <v>209</v>
      </c>
      <c r="D36" t="s">
        <v>343</v>
      </c>
      <c r="E36" t="s">
        <v>210</v>
      </c>
      <c r="F36" t="n">
        <v>66.211941810472</v>
      </c>
      <c r="G36" t="n">
        <v>68.276016424747</v>
      </c>
      <c r="H36" t="n">
        <v>69.7773079647825</v>
      </c>
      <c r="I36" t="n">
        <v>70.5648405044107</v>
      </c>
      <c r="J36" t="n">
        <v>71.3983999628471</v>
      </c>
      <c r="K36" t="n">
        <v>72.823113828101</v>
      </c>
      <c r="L36" t="n">
        <v>74.4766784514201</v>
      </c>
      <c r="M36" t="n">
        <v>75.7944864122112</v>
      </c>
      <c r="N36" t="n">
        <v>77.3888537729015</v>
      </c>
      <c r="O36" t="n">
        <v>78.3171596938313</v>
      </c>
      <c r="P36" t="n">
        <v>79.3980902804702</v>
      </c>
      <c r="Q36" t="n">
        <v>80.2394055649824</v>
      </c>
      <c r="R36" t="n">
        <v>82.0439529270668</v>
      </c>
      <c r="S36" t="n">
        <v>84.7891257534356</v>
      </c>
      <c r="T36" t="n">
        <v>85.4300711202071</v>
      </c>
      <c r="U36" t="n">
        <v>86.804934890892</v>
      </c>
      <c r="V36" t="n">
        <v>89.7984583011613</v>
      </c>
      <c r="W36" t="n">
        <v>91.6680887961087</v>
      </c>
      <c r="X36" t="n">
        <v>92.8049609808468</v>
      </c>
      <c r="Y36" t="n">
        <v>94.1444055282655</v>
      </c>
      <c r="Z36" t="n">
        <v>96.1633450797326</v>
      </c>
      <c r="AA36" t="n">
        <v>97.6735491957705</v>
      </c>
      <c r="AB36" t="n">
        <v>97.3478296193034</v>
      </c>
      <c r="AC36" t="n">
        <v>99.0713901732154</v>
      </c>
      <c r="AD36" t="n">
        <v>99.2901430774972</v>
      </c>
      <c r="AE36" t="n">
        <v>100</v>
      </c>
      <c r="AF36" t="n">
        <v>101.71767023881</v>
      </c>
    </row>
    <row r="37">
      <c r="A37" t="s">
        <v>88</v>
      </c>
      <c r="B37" t="s">
        <v>344</v>
      </c>
      <c r="C37" t="s">
        <v>209</v>
      </c>
      <c r="D37" t="s">
        <v>345</v>
      </c>
      <c r="E37" t="s">
        <v>210</v>
      </c>
      <c r="F37" t="n">
        <v>71.3038750430569</v>
      </c>
      <c r="G37" t="n">
        <v>72.3254550356517</v>
      </c>
      <c r="H37" t="n">
        <v>71.6907224579596</v>
      </c>
      <c r="I37" t="n">
        <v>72.0040844140065</v>
      </c>
      <c r="J37" t="n">
        <v>73.1422470468786</v>
      </c>
      <c r="K37" t="n">
        <v>74.4595290930786</v>
      </c>
      <c r="L37" t="n">
        <v>75.3983139024726</v>
      </c>
      <c r="M37" t="n">
        <v>75.8787716327385</v>
      </c>
      <c r="N37" t="n">
        <v>77.0614493751071</v>
      </c>
      <c r="O37" t="n">
        <v>78.6373296868487</v>
      </c>
      <c r="P37" t="n">
        <v>79.5489655107951</v>
      </c>
      <c r="Q37" t="n">
        <v>81.0744598193456</v>
      </c>
      <c r="R37" t="n">
        <v>82.1833037007679</v>
      </c>
      <c r="S37" t="n">
        <v>84.0366321282329</v>
      </c>
      <c r="T37" t="n">
        <v>83.4128820964336</v>
      </c>
      <c r="U37" t="n">
        <v>84.5170717210567</v>
      </c>
      <c r="V37" t="n">
        <v>87.0414503550362</v>
      </c>
      <c r="W37" t="n">
        <v>89.185930025996</v>
      </c>
      <c r="X37" t="n">
        <v>89.9750127560504</v>
      </c>
      <c r="Y37" t="n">
        <v>91.8358968330689</v>
      </c>
      <c r="Z37" t="n">
        <v>93.18290281318</v>
      </c>
      <c r="AA37" t="n">
        <v>93.434484795578</v>
      </c>
      <c r="AB37" t="n">
        <v>95.6554257287822</v>
      </c>
      <c r="AC37" t="n">
        <v>98.4464467393013</v>
      </c>
      <c r="AD37" t="n">
        <v>100.214099032054</v>
      </c>
      <c r="AE37" t="n">
        <v>100</v>
      </c>
      <c r="AF37" t="n">
        <v>101.180044450408</v>
      </c>
    </row>
    <row r="38">
      <c r="A38" t="s">
        <v>88</v>
      </c>
      <c r="B38" t="s">
        <v>346</v>
      </c>
      <c r="C38" t="s">
        <v>209</v>
      </c>
      <c r="D38" t="s">
        <v>347</v>
      </c>
      <c r="E38" t="s">
        <v>210</v>
      </c>
      <c r="F38" t="n">
        <v>70.9118715559341</v>
      </c>
      <c r="G38" t="n">
        <v>71.2898118998613</v>
      </c>
      <c r="H38" t="n">
        <v>70.1482926196613</v>
      </c>
      <c r="I38" t="n">
        <v>69.9621401647058</v>
      </c>
      <c r="J38" t="n">
        <v>70.8377224606392</v>
      </c>
      <c r="K38" t="n">
        <v>72.5591286058413</v>
      </c>
      <c r="L38" t="n">
        <v>73.2134151728791</v>
      </c>
      <c r="M38" t="n">
        <v>73.4849098452408</v>
      </c>
      <c r="N38" t="n">
        <v>74.1970532476547</v>
      </c>
      <c r="O38" t="n">
        <v>75.5264832864119</v>
      </c>
      <c r="P38" t="n">
        <v>76.113161099469</v>
      </c>
      <c r="Q38" t="n">
        <v>77.5385226997546</v>
      </c>
      <c r="R38" t="n">
        <v>78.7312574694007</v>
      </c>
      <c r="S38" t="n">
        <v>80.0373265486716</v>
      </c>
      <c r="T38" t="n">
        <v>79.1270779921571</v>
      </c>
      <c r="U38" t="n">
        <v>80.3104550210063</v>
      </c>
      <c r="V38" t="n">
        <v>83.2984609001077</v>
      </c>
      <c r="W38" t="n">
        <v>85.3320580808361</v>
      </c>
      <c r="X38" t="n">
        <v>86.4981102641829</v>
      </c>
      <c r="Y38" t="n">
        <v>88.9379716914881</v>
      </c>
      <c r="Z38" t="n">
        <v>90.9473808939919</v>
      </c>
      <c r="AA38" t="n">
        <v>91.6029022320829</v>
      </c>
      <c r="AB38" t="n">
        <v>94.4292466209678</v>
      </c>
      <c r="AC38" t="n">
        <v>97.9591562988424</v>
      </c>
      <c r="AD38" t="n">
        <v>100.251072280035</v>
      </c>
      <c r="AE38" t="n">
        <v>100</v>
      </c>
      <c r="AF38" t="n">
        <v>101.678601271379</v>
      </c>
    </row>
    <row r="39">
      <c r="A39" t="s">
        <v>88</v>
      </c>
      <c r="B39" t="s">
        <v>348</v>
      </c>
      <c r="C39" t="s">
        <v>209</v>
      </c>
      <c r="D39" t="s">
        <v>349</v>
      </c>
      <c r="E39" t="s">
        <v>210</v>
      </c>
      <c r="F39" t="n">
        <v>72.6599185738915</v>
      </c>
      <c r="G39" t="n">
        <v>72.6599185738915</v>
      </c>
      <c r="H39" t="n">
        <v>72.6599185738915</v>
      </c>
      <c r="I39" t="n">
        <v>72.6599185738915</v>
      </c>
      <c r="J39" t="n">
        <v>72.6599185738915</v>
      </c>
      <c r="K39" t="n">
        <v>72.6599185738915</v>
      </c>
      <c r="L39" t="n">
        <v>74.1736668775142</v>
      </c>
      <c r="M39" t="n">
        <v>75.1246113246619</v>
      </c>
      <c r="N39" t="n">
        <v>75.8075623367042</v>
      </c>
      <c r="O39" t="n">
        <v>76.6739344776951</v>
      </c>
      <c r="P39" t="n">
        <v>77.3838783154516</v>
      </c>
      <c r="Q39" t="n">
        <v>78.3976409134706</v>
      </c>
      <c r="R39" t="n">
        <v>79.4114035114896</v>
      </c>
      <c r="S39" t="n">
        <v>81.3966885992768</v>
      </c>
      <c r="T39" t="n">
        <v>81.1627900688191</v>
      </c>
      <c r="U39" t="n">
        <v>82.4359318738202</v>
      </c>
      <c r="V39" t="n">
        <v>85.0762286242272</v>
      </c>
      <c r="W39" t="n">
        <v>87.1368985216999</v>
      </c>
      <c r="X39" t="n">
        <v>88.5514585626366</v>
      </c>
      <c r="Y39" t="n">
        <v>90.4355321490756</v>
      </c>
      <c r="Z39" t="n">
        <v>92.3066121245737</v>
      </c>
      <c r="AA39" t="n">
        <v>93.4187399814963</v>
      </c>
      <c r="AB39" t="n">
        <v>95.541893162894</v>
      </c>
      <c r="AC39" t="n">
        <v>98.240816698569</v>
      </c>
      <c r="AD39" t="n">
        <v>99.685534591195</v>
      </c>
      <c r="AE39" t="n">
        <v>100</v>
      </c>
      <c r="AF39" t="n">
        <v>102.011494252874</v>
      </c>
    </row>
    <row r="40">
      <c r="A40" t="s">
        <v>88</v>
      </c>
      <c r="B40" t="s">
        <v>350</v>
      </c>
      <c r="C40" t="s">
        <v>209</v>
      </c>
      <c r="D40" t="s">
        <v>351</v>
      </c>
      <c r="E40" t="s">
        <v>210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t="s">
        <v>88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88</v>
      </c>
      <c r="B42" t="s">
        <v>354</v>
      </c>
      <c r="C42" t="s">
        <v>209</v>
      </c>
      <c r="D42" t="s">
        <v>355</v>
      </c>
      <c r="E42" t="s">
        <v>210</v>
      </c>
      <c r="F42" t="n">
        <v>74.5280476176688</v>
      </c>
      <c r="G42" t="n">
        <v>75.4021508487162</v>
      </c>
      <c r="H42" t="n">
        <v>75.6318020695753</v>
      </c>
      <c r="I42" t="n">
        <v>75.7501385484637</v>
      </c>
      <c r="J42" t="n">
        <v>76.2013482034476</v>
      </c>
      <c r="K42" t="n">
        <v>77.0107509083668</v>
      </c>
      <c r="L42" t="n">
        <v>77.7519636821994</v>
      </c>
      <c r="M42" t="n">
        <v>78.5692667476484</v>
      </c>
      <c r="N42" t="n">
        <v>79.508543926861</v>
      </c>
      <c r="O42" t="n">
        <v>80.4277178450906</v>
      </c>
      <c r="P42" t="n">
        <v>81.0327278864989</v>
      </c>
      <c r="Q42" t="n">
        <v>82.1942635975724</v>
      </c>
      <c r="R42" t="n">
        <v>83.0501836665909</v>
      </c>
      <c r="S42" t="n">
        <v>84.6323953231978</v>
      </c>
      <c r="T42" t="n">
        <v>84.7628305501333</v>
      </c>
      <c r="U42" t="n">
        <v>85.4971969594314</v>
      </c>
      <c r="V42" t="n">
        <v>87.638432396635</v>
      </c>
      <c r="W42" t="n">
        <v>89.3313899686695</v>
      </c>
      <c r="X42" t="n">
        <v>90.4397455724087</v>
      </c>
      <c r="Y42" t="n">
        <v>92.0721944175304</v>
      </c>
      <c r="Z42" t="n">
        <v>93.0232740551906</v>
      </c>
      <c r="AA42" t="n">
        <v>93.6513791447109</v>
      </c>
      <c r="AB42" t="n">
        <v>95.2813603199105</v>
      </c>
      <c r="AC42" t="n">
        <v>97.5120276183699</v>
      </c>
      <c r="AD42" t="n">
        <v>99.1206819201436</v>
      </c>
      <c r="AE42" t="n">
        <v>100</v>
      </c>
      <c r="AF42" t="n">
        <v>102.441919620146</v>
      </c>
    </row>
    <row r="43">
      <c r="A43" t="s">
        <v>88</v>
      </c>
      <c r="B43" t="s">
        <v>356</v>
      </c>
      <c r="C43" t="s">
        <v>209</v>
      </c>
      <c r="D43" t="s">
        <v>357</v>
      </c>
      <c r="E43" t="s">
        <v>210</v>
      </c>
      <c r="F43" t="n">
        <v>74.51698133994</v>
      </c>
      <c r="G43" t="n">
        <v>75.390954779997</v>
      </c>
      <c r="H43" t="n">
        <v>75.6205719011543</v>
      </c>
      <c r="I43" t="n">
        <v>75.738844545379</v>
      </c>
      <c r="J43" t="n">
        <v>76.1898289086965</v>
      </c>
      <c r="K43" t="n">
        <v>76.9982782313628</v>
      </c>
      <c r="L43" t="n">
        <v>77.7386462912798</v>
      </c>
      <c r="M43" t="n">
        <v>78.5551782572679</v>
      </c>
      <c r="N43" t="n">
        <v>79.4936805483621</v>
      </c>
      <c r="O43" t="n">
        <v>80.4190038140045</v>
      </c>
      <c r="P43" t="n">
        <v>81.0203869769731</v>
      </c>
      <c r="Q43" t="n">
        <v>82.1854346098071</v>
      </c>
      <c r="R43" t="n">
        <v>83.0478346284221</v>
      </c>
      <c r="S43" t="n">
        <v>84.629192757449</v>
      </c>
      <c r="T43" t="n">
        <v>84.7595921299566</v>
      </c>
      <c r="U43" t="n">
        <v>85.4936043633458</v>
      </c>
      <c r="V43" t="n">
        <v>87.6339876714457</v>
      </c>
      <c r="W43" t="n">
        <v>89.3268593823921</v>
      </c>
      <c r="X43" t="n">
        <v>90.4350302755997</v>
      </c>
      <c r="Y43" t="n">
        <v>92.0672063594334</v>
      </c>
      <c r="Z43" t="n">
        <v>93.0179368725849</v>
      </c>
      <c r="AA43" t="n">
        <v>93.6457601773104</v>
      </c>
      <c r="AB43" t="n">
        <v>95.274604562509</v>
      </c>
      <c r="AC43" t="n">
        <v>97.5129344949297</v>
      </c>
      <c r="AD43" t="n">
        <v>99.1209973988699</v>
      </c>
      <c r="AE43" t="n">
        <v>100</v>
      </c>
      <c r="AF43" t="n">
        <v>102.441505595117</v>
      </c>
    </row>
    <row r="44">
      <c r="A44" t="s">
        <v>88</v>
      </c>
      <c r="B44" t="s">
        <v>358</v>
      </c>
      <c r="C44" t="s">
        <v>209</v>
      </c>
      <c r="D44" t="s">
        <v>359</v>
      </c>
      <c r="E44" t="s">
        <v>210</v>
      </c>
      <c r="F44" t="n">
        <v>68.2156336888876</v>
      </c>
      <c r="G44" t="n">
        <v>69.5869800041858</v>
      </c>
      <c r="H44" t="n">
        <v>70.176923730899</v>
      </c>
      <c r="I44" t="n">
        <v>70.6705041125419</v>
      </c>
      <c r="J44" t="n">
        <v>71.4977731289908</v>
      </c>
      <c r="K44" t="n">
        <v>72.908218267795</v>
      </c>
      <c r="L44" t="n">
        <v>74.0889963227825</v>
      </c>
      <c r="M44" t="n">
        <v>74.9889789401282</v>
      </c>
      <c r="N44" t="n">
        <v>76.0924367640686</v>
      </c>
      <c r="O44" t="n">
        <v>77.1804053686147</v>
      </c>
      <c r="P44" t="n">
        <v>78.0219278923446</v>
      </c>
      <c r="Q44" t="n">
        <v>79.1687600100359</v>
      </c>
      <c r="R44" t="n">
        <v>80.5004296811639</v>
      </c>
      <c r="S44" t="n">
        <v>82.4383999955597</v>
      </c>
      <c r="T44" t="n">
        <v>82.3016949854793</v>
      </c>
      <c r="U44" t="n">
        <v>83.4438640318102</v>
      </c>
      <c r="V44" t="n">
        <v>86.1754423258115</v>
      </c>
      <c r="W44" t="n">
        <v>88.0730611484385</v>
      </c>
      <c r="X44" t="n">
        <v>89.1819269562652</v>
      </c>
      <c r="Y44" t="n">
        <v>91.0769492891626</v>
      </c>
      <c r="Z44" t="n">
        <v>92.8090258069409</v>
      </c>
      <c r="AA44" t="n">
        <v>93.6939163163198</v>
      </c>
      <c r="AB44" t="n">
        <v>95.4653475963752</v>
      </c>
      <c r="AC44" t="n">
        <v>98.1842821565721</v>
      </c>
      <c r="AD44" t="n">
        <v>99.7086859453222</v>
      </c>
      <c r="AE44" t="n">
        <v>100</v>
      </c>
      <c r="AF44" t="n">
        <v>101.642770852847</v>
      </c>
    </row>
    <row r="45">
      <c r="A45" t="s">
        <v>88</v>
      </c>
      <c r="B45" t="s">
        <v>360</v>
      </c>
      <c r="C45" t="s">
        <v>209</v>
      </c>
      <c r="D45" t="s">
        <v>361</v>
      </c>
      <c r="E45" t="s">
        <v>210</v>
      </c>
      <c r="F45" t="n">
        <v>68.2195045522414</v>
      </c>
      <c r="G45" t="n">
        <v>69.5896752221393</v>
      </c>
      <c r="H45" t="n">
        <v>70.1788656235081</v>
      </c>
      <c r="I45" t="n">
        <v>70.6736974344263</v>
      </c>
      <c r="J45" t="n">
        <v>71.5011285124359</v>
      </c>
      <c r="K45" t="n">
        <v>72.9111155030992</v>
      </c>
      <c r="L45" t="n">
        <v>74.0925741320096</v>
      </c>
      <c r="M45" t="n">
        <v>74.9909760523245</v>
      </c>
      <c r="N45" t="n">
        <v>76.0948054862629</v>
      </c>
      <c r="O45" t="n">
        <v>77.1832787612185</v>
      </c>
      <c r="P45" t="n">
        <v>78.0249785869508</v>
      </c>
      <c r="Q45" t="n">
        <v>79.1711747097468</v>
      </c>
      <c r="R45" t="n">
        <v>80.5026847755329</v>
      </c>
      <c r="S45" t="n">
        <v>82.4405245515351</v>
      </c>
      <c r="T45" t="n">
        <v>82.3050463009858</v>
      </c>
      <c r="U45" t="n">
        <v>83.4460697344424</v>
      </c>
      <c r="V45" t="n">
        <v>86.1772113225254</v>
      </c>
      <c r="W45" t="n">
        <v>88.0732857423367</v>
      </c>
      <c r="X45" t="n">
        <v>89.1812451293277</v>
      </c>
      <c r="Y45" t="n">
        <v>91.0765623314209</v>
      </c>
      <c r="Z45" t="n">
        <v>92.8079033662492</v>
      </c>
      <c r="AA45" t="n">
        <v>93.6919157223678</v>
      </c>
      <c r="AB45" t="n">
        <v>95.4632984085611</v>
      </c>
      <c r="AC45" t="n">
        <v>98.1825294089106</v>
      </c>
      <c r="AD45" t="n">
        <v>99.7076960587076</v>
      </c>
      <c r="AE45" t="n">
        <v>100</v>
      </c>
      <c r="AF45" t="n">
        <v>101.643202190935</v>
      </c>
    </row>
    <row r="46">
      <c r="A46" t="s">
        <v>88</v>
      </c>
      <c r="B46" t="s">
        <v>362</v>
      </c>
      <c r="C46" t="s">
        <v>209</v>
      </c>
      <c r="D46" t="s">
        <v>363</v>
      </c>
      <c r="E46" t="s">
        <v>210</v>
      </c>
      <c r="F46" t="e">
        <v>#NUM!</v>
      </c>
      <c r="G46" t="n">
        <v>0</v>
      </c>
      <c r="H46" t="n">
        <v>0</v>
      </c>
      <c r="I46" t="e">
        <v>#NUM!</v>
      </c>
      <c r="J46" t="e">
        <v>#NUM!</v>
      </c>
      <c r="K46" t="e">
        <v>#NUM!</v>
      </c>
      <c r="L46" t="e">
        <v>#NUM!</v>
      </c>
      <c r="M46" t="e">
        <v>#NUM!</v>
      </c>
      <c r="N46" t="e">
        <v>#NUM!</v>
      </c>
      <c r="O46" t="e">
        <v>#NUM!</v>
      </c>
      <c r="P46" t="e">
        <v>#NUM!</v>
      </c>
      <c r="Q46" t="e">
        <v>#NUM!</v>
      </c>
      <c r="R46" t="e">
        <v>#NUM!</v>
      </c>
      <c r="S46" t="e">
        <v>#NUM!</v>
      </c>
      <c r="T46" t="e">
        <v>#NUM!</v>
      </c>
      <c r="U46" t="e">
        <v>#NUM!</v>
      </c>
      <c r="V46" t="e">
        <v>#NUM!</v>
      </c>
      <c r="W46" t="n">
        <v>0</v>
      </c>
      <c r="X46" t="n">
        <v>85.7142857142857</v>
      </c>
      <c r="Y46" t="n">
        <v>85.7142857142857</v>
      </c>
      <c r="Z46" t="n">
        <v>85.7142857142857</v>
      </c>
      <c r="AA46" t="n">
        <v>85.7142857142857</v>
      </c>
      <c r="AB46" t="n">
        <v>85.7142857142857</v>
      </c>
      <c r="AC46" t="n">
        <v>100</v>
      </c>
      <c r="AD46" t="n">
        <v>100</v>
      </c>
      <c r="AE46" t="n">
        <v>100</v>
      </c>
      <c r="AF46" t="n">
        <v>100</v>
      </c>
    </row>
    <row r="47">
      <c r="A47" t="s">
        <v>88</v>
      </c>
      <c r="B47" t="s">
        <v>364</v>
      </c>
      <c r="C47" t="s">
        <v>209</v>
      </c>
      <c r="D47" t="s">
        <v>365</v>
      </c>
      <c r="E47" t="s">
        <v>210</v>
      </c>
      <c r="F47" t="n">
        <v>113.623465540571</v>
      </c>
      <c r="G47" t="n">
        <v>112.77426176224</v>
      </c>
      <c r="H47" t="n">
        <v>111.749817295059</v>
      </c>
      <c r="I47" t="n">
        <v>108.127581837909</v>
      </c>
      <c r="J47" t="n">
        <v>108.045790928803</v>
      </c>
      <c r="K47" t="n">
        <v>102.073025732172</v>
      </c>
      <c r="L47" t="n">
        <v>100.416973692269</v>
      </c>
      <c r="M47" t="n">
        <v>100.678249426074</v>
      </c>
      <c r="N47" t="n">
        <v>96.623578286574</v>
      </c>
      <c r="O47" t="n">
        <v>95.7786980312859</v>
      </c>
      <c r="P47" t="n">
        <v>93.3004059969909</v>
      </c>
      <c r="Q47" t="n">
        <v>91.4114606839643</v>
      </c>
      <c r="R47" t="n">
        <v>88.6496215282284</v>
      </c>
      <c r="S47" t="n">
        <v>88.0793608049474</v>
      </c>
      <c r="T47" t="n">
        <v>87.8364502677026</v>
      </c>
      <c r="U47" t="n">
        <v>88.3249733503929</v>
      </c>
      <c r="V47" t="n">
        <v>91.1930121723539</v>
      </c>
      <c r="W47" t="n">
        <v>91.7705154158173</v>
      </c>
      <c r="X47" t="n">
        <v>92.0413847057105</v>
      </c>
      <c r="Y47" t="n">
        <v>93.3294274071315</v>
      </c>
      <c r="Z47" t="n">
        <v>93.7484147355586</v>
      </c>
      <c r="AA47" t="n">
        <v>94.2609812458678</v>
      </c>
      <c r="AB47" t="n">
        <v>95.3382496029635</v>
      </c>
      <c r="AC47" t="n">
        <v>97.7276794175741</v>
      </c>
      <c r="AD47" t="n">
        <v>99.5285040720103</v>
      </c>
      <c r="AE47" t="n">
        <v>100</v>
      </c>
      <c r="AF47" t="n">
        <v>105.866666666667</v>
      </c>
    </row>
    <row r="48">
      <c r="A48" t="s">
        <v>88</v>
      </c>
      <c r="B48" t="s">
        <v>366</v>
      </c>
      <c r="C48" t="s">
        <v>209</v>
      </c>
      <c r="D48" t="s">
        <v>367</v>
      </c>
      <c r="E48" t="s">
        <v>210</v>
      </c>
      <c r="F48" t="n">
        <v>80.9181279456783</v>
      </c>
      <c r="G48" t="n">
        <v>81.2914048044743</v>
      </c>
      <c r="H48" t="n">
        <v>81.4307455737655</v>
      </c>
      <c r="I48" t="n">
        <v>80.9881871739081</v>
      </c>
      <c r="J48" t="n">
        <v>81.3691799899144</v>
      </c>
      <c r="K48" t="n">
        <v>81.0501372975834</v>
      </c>
      <c r="L48" t="n">
        <v>81.1128793143798</v>
      </c>
      <c r="M48" t="n">
        <v>82.208500236975</v>
      </c>
      <c r="N48" t="n">
        <v>82.3027625276294</v>
      </c>
      <c r="O48" t="n">
        <v>82.6300730649426</v>
      </c>
      <c r="P48" t="n">
        <v>82.1936466226982</v>
      </c>
      <c r="Q48" t="n">
        <v>81.9297982742482</v>
      </c>
      <c r="R48" t="n">
        <v>80.9321751597977</v>
      </c>
      <c r="S48" t="n">
        <v>81.5928459774287</v>
      </c>
      <c r="T48" t="n">
        <v>81.9680735187609</v>
      </c>
      <c r="U48" t="n">
        <v>83.2871842235778</v>
      </c>
      <c r="V48" t="n">
        <v>85.5068128730007</v>
      </c>
      <c r="W48" t="n">
        <v>87.0272734136947</v>
      </c>
      <c r="X48" t="n">
        <v>88.6768145369484</v>
      </c>
      <c r="Y48" t="n">
        <v>90.1189372855552</v>
      </c>
      <c r="Z48" t="n">
        <v>91.380804846199</v>
      </c>
      <c r="AA48" t="n">
        <v>92.4303690230064</v>
      </c>
      <c r="AB48" t="n">
        <v>94.2973400529413</v>
      </c>
      <c r="AC48" t="n">
        <v>96.7710806916956</v>
      </c>
      <c r="AD48" t="n">
        <v>98.6179446072198</v>
      </c>
      <c r="AE48" t="n">
        <v>100</v>
      </c>
      <c r="AF48" t="n">
        <v>104.158361018826</v>
      </c>
    </row>
    <row r="49">
      <c r="A49" t="s">
        <v>88</v>
      </c>
      <c r="B49" t="s">
        <v>368</v>
      </c>
      <c r="C49" t="s">
        <v>209</v>
      </c>
      <c r="D49" t="s">
        <v>369</v>
      </c>
      <c r="E49" t="s">
        <v>210</v>
      </c>
      <c r="F49" t="n">
        <v>77.3873383733543</v>
      </c>
      <c r="G49" t="n">
        <v>77.8153431418137</v>
      </c>
      <c r="H49" t="n">
        <v>78.1221859775464</v>
      </c>
      <c r="I49" t="n">
        <v>78.2641894316734</v>
      </c>
      <c r="J49" t="n">
        <v>78.6652357521021</v>
      </c>
      <c r="K49" t="n">
        <v>79.4210584976343</v>
      </c>
      <c r="L49" t="n">
        <v>79.6624598912442</v>
      </c>
      <c r="M49" t="n">
        <v>80.9635020523459</v>
      </c>
      <c r="N49" t="n">
        <v>81.7615902646908</v>
      </c>
      <c r="O49" t="n">
        <v>82.0363037137112</v>
      </c>
      <c r="P49" t="n">
        <v>81.5391139942341</v>
      </c>
      <c r="Q49" t="n">
        <v>81.1319665074183</v>
      </c>
      <c r="R49" t="n">
        <v>79.6813310909383</v>
      </c>
      <c r="S49" t="n">
        <v>80.157731259743</v>
      </c>
      <c r="T49" t="n">
        <v>80.8786620744267</v>
      </c>
      <c r="U49" t="n">
        <v>82.4324483023479</v>
      </c>
      <c r="V49" t="n">
        <v>84.285119865192</v>
      </c>
      <c r="W49" t="n">
        <v>85.854775963375</v>
      </c>
      <c r="X49" t="n">
        <v>87.9703827132897</v>
      </c>
      <c r="Y49" t="n">
        <v>89.2646940348252</v>
      </c>
      <c r="Z49" t="n">
        <v>90.4803009472441</v>
      </c>
      <c r="AA49" t="n">
        <v>91.6638295238203</v>
      </c>
      <c r="AB49" t="n">
        <v>93.6979908457317</v>
      </c>
      <c r="AC49" t="n">
        <v>96.0817651717977</v>
      </c>
      <c r="AD49" t="n">
        <v>98.0330055009168</v>
      </c>
      <c r="AE49" t="n">
        <v>100</v>
      </c>
      <c r="AF49" t="n">
        <v>104.648120694166</v>
      </c>
    </row>
    <row r="50">
      <c r="A50" t="s">
        <v>88</v>
      </c>
      <c r="B50" t="s">
        <v>370</v>
      </c>
      <c r="C50" t="s">
        <v>209</v>
      </c>
      <c r="D50" t="s">
        <v>371</v>
      </c>
      <c r="E50" t="s">
        <v>210</v>
      </c>
      <c r="F50" t="n">
        <v>66.9784238110615</v>
      </c>
      <c r="G50" t="n">
        <v>68.470979216322</v>
      </c>
      <c r="H50" t="n">
        <v>69.1469973468075</v>
      </c>
      <c r="I50" t="n">
        <v>69.7747910970379</v>
      </c>
      <c r="J50" t="n">
        <v>70.6385780569737</v>
      </c>
      <c r="K50" t="n">
        <v>72.1355545455984</v>
      </c>
      <c r="L50" t="n">
        <v>73.3581910633204</v>
      </c>
      <c r="M50" t="n">
        <v>74.3308963591876</v>
      </c>
      <c r="N50" t="n">
        <v>75.4962183625791</v>
      </c>
      <c r="O50" t="n">
        <v>76.602078462538</v>
      </c>
      <c r="P50" t="n">
        <v>77.4702077921189</v>
      </c>
      <c r="Q50" t="n">
        <v>78.6188599669608</v>
      </c>
      <c r="R50" t="n">
        <v>80.0525207943524</v>
      </c>
      <c r="S50" t="n">
        <v>82.0574139806153</v>
      </c>
      <c r="T50" t="n">
        <v>81.8776212243036</v>
      </c>
      <c r="U50" t="n">
        <v>83.1071147248309</v>
      </c>
      <c r="V50" t="n">
        <v>85.990957822538</v>
      </c>
      <c r="W50" t="n">
        <v>87.930603487708</v>
      </c>
      <c r="X50" t="n">
        <v>89.0285596497022</v>
      </c>
      <c r="Y50" t="n">
        <v>90.9743755129271</v>
      </c>
      <c r="Z50" t="n">
        <v>92.8827100749245</v>
      </c>
      <c r="AA50" t="n">
        <v>93.8001482875174</v>
      </c>
      <c r="AB50" t="n">
        <v>95.5921142297691</v>
      </c>
      <c r="AC50" t="n">
        <v>98.4238107847513</v>
      </c>
      <c r="AD50" t="n">
        <v>99.9201703033528</v>
      </c>
      <c r="AE50" t="n">
        <v>100</v>
      </c>
      <c r="AF50" t="n">
        <v>101.612903225806</v>
      </c>
    </row>
    <row r="51">
      <c r="A51" t="s">
        <v>88</v>
      </c>
      <c r="B51" t="s">
        <v>372</v>
      </c>
      <c r="C51" t="s">
        <v>209</v>
      </c>
      <c r="D51" t="s">
        <v>373</v>
      </c>
      <c r="E51" t="s">
        <v>210</v>
      </c>
      <c r="F51" t="n">
        <v>65.1689458660295</v>
      </c>
      <c r="G51" t="n">
        <v>66.7129010553125</v>
      </c>
      <c r="H51" t="n">
        <v>67.4046148857498</v>
      </c>
      <c r="I51" t="n">
        <v>68.0870441361134</v>
      </c>
      <c r="J51" t="n">
        <v>69.0095103194578</v>
      </c>
      <c r="K51" t="n">
        <v>70.5949846788648</v>
      </c>
      <c r="L51" t="n">
        <v>71.8773611406956</v>
      </c>
      <c r="M51" t="n">
        <v>72.9186610028316</v>
      </c>
      <c r="N51" t="n">
        <v>74.2014925033902</v>
      </c>
      <c r="O51" t="n">
        <v>75.375949088544</v>
      </c>
      <c r="P51" t="n">
        <v>76.302573406745</v>
      </c>
      <c r="Q51" t="n">
        <v>77.5229253801623</v>
      </c>
      <c r="R51" t="n">
        <v>79.1229548592509</v>
      </c>
      <c r="S51" t="n">
        <v>81.3413414280176</v>
      </c>
      <c r="T51" t="n">
        <v>81.191009878189</v>
      </c>
      <c r="U51" t="n">
        <v>82.458512492569</v>
      </c>
      <c r="V51" t="n">
        <v>85.4537742873225</v>
      </c>
      <c r="W51" t="n">
        <v>87.458186726497</v>
      </c>
      <c r="X51" t="n">
        <v>88.6074750945506</v>
      </c>
      <c r="Y51" t="n">
        <v>90.6379084377354</v>
      </c>
      <c r="Z51" t="n">
        <v>92.6135339002201</v>
      </c>
      <c r="AA51" t="n">
        <v>93.5781213802838</v>
      </c>
      <c r="AB51" t="n">
        <v>95.4392944582694</v>
      </c>
      <c r="AC51" t="n">
        <v>98.3762817042918</v>
      </c>
      <c r="AD51" t="n">
        <v>99.9343753795769</v>
      </c>
      <c r="AE51" t="n">
        <v>100</v>
      </c>
      <c r="AF51" t="n">
        <v>101.664198508294</v>
      </c>
    </row>
    <row r="52">
      <c r="A52" t="s">
        <v>88</v>
      </c>
      <c r="B52" t="s">
        <v>374</v>
      </c>
      <c r="C52" t="s">
        <v>209</v>
      </c>
      <c r="D52" t="s">
        <v>375</v>
      </c>
      <c r="E52" t="s">
        <v>210</v>
      </c>
      <c r="F52" t="n">
        <v>90.7056954226541</v>
      </c>
      <c r="G52" t="n">
        <v>91.6397894087299</v>
      </c>
      <c r="H52" t="n">
        <v>92.1526684854996</v>
      </c>
      <c r="I52" t="n">
        <v>92.1421313997878</v>
      </c>
      <c r="J52" t="n">
        <v>92.5187033621901</v>
      </c>
      <c r="K52" t="n">
        <v>93.349735597736</v>
      </c>
      <c r="L52" t="n">
        <v>94.1082593453219</v>
      </c>
      <c r="M52" t="n">
        <v>94.4994436178201</v>
      </c>
      <c r="N52" t="n">
        <v>94.7390555294788</v>
      </c>
      <c r="O52" t="n">
        <v>94.8467059958867</v>
      </c>
      <c r="P52" t="n">
        <v>94.8691953746499</v>
      </c>
      <c r="Q52" t="n">
        <v>95.0558569808038</v>
      </c>
      <c r="R52" t="n">
        <v>94.4478046814748</v>
      </c>
      <c r="S52" t="n">
        <v>93.6073834981688</v>
      </c>
      <c r="T52" t="n">
        <v>92.9635044034123</v>
      </c>
      <c r="U52" t="n">
        <v>93.5884454616858</v>
      </c>
      <c r="V52" t="n">
        <v>94.7059574763688</v>
      </c>
      <c r="W52" t="n">
        <v>95.5152035660181</v>
      </c>
      <c r="X52" t="n">
        <v>95.7445103007372</v>
      </c>
      <c r="Y52" t="n">
        <v>96.1742322268699</v>
      </c>
      <c r="Z52" t="n">
        <v>96.9474377549784</v>
      </c>
      <c r="AA52" t="n">
        <v>97.1655270001258</v>
      </c>
      <c r="AB52" t="n">
        <v>97.8778181624825</v>
      </c>
      <c r="AC52" t="n">
        <v>99.0843620898833</v>
      </c>
      <c r="AD52" t="n">
        <v>99.6693279313632</v>
      </c>
      <c r="AE52" t="n">
        <v>100</v>
      </c>
      <c r="AF52" t="n">
        <v>100.61465160289</v>
      </c>
    </row>
    <row r="53">
      <c r="A53" t="s">
        <v>88</v>
      </c>
      <c r="B53" t="s">
        <v>376</v>
      </c>
      <c r="C53" t="s">
        <v>209</v>
      </c>
      <c r="D53" t="s">
        <v>377</v>
      </c>
      <c r="E53" t="s">
        <v>210</v>
      </c>
      <c r="F53" t="n">
        <v>95.1000721240235</v>
      </c>
      <c r="G53" t="n">
        <v>95.1000721240235</v>
      </c>
      <c r="H53" t="n">
        <v>95.1000721240235</v>
      </c>
      <c r="I53" t="n">
        <v>95.6981857851808</v>
      </c>
      <c r="J53" t="n">
        <v>95.6981857851808</v>
      </c>
      <c r="K53" t="n">
        <v>95.0925010650215</v>
      </c>
      <c r="L53" t="n">
        <v>94.5091114879355</v>
      </c>
      <c r="M53" t="n">
        <v>94.5091114879355</v>
      </c>
      <c r="N53" t="n">
        <v>93.9751617055178</v>
      </c>
      <c r="O53" t="n">
        <v>93.4616362317171</v>
      </c>
      <c r="P53" t="n">
        <v>92.9481107579165</v>
      </c>
      <c r="Q53" t="n">
        <v>92.9481107579165</v>
      </c>
      <c r="R53" t="n">
        <v>91.1860612648754</v>
      </c>
      <c r="S53" t="n">
        <v>90.76194004969</v>
      </c>
      <c r="T53" t="n">
        <v>91.1801978379374</v>
      </c>
      <c r="U53" t="n">
        <v>91.5698568030568</v>
      </c>
      <c r="V53" t="n">
        <v>91.1699884327377</v>
      </c>
      <c r="W53" t="n">
        <v>91.9142332362703</v>
      </c>
      <c r="X53" t="n">
        <v>93.6430275918114</v>
      </c>
      <c r="Y53" t="n">
        <v>93.6430275918114</v>
      </c>
      <c r="Z53" t="n">
        <v>94.2866222831641</v>
      </c>
      <c r="AA53" t="n">
        <v>95.2263560600727</v>
      </c>
      <c r="AB53" t="n">
        <v>96.1449382728708</v>
      </c>
      <c r="AC53" t="n">
        <v>97.6710484041862</v>
      </c>
      <c r="AD53" t="n">
        <v>98.7593052109181</v>
      </c>
      <c r="AE53" t="n">
        <v>100</v>
      </c>
      <c r="AF53" t="n">
        <v>103.271028037383</v>
      </c>
    </row>
    <row r="54">
      <c r="A54" t="s">
        <v>88</v>
      </c>
      <c r="B54" t="s">
        <v>378</v>
      </c>
      <c r="C54" t="s">
        <v>209</v>
      </c>
      <c r="D54" t="s">
        <v>379</v>
      </c>
      <c r="E54" t="s">
        <v>210</v>
      </c>
      <c r="F54" t="n">
        <v>95.1000721240235</v>
      </c>
      <c r="G54" t="n">
        <v>95.1000721240235</v>
      </c>
      <c r="H54" t="n">
        <v>95.1000721240235</v>
      </c>
      <c r="I54" t="n">
        <v>95.6981857851808</v>
      </c>
      <c r="J54" t="n">
        <v>95.6981857851808</v>
      </c>
      <c r="K54" t="n">
        <v>95.0925010650215</v>
      </c>
      <c r="L54" t="n">
        <v>94.5091114879355</v>
      </c>
      <c r="M54" t="n">
        <v>94.5091114879355</v>
      </c>
      <c r="N54" t="n">
        <v>93.9751617055178</v>
      </c>
      <c r="O54" t="n">
        <v>93.4616362317171</v>
      </c>
      <c r="P54" t="n">
        <v>92.9481107579165</v>
      </c>
      <c r="Q54" t="n">
        <v>92.9481107579165</v>
      </c>
      <c r="R54" t="n">
        <v>91.1860612648754</v>
      </c>
      <c r="S54" t="n">
        <v>90.76194004969</v>
      </c>
      <c r="T54" t="n">
        <v>91.1801978379374</v>
      </c>
      <c r="U54" t="n">
        <v>91.5698568030568</v>
      </c>
      <c r="V54" t="n">
        <v>91.1699884327377</v>
      </c>
      <c r="W54" t="n">
        <v>91.9142332362703</v>
      </c>
      <c r="X54" t="n">
        <v>93.6430275918114</v>
      </c>
      <c r="Y54" t="n">
        <v>93.6430275918114</v>
      </c>
      <c r="Z54" t="n">
        <v>94.2866222831641</v>
      </c>
      <c r="AA54" t="n">
        <v>95.2263560600727</v>
      </c>
      <c r="AB54" t="n">
        <v>96.1449382728708</v>
      </c>
      <c r="AC54" t="n">
        <v>97.6710484041862</v>
      </c>
      <c r="AD54" t="n">
        <v>98.7593052109181</v>
      </c>
      <c r="AE54" t="n">
        <v>100</v>
      </c>
      <c r="AF54" t="n">
        <v>103.271028037383</v>
      </c>
    </row>
    <row r="55">
      <c r="A55" t="s">
        <v>88</v>
      </c>
      <c r="B55" t="s">
        <v>380</v>
      </c>
      <c r="C55" t="s">
        <v>209</v>
      </c>
      <c r="D55" t="s">
        <v>381</v>
      </c>
      <c r="E55" t="s">
        <v>210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88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88</v>
      </c>
      <c r="B57" t="s">
        <v>384</v>
      </c>
      <c r="C57" t="s">
        <v>209</v>
      </c>
      <c r="D57" t="s">
        <v>385</v>
      </c>
      <c r="E57" t="s">
        <v>210</v>
      </c>
      <c r="F57" t="n">
        <v>69.992300232203</v>
      </c>
      <c r="G57" t="n">
        <v>71.2282817883438</v>
      </c>
      <c r="H57" t="n">
        <v>71.7577849209049</v>
      </c>
      <c r="I57" t="n">
        <v>72.1268502955707</v>
      </c>
      <c r="J57" t="n">
        <v>72.9013083065069</v>
      </c>
      <c r="K57" t="n">
        <v>74.104420165068</v>
      </c>
      <c r="L57" t="n">
        <v>75.1508399159393</v>
      </c>
      <c r="M57" t="n">
        <v>76.0774230332806</v>
      </c>
      <c r="N57" t="n">
        <v>77.0502508231337</v>
      </c>
      <c r="O57" t="n">
        <v>78.0269841060301</v>
      </c>
      <c r="P57" t="n">
        <v>78.6770873576666</v>
      </c>
      <c r="Q57" t="n">
        <v>79.6075007910356</v>
      </c>
      <c r="R57" t="n">
        <v>80.5619920465942</v>
      </c>
      <c r="S57" t="n">
        <v>82.2860411150004</v>
      </c>
      <c r="T57" t="n">
        <v>82.2399573527379</v>
      </c>
      <c r="U57" t="n">
        <v>83.4144896070208</v>
      </c>
      <c r="V57" t="n">
        <v>86.0543901617755</v>
      </c>
      <c r="W57" t="n">
        <v>87.8841426060378</v>
      </c>
      <c r="X57" t="n">
        <v>89.0914344911885</v>
      </c>
      <c r="Y57" t="n">
        <v>90.9058119687294</v>
      </c>
      <c r="Z57" t="n">
        <v>92.5561780905692</v>
      </c>
      <c r="AA57" t="n">
        <v>93.4697705274896</v>
      </c>
      <c r="AB57" t="n">
        <v>95.2570627147175</v>
      </c>
      <c r="AC57" t="n">
        <v>97.9339008992421</v>
      </c>
      <c r="AD57" t="n">
        <v>99.5123145109498</v>
      </c>
      <c r="AE57" t="n">
        <v>100</v>
      </c>
      <c r="AF57" t="n">
        <v>102.091105650621</v>
      </c>
    </row>
    <row r="58">
      <c r="A58" t="s">
        <v>88</v>
      </c>
      <c r="B58" t="s">
        <v>386</v>
      </c>
      <c r="C58" t="s">
        <v>209</v>
      </c>
      <c r="D58" t="s">
        <v>387</v>
      </c>
      <c r="E58" t="s">
        <v>210</v>
      </c>
      <c r="F58" t="n">
        <v>69.992300232203</v>
      </c>
      <c r="G58" t="n">
        <v>71.2282817883438</v>
      </c>
      <c r="H58" t="n">
        <v>71.7577849209049</v>
      </c>
      <c r="I58" t="n">
        <v>72.1268502955707</v>
      </c>
      <c r="J58" t="n">
        <v>72.9013083065069</v>
      </c>
      <c r="K58" t="n">
        <v>74.104420165068</v>
      </c>
      <c r="L58" t="n">
        <v>75.1508399159393</v>
      </c>
      <c r="M58" t="n">
        <v>76.0774230332806</v>
      </c>
      <c r="N58" t="n">
        <v>77.0502508231337</v>
      </c>
      <c r="O58" t="n">
        <v>78.0269841060301</v>
      </c>
      <c r="P58" t="n">
        <v>78.6770873576666</v>
      </c>
      <c r="Q58" t="n">
        <v>79.6075007910356</v>
      </c>
      <c r="R58" t="n">
        <v>80.5619920465942</v>
      </c>
      <c r="S58" t="n">
        <v>82.2860411150004</v>
      </c>
      <c r="T58" t="n">
        <v>82.2399573527379</v>
      </c>
      <c r="U58" t="n">
        <v>83.4144896070208</v>
      </c>
      <c r="V58" t="n">
        <v>86.0543901617755</v>
      </c>
      <c r="W58" t="n">
        <v>87.8841426060378</v>
      </c>
      <c r="X58" t="n">
        <v>89.0914344911885</v>
      </c>
      <c r="Y58" t="n">
        <v>90.9058119687294</v>
      </c>
      <c r="Z58" t="n">
        <v>92.5561780905692</v>
      </c>
      <c r="AA58" t="n">
        <v>93.4697705274896</v>
      </c>
      <c r="AB58" t="n">
        <v>95.2570627147175</v>
      </c>
      <c r="AC58" t="n">
        <v>97.9339008992421</v>
      </c>
      <c r="AD58" t="n">
        <v>99.5123145109498</v>
      </c>
      <c r="AE58" t="n">
        <v>100</v>
      </c>
      <c r="AF58" t="n">
        <v>102.091105650621</v>
      </c>
    </row>
    <row r="59">
      <c r="A59" t="s">
        <v>88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90</v>
      </c>
      <c r="B2" t="s">
        <v>197</v>
      </c>
      <c r="C2" t="s">
        <v>209</v>
      </c>
      <c r="D2" t="s">
        <v>199</v>
      </c>
      <c r="E2" t="s">
        <v>210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90</v>
      </c>
      <c r="B3" t="s">
        <v>276</v>
      </c>
      <c r="C3" t="s">
        <v>209</v>
      </c>
      <c r="D3" t="s">
        <v>277</v>
      </c>
      <c r="E3" t="s">
        <v>210</v>
      </c>
      <c r="F3" t="n">
        <v>70.2857677808676</v>
      </c>
      <c r="G3" t="n">
        <v>69.3846681939334</v>
      </c>
      <c r="H3" t="n">
        <v>68.4074193461315</v>
      </c>
      <c r="I3" t="n">
        <v>67.2479715606039</v>
      </c>
      <c r="J3" t="n">
        <v>65.4304588157227</v>
      </c>
      <c r="K3" t="n">
        <v>67.3548840750086</v>
      </c>
      <c r="L3" t="n">
        <v>67.3548840750086</v>
      </c>
      <c r="M3" t="n">
        <v>66.1935929702671</v>
      </c>
      <c r="N3" t="n">
        <v>65.4661908497147</v>
      </c>
      <c r="O3" t="n">
        <v>66.8022355609334</v>
      </c>
      <c r="P3" t="n">
        <v>67.4571594389817</v>
      </c>
      <c r="Q3" t="n">
        <v>68.9562074265147</v>
      </c>
      <c r="R3" t="n">
        <v>71.7771431848721</v>
      </c>
      <c r="S3" t="n">
        <v>75.9326620008384</v>
      </c>
      <c r="T3" t="n">
        <v>75.1918555422936</v>
      </c>
      <c r="U3" t="n">
        <v>74.8303562368018</v>
      </c>
      <c r="V3" t="n">
        <v>79.1809583435926</v>
      </c>
      <c r="W3" t="n">
        <v>80.2367044548405</v>
      </c>
      <c r="X3" t="n">
        <v>80.8890353853677</v>
      </c>
      <c r="Y3" t="n">
        <v>82.0529063981068</v>
      </c>
      <c r="Z3" t="n">
        <v>79.7085376438752</v>
      </c>
      <c r="AA3" t="n">
        <v>81.7523463014104</v>
      </c>
      <c r="AB3" t="n">
        <v>87.67642936673</v>
      </c>
      <c r="AC3" t="n">
        <v>94.5982527377876</v>
      </c>
      <c r="AD3" t="n">
        <v>98.4126984126984</v>
      </c>
      <c r="AE3" t="n">
        <v>100</v>
      </c>
      <c r="AF3" t="n">
        <v>106.976744186047</v>
      </c>
    </row>
    <row r="4">
      <c r="A4" t="s">
        <v>90</v>
      </c>
      <c r="B4" t="s">
        <v>278</v>
      </c>
      <c r="C4" t="s">
        <v>209</v>
      </c>
      <c r="D4" t="s">
        <v>279</v>
      </c>
      <c r="E4" t="s">
        <v>210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90</v>
      </c>
      <c r="B5" t="s">
        <v>280</v>
      </c>
      <c r="C5" t="s">
        <v>209</v>
      </c>
      <c r="D5" t="s">
        <v>281</v>
      </c>
      <c r="E5" t="s">
        <v>210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90</v>
      </c>
      <c r="B6" t="s">
        <v>282</v>
      </c>
      <c r="C6" t="s">
        <v>209</v>
      </c>
      <c r="D6" t="s">
        <v>283</v>
      </c>
      <c r="E6" t="s">
        <v>210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90</v>
      </c>
      <c r="B7" t="s">
        <v>284</v>
      </c>
      <c r="C7" t="s">
        <v>209</v>
      </c>
      <c r="D7" t="s">
        <v>285</v>
      </c>
      <c r="E7" t="s">
        <v>210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90</v>
      </c>
      <c r="B8" t="s">
        <v>286</v>
      </c>
      <c r="C8" t="s">
        <v>209</v>
      </c>
      <c r="D8" t="s">
        <v>287</v>
      </c>
      <c r="E8" t="s">
        <v>210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90</v>
      </c>
      <c r="B9" t="s">
        <v>288</v>
      </c>
      <c r="C9" t="s">
        <v>209</v>
      </c>
      <c r="D9" t="s">
        <v>289</v>
      </c>
      <c r="E9" t="s">
        <v>210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90</v>
      </c>
      <c r="B10" t="s">
        <v>290</v>
      </c>
      <c r="C10" t="s">
        <v>209</v>
      </c>
      <c r="D10" t="s">
        <v>291</v>
      </c>
      <c r="E10" t="s">
        <v>210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90</v>
      </c>
      <c r="B11" t="s">
        <v>292</v>
      </c>
      <c r="C11" t="s">
        <v>209</v>
      </c>
      <c r="D11" t="s">
        <v>293</v>
      </c>
      <c r="E11" t="s">
        <v>210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90</v>
      </c>
      <c r="B12" t="s">
        <v>294</v>
      </c>
      <c r="C12" t="s">
        <v>209</v>
      </c>
      <c r="D12" t="s">
        <v>295</v>
      </c>
      <c r="E12" t="s">
        <v>210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90</v>
      </c>
      <c r="B13" t="s">
        <v>296</v>
      </c>
      <c r="C13" t="s">
        <v>209</v>
      </c>
      <c r="D13" t="s">
        <v>297</v>
      </c>
      <c r="E13" t="s">
        <v>210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90</v>
      </c>
      <c r="B14" t="s">
        <v>298</v>
      </c>
      <c r="C14" t="s">
        <v>209</v>
      </c>
      <c r="D14" t="s">
        <v>299</v>
      </c>
      <c r="E14" t="s">
        <v>210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90</v>
      </c>
      <c r="B15" t="s">
        <v>300</v>
      </c>
      <c r="C15" t="s">
        <v>209</v>
      </c>
      <c r="D15" t="s">
        <v>301</v>
      </c>
      <c r="E15" t="s">
        <v>210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90</v>
      </c>
      <c r="B16" t="s">
        <v>302</v>
      </c>
      <c r="C16" t="s">
        <v>209</v>
      </c>
      <c r="D16" t="s">
        <v>303</v>
      </c>
      <c r="E16" t="s">
        <v>210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90</v>
      </c>
      <c r="B17" t="s">
        <v>304</v>
      </c>
      <c r="C17" t="s">
        <v>209</v>
      </c>
      <c r="D17" t="s">
        <v>305</v>
      </c>
      <c r="E17" t="s">
        <v>210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90</v>
      </c>
      <c r="B18" t="s">
        <v>306</v>
      </c>
      <c r="C18" t="s">
        <v>209</v>
      </c>
      <c r="D18" t="s">
        <v>307</v>
      </c>
      <c r="E18" t="s">
        <v>210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90</v>
      </c>
      <c r="B19" t="s">
        <v>308</v>
      </c>
      <c r="C19" t="s">
        <v>209</v>
      </c>
      <c r="D19" t="s">
        <v>309</v>
      </c>
      <c r="E19" t="s">
        <v>210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90</v>
      </c>
      <c r="B20" t="s">
        <v>310</v>
      </c>
      <c r="C20" t="s">
        <v>209</v>
      </c>
      <c r="D20" t="s">
        <v>311</v>
      </c>
      <c r="E20" t="s">
        <v>210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90</v>
      </c>
      <c r="B21" t="s">
        <v>312</v>
      </c>
      <c r="C21" t="s">
        <v>209</v>
      </c>
      <c r="D21" t="s">
        <v>313</v>
      </c>
      <c r="E21" t="s">
        <v>210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90</v>
      </c>
      <c r="B22" t="s">
        <v>314</v>
      </c>
      <c r="C22" t="s">
        <v>209</v>
      </c>
      <c r="D22" t="s">
        <v>315</v>
      </c>
      <c r="E22" t="s">
        <v>210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90</v>
      </c>
      <c r="B23" t="s">
        <v>316</v>
      </c>
      <c r="C23" t="s">
        <v>209</v>
      </c>
      <c r="D23" t="s">
        <v>317</v>
      </c>
      <c r="E23" t="s">
        <v>210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s">
        <v>90</v>
      </c>
      <c r="B24" t="s">
        <v>318</v>
      </c>
      <c r="C24" t="s">
        <v>209</v>
      </c>
      <c r="D24" t="s">
        <v>319</v>
      </c>
      <c r="E24" t="s">
        <v>210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90</v>
      </c>
      <c r="B25" t="s">
        <v>320</v>
      </c>
      <c r="C25" t="s">
        <v>209</v>
      </c>
      <c r="D25" t="s">
        <v>321</v>
      </c>
      <c r="E25" t="s">
        <v>210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90</v>
      </c>
      <c r="B26" t="s">
        <v>322</v>
      </c>
      <c r="C26" t="s">
        <v>209</v>
      </c>
      <c r="D26" t="s">
        <v>323</v>
      </c>
      <c r="E26" t="s">
        <v>210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90</v>
      </c>
      <c r="B27" t="s">
        <v>324</v>
      </c>
      <c r="C27" t="s">
        <v>209</v>
      </c>
      <c r="D27" t="s">
        <v>325</v>
      </c>
      <c r="E27" t="s">
        <v>210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90</v>
      </c>
      <c r="B28" t="s">
        <v>326</v>
      </c>
      <c r="C28" t="s">
        <v>209</v>
      </c>
      <c r="D28" t="s">
        <v>327</v>
      </c>
      <c r="E28" t="s">
        <v>210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90</v>
      </c>
      <c r="B29" t="s">
        <v>328</v>
      </c>
      <c r="C29" t="s">
        <v>209</v>
      </c>
      <c r="D29" t="s">
        <v>329</v>
      </c>
      <c r="E29" t="s">
        <v>210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90</v>
      </c>
      <c r="B30" t="s">
        <v>330</v>
      </c>
      <c r="C30" t="s">
        <v>209</v>
      </c>
      <c r="D30" t="s">
        <v>331</v>
      </c>
      <c r="E30" t="s">
        <v>210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90</v>
      </c>
      <c r="B31" t="s">
        <v>332</v>
      </c>
      <c r="C31" t="s">
        <v>209</v>
      </c>
      <c r="D31" t="s">
        <v>333</v>
      </c>
      <c r="E31" t="s">
        <v>210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90</v>
      </c>
      <c r="B32" t="s">
        <v>334</v>
      </c>
      <c r="C32" t="s">
        <v>209</v>
      </c>
      <c r="D32" t="s">
        <v>335</v>
      </c>
      <c r="E32" t="s">
        <v>210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90</v>
      </c>
      <c r="B33" t="s">
        <v>336</v>
      </c>
      <c r="C33" t="s">
        <v>209</v>
      </c>
      <c r="D33" t="s">
        <v>337</v>
      </c>
      <c r="E33" t="s">
        <v>210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90</v>
      </c>
      <c r="B34" t="s">
        <v>338</v>
      </c>
      <c r="C34" t="s">
        <v>209</v>
      </c>
      <c r="D34" t="s">
        <v>339</v>
      </c>
      <c r="E34" t="s">
        <v>210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90</v>
      </c>
      <c r="B35" t="s">
        <v>340</v>
      </c>
      <c r="C35" t="s">
        <v>209</v>
      </c>
      <c r="D35" t="s">
        <v>341</v>
      </c>
      <c r="E35" t="s">
        <v>210</v>
      </c>
      <c r="F35" t="n">
        <v>88.9880463650686</v>
      </c>
      <c r="G35" t="n">
        <v>90.3067888555303</v>
      </c>
      <c r="H35" t="n">
        <v>92.9992313095123</v>
      </c>
      <c r="I35" t="n">
        <v>93.1780759851075</v>
      </c>
      <c r="J35" t="n">
        <v>92.2509502659513</v>
      </c>
      <c r="K35" t="n">
        <v>93.0294392977315</v>
      </c>
      <c r="L35" t="n">
        <v>94.2443115329524</v>
      </c>
      <c r="M35" t="n">
        <v>95.0826396986687</v>
      </c>
      <c r="N35" t="n">
        <v>95.290697991226</v>
      </c>
      <c r="O35" t="n">
        <v>94.2529048547675</v>
      </c>
      <c r="P35" t="n">
        <v>94.3064272311757</v>
      </c>
      <c r="Q35" t="n">
        <v>93.0096448789623</v>
      </c>
      <c r="R35" t="n">
        <v>93.5359492279487</v>
      </c>
      <c r="S35" t="n">
        <v>94.7507018153246</v>
      </c>
      <c r="T35" t="n">
        <v>95.6536068567467</v>
      </c>
      <c r="U35" t="n">
        <v>97.0924577276724</v>
      </c>
      <c r="V35" t="n">
        <v>98.5861878465597</v>
      </c>
      <c r="W35" t="n">
        <v>99.6568332678461</v>
      </c>
      <c r="X35" t="n">
        <v>100.592228500136</v>
      </c>
      <c r="Y35" t="n">
        <v>100.37837311135</v>
      </c>
      <c r="Z35" t="n">
        <v>101.856024302291</v>
      </c>
      <c r="AA35" t="n">
        <v>103.8588853235</v>
      </c>
      <c r="AB35" t="n">
        <v>100.090480792225</v>
      </c>
      <c r="AC35" t="n">
        <v>99.8027893135953</v>
      </c>
      <c r="AD35" t="n">
        <v>98.3218916857361</v>
      </c>
      <c r="AE35" t="n">
        <v>100</v>
      </c>
      <c r="AF35" t="n">
        <v>101.405379885815</v>
      </c>
    </row>
    <row r="36">
      <c r="A36" t="s">
        <v>90</v>
      </c>
      <c r="B36" t="s">
        <v>342</v>
      </c>
      <c r="C36" t="s">
        <v>209</v>
      </c>
      <c r="D36" t="s">
        <v>343</v>
      </c>
      <c r="E36" t="s">
        <v>210</v>
      </c>
      <c r="F36" t="n">
        <v>87.5896264590809</v>
      </c>
      <c r="G36" t="n">
        <v>89.5987016107658</v>
      </c>
      <c r="H36" t="n">
        <v>93.4930747357215</v>
      </c>
      <c r="I36" t="n">
        <v>94.0688059925697</v>
      </c>
      <c r="J36" t="n">
        <v>93.0791488974571</v>
      </c>
      <c r="K36" t="n">
        <v>93.7614432718332</v>
      </c>
      <c r="L36" t="n">
        <v>95.5169423124952</v>
      </c>
      <c r="M36" t="n">
        <v>96.9743671807445</v>
      </c>
      <c r="N36" t="n">
        <v>97.6417366742135</v>
      </c>
      <c r="O36" t="n">
        <v>96.2701447175221</v>
      </c>
      <c r="P36" t="n">
        <v>96.5700477133177</v>
      </c>
      <c r="Q36" t="n">
        <v>94.8228813061508</v>
      </c>
      <c r="R36" t="n">
        <v>95.7516136567899</v>
      </c>
      <c r="S36" t="n">
        <v>97.8316375077617</v>
      </c>
      <c r="T36" t="n">
        <v>99.7225397456384</v>
      </c>
      <c r="U36" t="n">
        <v>101.315689160182</v>
      </c>
      <c r="V36" t="n">
        <v>102.916889028285</v>
      </c>
      <c r="W36" t="n">
        <v>103.818011621784</v>
      </c>
      <c r="X36" t="n">
        <v>104.778767613272</v>
      </c>
      <c r="Y36" t="n">
        <v>103.78445627695</v>
      </c>
      <c r="Z36" t="n">
        <v>105.421483132104</v>
      </c>
      <c r="AA36" t="n">
        <v>108.117840533334</v>
      </c>
      <c r="AB36" t="n">
        <v>101.874847688219</v>
      </c>
      <c r="AC36" t="n">
        <v>100.438404096706</v>
      </c>
      <c r="AD36" t="n">
        <v>97.679905878009</v>
      </c>
      <c r="AE36" t="n">
        <v>100</v>
      </c>
      <c r="AF36" t="n">
        <v>101.509708748945</v>
      </c>
    </row>
    <row r="37">
      <c r="A37" t="s">
        <v>90</v>
      </c>
      <c r="B37" t="s">
        <v>344</v>
      </c>
      <c r="C37" t="s">
        <v>209</v>
      </c>
      <c r="D37" t="s">
        <v>345</v>
      </c>
      <c r="E37" t="s">
        <v>210</v>
      </c>
      <c r="F37" t="n">
        <v>94.3269463041754</v>
      </c>
      <c r="G37" t="n">
        <v>94.9133464086317</v>
      </c>
      <c r="H37" t="n">
        <v>96.0583389188221</v>
      </c>
      <c r="I37" t="n">
        <v>95.9882050479063</v>
      </c>
      <c r="J37" t="n">
        <v>95.3528874317619</v>
      </c>
      <c r="K37" t="n">
        <v>95.8689813881569</v>
      </c>
      <c r="L37" t="n">
        <v>96.6991413247628</v>
      </c>
      <c r="M37" t="n">
        <v>97.082036928816</v>
      </c>
      <c r="N37" t="n">
        <v>97.2285674089986</v>
      </c>
      <c r="O37" t="n">
        <v>96.6637864299449</v>
      </c>
      <c r="P37" t="n">
        <v>96.754069775323</v>
      </c>
      <c r="Q37" t="n">
        <v>95.8100856532053</v>
      </c>
      <c r="R37" t="n">
        <v>95.9145521992174</v>
      </c>
      <c r="S37" t="n">
        <v>96.9636486097272</v>
      </c>
      <c r="T37" t="n">
        <v>97.3680231971874</v>
      </c>
      <c r="U37" t="n">
        <v>98.645443239056</v>
      </c>
      <c r="V37" t="n">
        <v>99.7572378781179</v>
      </c>
      <c r="W37" t="n">
        <v>101.006981279247</v>
      </c>
      <c r="X37" t="n">
        <v>101.583732572432</v>
      </c>
      <c r="Y37" t="n">
        <v>101.239600496273</v>
      </c>
      <c r="Z37" t="n">
        <v>102.154217829276</v>
      </c>
      <c r="AA37" t="n">
        <v>103.425656642277</v>
      </c>
      <c r="AB37" t="n">
        <v>100.103782638059</v>
      </c>
      <c r="AC37" t="n">
        <v>99.8049090810424</v>
      </c>
      <c r="AD37" t="n">
        <v>98.5888950437151</v>
      </c>
      <c r="AE37" t="n">
        <v>100</v>
      </c>
      <c r="AF37" t="n">
        <v>100.973102293507</v>
      </c>
    </row>
    <row r="38">
      <c r="A38" t="s">
        <v>90</v>
      </c>
      <c r="B38" t="s">
        <v>346</v>
      </c>
      <c r="C38" t="s">
        <v>209</v>
      </c>
      <c r="D38" t="s">
        <v>347</v>
      </c>
      <c r="E38" t="s">
        <v>210</v>
      </c>
      <c r="F38" t="n">
        <v>93.8070844184526</v>
      </c>
      <c r="G38" t="n">
        <v>93.5547852819211</v>
      </c>
      <c r="H38" t="n">
        <v>93.9903882767956</v>
      </c>
      <c r="I38" t="n">
        <v>93.265205942065</v>
      </c>
      <c r="J38" t="n">
        <v>92.3480026139469</v>
      </c>
      <c r="K38" t="n">
        <v>93.4214878971688</v>
      </c>
      <c r="L38" t="n">
        <v>93.8966141326534</v>
      </c>
      <c r="M38" t="n">
        <v>94.0191022925223</v>
      </c>
      <c r="N38" t="n">
        <v>93.6143052826545</v>
      </c>
      <c r="O38" t="n">
        <v>92.8392934336304</v>
      </c>
      <c r="P38" t="n">
        <v>92.5742274435053</v>
      </c>
      <c r="Q38" t="n">
        <v>91.6307152966535</v>
      </c>
      <c r="R38" t="n">
        <v>91.8851728412562</v>
      </c>
      <c r="S38" t="n">
        <v>92.3486969494444</v>
      </c>
      <c r="T38" t="n">
        <v>92.3649311725148</v>
      </c>
      <c r="U38" t="n">
        <v>93.7355505553037</v>
      </c>
      <c r="V38" t="n">
        <v>95.4672258847277</v>
      </c>
      <c r="W38" t="n">
        <v>96.6420704958721</v>
      </c>
      <c r="X38" t="n">
        <v>97.6581280014374</v>
      </c>
      <c r="Y38" t="n">
        <v>98.044803441463</v>
      </c>
      <c r="Z38" t="n">
        <v>99.7033996522874</v>
      </c>
      <c r="AA38" t="n">
        <v>101.39812533262</v>
      </c>
      <c r="AB38" t="n">
        <v>98.8205433342567</v>
      </c>
      <c r="AC38" t="n">
        <v>99.3108501048958</v>
      </c>
      <c r="AD38" t="n">
        <v>98.6251747754639</v>
      </c>
      <c r="AE38" t="n">
        <v>100</v>
      </c>
      <c r="AF38" t="n">
        <v>101.470642675142</v>
      </c>
    </row>
    <row r="39">
      <c r="A39" t="s">
        <v>90</v>
      </c>
      <c r="B39" t="s">
        <v>348</v>
      </c>
      <c r="C39" t="s">
        <v>209</v>
      </c>
      <c r="D39" t="s">
        <v>349</v>
      </c>
      <c r="E39" t="s">
        <v>210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t="s">
        <v>90</v>
      </c>
      <c r="B40" t="s">
        <v>350</v>
      </c>
      <c r="C40" t="s">
        <v>209</v>
      </c>
      <c r="D40" t="s">
        <v>351</v>
      </c>
      <c r="E40" t="s">
        <v>210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t="s">
        <v>90</v>
      </c>
      <c r="B41" t="s">
        <v>352</v>
      </c>
      <c r="C41" t="s">
        <v>209</v>
      </c>
      <c r="D41" t="s">
        <v>353</v>
      </c>
      <c r="E41" t="s">
        <v>210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90</v>
      </c>
      <c r="B42" t="s">
        <v>354</v>
      </c>
      <c r="C42" t="s">
        <v>209</v>
      </c>
      <c r="D42" t="s">
        <v>355</v>
      </c>
      <c r="E42" t="s">
        <v>210</v>
      </c>
      <c r="F42" t="n">
        <v>65.0017769646867</v>
      </c>
      <c r="G42" t="n">
        <v>68.4229231207228</v>
      </c>
      <c r="H42" t="n">
        <v>68.4229231207228</v>
      </c>
      <c r="I42" t="n">
        <v>68.4229231207228</v>
      </c>
      <c r="J42" t="n">
        <v>70.9571054585274</v>
      </c>
      <c r="K42" t="n">
        <v>70.9571054585274</v>
      </c>
      <c r="L42" t="n">
        <v>73.1073207754525</v>
      </c>
      <c r="M42" t="n">
        <v>77.1688385963109</v>
      </c>
      <c r="N42" t="n">
        <v>79.1995975067402</v>
      </c>
      <c r="O42" t="n">
        <v>81.2303564171694</v>
      </c>
      <c r="P42" t="n">
        <v>83.1194344733827</v>
      </c>
      <c r="Q42" t="n">
        <v>83.1194344733827</v>
      </c>
      <c r="R42" t="n">
        <v>81.6863407755657</v>
      </c>
      <c r="S42" t="n">
        <v>83.2275924883122</v>
      </c>
      <c r="T42" t="n">
        <v>83.9911483827004</v>
      </c>
      <c r="U42" t="n">
        <v>85.9000381186709</v>
      </c>
      <c r="V42" t="n">
        <v>87.43396737079</v>
      </c>
      <c r="W42" t="n">
        <v>89.2555083576815</v>
      </c>
      <c r="X42" t="n">
        <v>90.7187134127254</v>
      </c>
      <c r="Y42" t="n">
        <v>90.7187134127254</v>
      </c>
      <c r="Z42" t="n">
        <v>90.7187134127254</v>
      </c>
      <c r="AA42" t="n">
        <v>93.23867767419</v>
      </c>
      <c r="AB42" t="n">
        <v>94.171064450932</v>
      </c>
      <c r="AC42" t="n">
        <v>95.7405821917808</v>
      </c>
      <c r="AD42" t="n">
        <v>97.2602739726027</v>
      </c>
      <c r="AE42" t="n">
        <v>100</v>
      </c>
      <c r="AF42" t="n">
        <v>101.639344262295</v>
      </c>
    </row>
    <row r="43">
      <c r="A43" t="s">
        <v>90</v>
      </c>
      <c r="B43" t="s">
        <v>356</v>
      </c>
      <c r="C43" t="s">
        <v>209</v>
      </c>
      <c r="D43" t="s">
        <v>357</v>
      </c>
      <c r="E43" t="s">
        <v>210</v>
      </c>
      <c r="F43" t="n">
        <v>65.0017769646867</v>
      </c>
      <c r="G43" t="n">
        <v>68.4229231207228</v>
      </c>
      <c r="H43" t="n">
        <v>68.4229231207228</v>
      </c>
      <c r="I43" t="n">
        <v>68.4229231207228</v>
      </c>
      <c r="J43" t="n">
        <v>70.9571054585274</v>
      </c>
      <c r="K43" t="n">
        <v>70.9571054585274</v>
      </c>
      <c r="L43" t="n">
        <v>73.1073207754525</v>
      </c>
      <c r="M43" t="n">
        <v>77.1688385963109</v>
      </c>
      <c r="N43" t="n">
        <v>79.1995975067402</v>
      </c>
      <c r="O43" t="n">
        <v>81.2303564171694</v>
      </c>
      <c r="P43" t="n">
        <v>83.1194344733827</v>
      </c>
      <c r="Q43" t="n">
        <v>83.1194344733827</v>
      </c>
      <c r="R43" t="n">
        <v>81.6863407755657</v>
      </c>
      <c r="S43" t="n">
        <v>83.2275924883122</v>
      </c>
      <c r="T43" t="n">
        <v>83.9911483827004</v>
      </c>
      <c r="U43" t="n">
        <v>85.9000381186709</v>
      </c>
      <c r="V43" t="n">
        <v>87.43396737079</v>
      </c>
      <c r="W43" t="n">
        <v>89.2555083576815</v>
      </c>
      <c r="X43" t="n">
        <v>90.7187134127254</v>
      </c>
      <c r="Y43" t="n">
        <v>90.7187134127254</v>
      </c>
      <c r="Z43" t="n">
        <v>90.7187134127254</v>
      </c>
      <c r="AA43" t="n">
        <v>93.23867767419</v>
      </c>
      <c r="AB43" t="n">
        <v>94.171064450932</v>
      </c>
      <c r="AC43" t="n">
        <v>95.7405821917808</v>
      </c>
      <c r="AD43" t="n">
        <v>97.2602739726027</v>
      </c>
      <c r="AE43" t="n">
        <v>100</v>
      </c>
      <c r="AF43" t="n">
        <v>101.639344262295</v>
      </c>
    </row>
    <row r="44">
      <c r="A44" t="s">
        <v>90</v>
      </c>
      <c r="B44" t="s">
        <v>358</v>
      </c>
      <c r="C44" t="s">
        <v>209</v>
      </c>
      <c r="D44" t="s">
        <v>359</v>
      </c>
      <c r="E44" t="s">
        <v>210</v>
      </c>
      <c r="F44" t="n">
        <v>82.4678249528195</v>
      </c>
      <c r="G44" t="n">
        <v>83.8090867247707</v>
      </c>
      <c r="H44" t="n">
        <v>86.8138868516012</v>
      </c>
      <c r="I44" t="n">
        <v>87.0571055855578</v>
      </c>
      <c r="J44" t="n">
        <v>86.4699142917613</v>
      </c>
      <c r="K44" t="n">
        <v>87.223720208679</v>
      </c>
      <c r="L44" t="n">
        <v>88.7954571027918</v>
      </c>
      <c r="M44" t="n">
        <v>89.9454445213293</v>
      </c>
      <c r="N44" t="n">
        <v>90.1869382703493</v>
      </c>
      <c r="O44" t="n">
        <v>89.5743626598364</v>
      </c>
      <c r="P44" t="n">
        <v>89.8716227129111</v>
      </c>
      <c r="Q44" t="n">
        <v>89.3040978062892</v>
      </c>
      <c r="R44" t="n">
        <v>90.2200374844748</v>
      </c>
      <c r="S44" t="n">
        <v>91.6657371097486</v>
      </c>
      <c r="T44" t="n">
        <v>92.5003713880379</v>
      </c>
      <c r="U44" t="n">
        <v>93.7395067979364</v>
      </c>
      <c r="V44" t="n">
        <v>95.3115224184853</v>
      </c>
      <c r="W44" t="n">
        <v>96.5378783502807</v>
      </c>
      <c r="X44" t="n">
        <v>97.5898620493782</v>
      </c>
      <c r="Y44" t="n">
        <v>97.7110164405009</v>
      </c>
      <c r="Z44" t="n">
        <v>99.0732295609163</v>
      </c>
      <c r="AA44" t="n">
        <v>101.087399485565</v>
      </c>
      <c r="AB44" t="n">
        <v>99.098971106529</v>
      </c>
      <c r="AC44" t="n">
        <v>99.2002164795434</v>
      </c>
      <c r="AD44" t="n">
        <v>98.3694571485385</v>
      </c>
      <c r="AE44" t="n">
        <v>100</v>
      </c>
      <c r="AF44" t="n">
        <v>101.258538717008</v>
      </c>
    </row>
    <row r="45">
      <c r="A45" t="s">
        <v>90</v>
      </c>
      <c r="B45" t="s">
        <v>360</v>
      </c>
      <c r="C45" t="s">
        <v>209</v>
      </c>
      <c r="D45" t="s">
        <v>361</v>
      </c>
      <c r="E45" t="s">
        <v>210</v>
      </c>
      <c r="F45" t="n">
        <v>82.4678249528195</v>
      </c>
      <c r="G45" t="n">
        <v>83.8090867247707</v>
      </c>
      <c r="H45" t="n">
        <v>86.8138868516012</v>
      </c>
      <c r="I45" t="n">
        <v>87.0571055855578</v>
      </c>
      <c r="J45" t="n">
        <v>86.4699142917613</v>
      </c>
      <c r="K45" t="n">
        <v>87.223720208679</v>
      </c>
      <c r="L45" t="n">
        <v>88.7954571027918</v>
      </c>
      <c r="M45" t="n">
        <v>89.9454445213293</v>
      </c>
      <c r="N45" t="n">
        <v>90.1869382703493</v>
      </c>
      <c r="O45" t="n">
        <v>89.5743626598364</v>
      </c>
      <c r="P45" t="n">
        <v>89.8716227129111</v>
      </c>
      <c r="Q45" t="n">
        <v>89.3040978062892</v>
      </c>
      <c r="R45" t="n">
        <v>90.2200374844748</v>
      </c>
      <c r="S45" t="n">
        <v>91.6657371097486</v>
      </c>
      <c r="T45" t="n">
        <v>92.5003713880379</v>
      </c>
      <c r="U45" t="n">
        <v>93.7395067979364</v>
      </c>
      <c r="V45" t="n">
        <v>95.3115224184853</v>
      </c>
      <c r="W45" t="n">
        <v>96.5378783502807</v>
      </c>
      <c r="X45" t="n">
        <v>97.5898620493782</v>
      </c>
      <c r="Y45" t="n">
        <v>97.7110164405009</v>
      </c>
      <c r="Z45" t="n">
        <v>99.0732295609163</v>
      </c>
      <c r="AA45" t="n">
        <v>101.087399485565</v>
      </c>
      <c r="AB45" t="n">
        <v>99.098971106529</v>
      </c>
      <c r="AC45" t="n">
        <v>99.2002164795434</v>
      </c>
      <c r="AD45" t="n">
        <v>98.3694571485385</v>
      </c>
      <c r="AE45" t="n">
        <v>100</v>
      </c>
      <c r="AF45" t="n">
        <v>101.258538717008</v>
      </c>
    </row>
    <row r="46">
      <c r="A46" t="s">
        <v>90</v>
      </c>
      <c r="B46" t="s">
        <v>362</v>
      </c>
      <c r="C46" t="s">
        <v>209</v>
      </c>
      <c r="D46" t="s">
        <v>363</v>
      </c>
      <c r="E46" t="s">
        <v>210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90</v>
      </c>
      <c r="B47" t="s">
        <v>364</v>
      </c>
      <c r="C47" t="s">
        <v>209</v>
      </c>
      <c r="D47" t="s">
        <v>365</v>
      </c>
      <c r="E47" t="s">
        <v>210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t="s">
        <v>90</v>
      </c>
      <c r="B48" t="s">
        <v>366</v>
      </c>
      <c r="C48" t="s">
        <v>209</v>
      </c>
      <c r="D48" t="s">
        <v>367</v>
      </c>
      <c r="E48" t="s">
        <v>210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t="s">
        <v>90</v>
      </c>
      <c r="B49" t="s">
        <v>368</v>
      </c>
      <c r="C49" t="s">
        <v>209</v>
      </c>
      <c r="D49" t="s">
        <v>369</v>
      </c>
      <c r="E49" t="s">
        <v>210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90</v>
      </c>
      <c r="B50" t="s">
        <v>370</v>
      </c>
      <c r="C50" t="s">
        <v>209</v>
      </c>
      <c r="D50" t="s">
        <v>371</v>
      </c>
      <c r="E50" t="s">
        <v>210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t="s">
        <v>90</v>
      </c>
      <c r="B51" t="s">
        <v>372</v>
      </c>
      <c r="C51" t="s">
        <v>209</v>
      </c>
      <c r="D51" t="s">
        <v>373</v>
      </c>
      <c r="E51" t="s">
        <v>210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90</v>
      </c>
      <c r="B52" t="s">
        <v>374</v>
      </c>
      <c r="C52" t="s">
        <v>209</v>
      </c>
      <c r="D52" t="s">
        <v>375</v>
      </c>
      <c r="E52" t="s">
        <v>210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90</v>
      </c>
      <c r="B53" t="s">
        <v>376</v>
      </c>
      <c r="C53" t="s">
        <v>209</v>
      </c>
      <c r="D53" t="s">
        <v>377</v>
      </c>
      <c r="E53" t="s">
        <v>210</v>
      </c>
      <c r="F53" t="n">
        <v>63.8837185146392</v>
      </c>
      <c r="G53" t="n">
        <v>65.4399601349715</v>
      </c>
      <c r="H53" t="n">
        <v>69.9475096645636</v>
      </c>
      <c r="I53" t="n">
        <v>70.538407317485</v>
      </c>
      <c r="J53" t="n">
        <v>71.2485255119563</v>
      </c>
      <c r="K53" t="n">
        <v>71.9336074880328</v>
      </c>
      <c r="L53" t="n">
        <v>75.1110429108171</v>
      </c>
      <c r="M53" t="n">
        <v>77.5307275146555</v>
      </c>
      <c r="N53" t="n">
        <v>77.9340082819619</v>
      </c>
      <c r="O53" t="n">
        <v>78.3946111677891</v>
      </c>
      <c r="P53" t="n">
        <v>79.4055616048884</v>
      </c>
      <c r="Q53" t="n">
        <v>80.9325916357516</v>
      </c>
      <c r="R53" t="n">
        <v>82.6856441621578</v>
      </c>
      <c r="S53" t="n">
        <v>84.1817655884936</v>
      </c>
      <c r="T53" t="n">
        <v>85.1131383141535</v>
      </c>
      <c r="U53" t="n">
        <v>86.0565105368473</v>
      </c>
      <c r="V53" t="n">
        <v>87.6098771530359</v>
      </c>
      <c r="W53" t="n">
        <v>89.4151715913409</v>
      </c>
      <c r="X53" t="n">
        <v>90.9765540987566</v>
      </c>
      <c r="Y53" t="n">
        <v>92.19771589874</v>
      </c>
      <c r="Z53" t="n">
        <v>93.5589026492135</v>
      </c>
      <c r="AA53" t="n">
        <v>95.6205363906967</v>
      </c>
      <c r="AB53" t="n">
        <v>96.5899611835977</v>
      </c>
      <c r="AC53" t="n">
        <v>97.5236987245777</v>
      </c>
      <c r="AD53" t="n">
        <v>98.6458333333333</v>
      </c>
      <c r="AE53" t="n">
        <v>100</v>
      </c>
      <c r="AF53" t="n">
        <v>100.376293508937</v>
      </c>
    </row>
    <row r="54">
      <c r="A54" t="s">
        <v>90</v>
      </c>
      <c r="B54" t="s">
        <v>378</v>
      </c>
      <c r="C54" t="s">
        <v>209</v>
      </c>
      <c r="D54" t="s">
        <v>379</v>
      </c>
      <c r="E54" t="s">
        <v>210</v>
      </c>
      <c r="F54" t="n">
        <v>63.8837185146392</v>
      </c>
      <c r="G54" t="n">
        <v>65.4399601349715</v>
      </c>
      <c r="H54" t="n">
        <v>69.9475096645636</v>
      </c>
      <c r="I54" t="n">
        <v>70.538407317485</v>
      </c>
      <c r="J54" t="n">
        <v>71.2485255119563</v>
      </c>
      <c r="K54" t="n">
        <v>71.9336074880328</v>
      </c>
      <c r="L54" t="n">
        <v>75.1110429108171</v>
      </c>
      <c r="M54" t="n">
        <v>77.5307275146555</v>
      </c>
      <c r="N54" t="n">
        <v>77.9340082819619</v>
      </c>
      <c r="O54" t="n">
        <v>78.3946111677891</v>
      </c>
      <c r="P54" t="n">
        <v>79.4055616048884</v>
      </c>
      <c r="Q54" t="n">
        <v>80.9325916357516</v>
      </c>
      <c r="R54" t="n">
        <v>82.6856441621578</v>
      </c>
      <c r="S54" t="n">
        <v>84.1817655884936</v>
      </c>
      <c r="T54" t="n">
        <v>85.1131383141535</v>
      </c>
      <c r="U54" t="n">
        <v>86.0565105368473</v>
      </c>
      <c r="V54" t="n">
        <v>87.6098771530359</v>
      </c>
      <c r="W54" t="n">
        <v>89.4151715913409</v>
      </c>
      <c r="X54" t="n">
        <v>90.9765540987566</v>
      </c>
      <c r="Y54" t="n">
        <v>92.19771589874</v>
      </c>
      <c r="Z54" t="n">
        <v>93.5589026492135</v>
      </c>
      <c r="AA54" t="n">
        <v>95.6205363906967</v>
      </c>
      <c r="AB54" t="n">
        <v>96.5899611835977</v>
      </c>
      <c r="AC54" t="n">
        <v>97.5236987245777</v>
      </c>
      <c r="AD54" t="n">
        <v>98.6458333333333</v>
      </c>
      <c r="AE54" t="n">
        <v>100</v>
      </c>
      <c r="AF54" t="n">
        <v>100.376293508937</v>
      </c>
    </row>
    <row r="55">
      <c r="A55" t="s">
        <v>90</v>
      </c>
      <c r="B55" t="s">
        <v>380</v>
      </c>
      <c r="C55" t="s">
        <v>209</v>
      </c>
      <c r="D55" t="s">
        <v>381</v>
      </c>
      <c r="E55" t="s">
        <v>210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90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90</v>
      </c>
      <c r="B57" t="s">
        <v>384</v>
      </c>
      <c r="C57" t="s">
        <v>209</v>
      </c>
      <c r="D57" t="s">
        <v>385</v>
      </c>
      <c r="E57" t="s">
        <v>210</v>
      </c>
      <c r="F57" t="n">
        <v>82.4678249528195</v>
      </c>
      <c r="G57" t="n">
        <v>83.8090867247707</v>
      </c>
      <c r="H57" t="n">
        <v>86.8138868516012</v>
      </c>
      <c r="I57" t="n">
        <v>87.0571055855578</v>
      </c>
      <c r="J57" t="n">
        <v>86.4699142917613</v>
      </c>
      <c r="K57" t="n">
        <v>87.223720208679</v>
      </c>
      <c r="L57" t="n">
        <v>88.7954571027918</v>
      </c>
      <c r="M57" t="n">
        <v>89.9454445213293</v>
      </c>
      <c r="N57" t="n">
        <v>90.1869382703493</v>
      </c>
      <c r="O57" t="n">
        <v>89.5743626598364</v>
      </c>
      <c r="P57" t="n">
        <v>89.8716227129111</v>
      </c>
      <c r="Q57" t="n">
        <v>89.3040978062892</v>
      </c>
      <c r="R57" t="n">
        <v>90.2200374844748</v>
      </c>
      <c r="S57" t="n">
        <v>91.6657371097486</v>
      </c>
      <c r="T57" t="n">
        <v>92.5003713880379</v>
      </c>
      <c r="U57" t="n">
        <v>93.7395067979364</v>
      </c>
      <c r="V57" t="n">
        <v>95.3115224184853</v>
      </c>
      <c r="W57" t="n">
        <v>96.5378783502807</v>
      </c>
      <c r="X57" t="n">
        <v>97.5898620493782</v>
      </c>
      <c r="Y57" t="n">
        <v>97.7110164405009</v>
      </c>
      <c r="Z57" t="n">
        <v>99.0732295609163</v>
      </c>
      <c r="AA57" t="n">
        <v>101.087399485565</v>
      </c>
      <c r="AB57" t="n">
        <v>99.098971106529</v>
      </c>
      <c r="AC57" t="n">
        <v>99.2002164795434</v>
      </c>
      <c r="AD57" t="n">
        <v>98.3694571485385</v>
      </c>
      <c r="AE57" t="n">
        <v>100</v>
      </c>
      <c r="AF57" t="n">
        <v>101.258538717008</v>
      </c>
    </row>
    <row r="58">
      <c r="A58" t="s">
        <v>90</v>
      </c>
      <c r="B58" t="s">
        <v>386</v>
      </c>
      <c r="C58" t="s">
        <v>209</v>
      </c>
      <c r="D58" t="s">
        <v>387</v>
      </c>
      <c r="E58" t="s">
        <v>210</v>
      </c>
      <c r="F58" t="n">
        <v>82.4678249528195</v>
      </c>
      <c r="G58" t="n">
        <v>83.8090867247707</v>
      </c>
      <c r="H58" t="n">
        <v>86.8138868516012</v>
      </c>
      <c r="I58" t="n">
        <v>87.0571055855578</v>
      </c>
      <c r="J58" t="n">
        <v>86.4699142917613</v>
      </c>
      <c r="K58" t="n">
        <v>87.223720208679</v>
      </c>
      <c r="L58" t="n">
        <v>88.7954571027918</v>
      </c>
      <c r="M58" t="n">
        <v>89.9454445213293</v>
      </c>
      <c r="N58" t="n">
        <v>90.1869382703493</v>
      </c>
      <c r="O58" t="n">
        <v>89.5743626598364</v>
      </c>
      <c r="P58" t="n">
        <v>89.8716227129111</v>
      </c>
      <c r="Q58" t="n">
        <v>89.3040978062892</v>
      </c>
      <c r="R58" t="n">
        <v>90.2200374844748</v>
      </c>
      <c r="S58" t="n">
        <v>91.6657371097486</v>
      </c>
      <c r="T58" t="n">
        <v>92.5003713880379</v>
      </c>
      <c r="U58" t="n">
        <v>93.7395067979364</v>
      </c>
      <c r="V58" t="n">
        <v>95.3115224184853</v>
      </c>
      <c r="W58" t="n">
        <v>96.5378783502807</v>
      </c>
      <c r="X58" t="n">
        <v>97.5898620493782</v>
      </c>
      <c r="Y58" t="n">
        <v>97.7110164405009</v>
      </c>
      <c r="Z58" t="n">
        <v>99.0732295609163</v>
      </c>
      <c r="AA58" t="n">
        <v>101.087399485565</v>
      </c>
      <c r="AB58" t="n">
        <v>99.098971106529</v>
      </c>
      <c r="AC58" t="n">
        <v>99.2002164795434</v>
      </c>
      <c r="AD58" t="n">
        <v>98.3694571485385</v>
      </c>
      <c r="AE58" t="n">
        <v>100</v>
      </c>
      <c r="AF58" t="n">
        <v>101.258538717008</v>
      </c>
    </row>
    <row r="59">
      <c r="A59" t="s">
        <v>90</v>
      </c>
      <c r="B59" t="s">
        <v>388</v>
      </c>
      <c r="C59" t="s">
        <v>209</v>
      </c>
      <c r="D59" t="s">
        <v>389</v>
      </c>
      <c r="E59" t="s">
        <v>210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92</v>
      </c>
      <c r="B2" t="s">
        <v>197</v>
      </c>
      <c r="C2" t="s">
        <v>209</v>
      </c>
      <c r="D2" t="s">
        <v>199</v>
      </c>
      <c r="E2" t="s">
        <v>210</v>
      </c>
      <c r="F2" t="n">
        <v>69.0597740669415</v>
      </c>
      <c r="G2" t="n">
        <v>69.5070386021476</v>
      </c>
      <c r="H2" t="n">
        <v>70.0721364769618</v>
      </c>
      <c r="I2" t="n">
        <v>70.5963402460261</v>
      </c>
      <c r="J2" t="n">
        <v>70.9947644749001</v>
      </c>
      <c r="K2" t="n">
        <v>71.4609774870126</v>
      </c>
      <c r="L2" t="n">
        <v>72.1399416436588</v>
      </c>
      <c r="M2" t="n">
        <v>72.6978092742618</v>
      </c>
      <c r="N2" t="n">
        <v>73.22540518967</v>
      </c>
      <c r="O2" t="n">
        <v>74.1797521801663</v>
      </c>
      <c r="P2" t="n">
        <v>75.2966264385945</v>
      </c>
      <c r="Q2" t="n">
        <v>76.5728404460284</v>
      </c>
      <c r="R2" t="n">
        <v>78.7361257581909</v>
      </c>
      <c r="S2" t="n">
        <v>80.7919943600045</v>
      </c>
      <c r="T2" t="n">
        <v>82.8189578089543</v>
      </c>
      <c r="U2" t="n">
        <v>83.9003352869369</v>
      </c>
      <c r="V2" t="n">
        <v>83.2901731265345</v>
      </c>
      <c r="W2" t="n">
        <v>84.7693823636164</v>
      </c>
      <c r="X2" t="n">
        <v>85.9687066758984</v>
      </c>
      <c r="Y2" t="n">
        <v>87.4459470285954</v>
      </c>
      <c r="Z2" t="n">
        <v>88.8884887260659</v>
      </c>
      <c r="AA2" t="n">
        <v>90.5098879720763</v>
      </c>
      <c r="AB2" t="n">
        <v>92.3036027531281</v>
      </c>
      <c r="AC2" t="n">
        <v>95.9731847962281</v>
      </c>
      <c r="AD2" t="n">
        <v>100.881246641591</v>
      </c>
      <c r="AE2" t="n">
        <v>100</v>
      </c>
      <c r="AF2" t="n">
        <v>103.705953827461</v>
      </c>
    </row>
    <row r="3">
      <c r="A3" t="s">
        <v>92</v>
      </c>
      <c r="B3" t="s">
        <v>276</v>
      </c>
      <c r="C3" t="s">
        <v>209</v>
      </c>
      <c r="D3" t="s">
        <v>277</v>
      </c>
      <c r="E3" t="s">
        <v>210</v>
      </c>
      <c r="F3" t="n">
        <v>62.0950193025793</v>
      </c>
      <c r="G3" t="n">
        <v>62.2524211259065</v>
      </c>
      <c r="H3" t="n">
        <v>62.2524211259065</v>
      </c>
      <c r="I3" t="n">
        <v>62.3442388561807</v>
      </c>
      <c r="J3" t="n">
        <v>62.6778853944019</v>
      </c>
      <c r="K3" t="n">
        <v>63.1071319492163</v>
      </c>
      <c r="L3" t="n">
        <v>63.3677015008142</v>
      </c>
      <c r="M3" t="n">
        <v>63.3677015008142</v>
      </c>
      <c r="N3" t="n">
        <v>63.3677015008142</v>
      </c>
      <c r="O3" t="n">
        <v>63.7385826968892</v>
      </c>
      <c r="P3" t="n">
        <v>65.8309555034744</v>
      </c>
      <c r="Q3" t="n">
        <v>68.9307896660127</v>
      </c>
      <c r="R3" t="n">
        <v>71.3925579935094</v>
      </c>
      <c r="S3" t="n">
        <v>73.7092701403186</v>
      </c>
      <c r="T3" t="n">
        <v>74.035577023122</v>
      </c>
      <c r="U3" t="n">
        <v>75.7739814559853</v>
      </c>
      <c r="V3" t="n">
        <v>76.9467515902998</v>
      </c>
      <c r="W3" t="n">
        <v>77.7561249938588</v>
      </c>
      <c r="X3" t="n">
        <v>78.2602165659422</v>
      </c>
      <c r="Y3" t="n">
        <v>79.2043746746466</v>
      </c>
      <c r="Z3" t="n">
        <v>79.5402710897214</v>
      </c>
      <c r="AA3" t="n">
        <v>80.0883517276517</v>
      </c>
      <c r="AB3" t="n">
        <v>80.2381896167587</v>
      </c>
      <c r="AC3" t="n">
        <v>81.4919113295205</v>
      </c>
      <c r="AD3" t="n">
        <v>82.6531539888683</v>
      </c>
      <c r="AE3" t="n">
        <v>100</v>
      </c>
      <c r="AF3" t="n">
        <v>103.064582219543</v>
      </c>
    </row>
    <row r="4">
      <c r="A4" t="s">
        <v>92</v>
      </c>
      <c r="B4" t="s">
        <v>278</v>
      </c>
      <c r="C4" t="s">
        <v>209</v>
      </c>
      <c r="D4" t="s">
        <v>279</v>
      </c>
      <c r="E4" t="s">
        <v>210</v>
      </c>
      <c r="F4" t="n">
        <v>75.7913017888026</v>
      </c>
      <c r="G4" t="n">
        <v>76.4383042979854</v>
      </c>
      <c r="H4" t="n">
        <v>76.810610088835</v>
      </c>
      <c r="I4" t="n">
        <v>77.0563875851867</v>
      </c>
      <c r="J4" t="n">
        <v>77.3364342667116</v>
      </c>
      <c r="K4" t="n">
        <v>78.3262959335966</v>
      </c>
      <c r="L4" t="n">
        <v>79.0908133438867</v>
      </c>
      <c r="M4" t="n">
        <v>79.4655479241273</v>
      </c>
      <c r="N4" t="n">
        <v>79.7235061582272</v>
      </c>
      <c r="O4" t="n">
        <v>80.1266882357995</v>
      </c>
      <c r="P4" t="n">
        <v>80.5958068910718</v>
      </c>
      <c r="Q4" t="n">
        <v>81.2786272748634</v>
      </c>
      <c r="R4" t="n">
        <v>82.6121105284851</v>
      </c>
      <c r="S4" t="n">
        <v>84.0577952178843</v>
      </c>
      <c r="T4" t="n">
        <v>84.450913797662</v>
      </c>
      <c r="U4" t="n">
        <v>85.5963758694147</v>
      </c>
      <c r="V4" t="n">
        <v>86.5417138335593</v>
      </c>
      <c r="W4" t="n">
        <v>88.0956121327743</v>
      </c>
      <c r="X4" t="n">
        <v>88.9250511250183</v>
      </c>
      <c r="Y4" t="n">
        <v>90.2802979499294</v>
      </c>
      <c r="Z4" t="n">
        <v>91.7159597726104</v>
      </c>
      <c r="AA4" t="n">
        <v>92.5315866847407</v>
      </c>
      <c r="AB4" t="n">
        <v>93.8016541144517</v>
      </c>
      <c r="AC4" t="n">
        <v>95.7705714520576</v>
      </c>
      <c r="AD4" t="n">
        <v>97.1160205477417</v>
      </c>
      <c r="AE4" t="n">
        <v>100</v>
      </c>
      <c r="AF4" t="n">
        <v>101.763514407842</v>
      </c>
    </row>
    <row r="5">
      <c r="A5" t="s">
        <v>92</v>
      </c>
      <c r="B5" t="s">
        <v>280</v>
      </c>
      <c r="C5" t="s">
        <v>209</v>
      </c>
      <c r="D5" t="s">
        <v>281</v>
      </c>
      <c r="E5" t="s">
        <v>210</v>
      </c>
      <c r="F5" t="n">
        <v>76.2319754530111</v>
      </c>
      <c r="G5" t="n">
        <v>76.6716991432465</v>
      </c>
      <c r="H5" t="n">
        <v>77.0063025608151</v>
      </c>
      <c r="I5" t="n">
        <v>77.5224610689749</v>
      </c>
      <c r="J5" t="n">
        <v>77.4521161719729</v>
      </c>
      <c r="K5" t="n">
        <v>78.168452499899</v>
      </c>
      <c r="L5" t="n">
        <v>79.0378749036177</v>
      </c>
      <c r="M5" t="n">
        <v>79.3751020343848</v>
      </c>
      <c r="N5" t="n">
        <v>79.8843746456909</v>
      </c>
      <c r="O5" t="n">
        <v>80.1590182347598</v>
      </c>
      <c r="P5" t="n">
        <v>80.4462059788752</v>
      </c>
      <c r="Q5" t="n">
        <v>81.1140856970102</v>
      </c>
      <c r="R5" t="n">
        <v>82.8123736102098</v>
      </c>
      <c r="S5" t="n">
        <v>84.397259715088</v>
      </c>
      <c r="T5" t="n">
        <v>85.2309713354917</v>
      </c>
      <c r="U5" t="n">
        <v>86.3442369182873</v>
      </c>
      <c r="V5" t="n">
        <v>85.3301973539323</v>
      </c>
      <c r="W5" t="n">
        <v>86.6710055636647</v>
      </c>
      <c r="X5" t="n">
        <v>87.7555923087113</v>
      </c>
      <c r="Y5" t="n">
        <v>89.046788019653</v>
      </c>
      <c r="Z5" t="n">
        <v>89.9542566182838</v>
      </c>
      <c r="AA5" t="n">
        <v>90.8907697479442</v>
      </c>
      <c r="AB5" t="n">
        <v>91.8925773738931</v>
      </c>
      <c r="AC5" t="n">
        <v>93.3308926773695</v>
      </c>
      <c r="AD5" t="n">
        <v>94.5454863832869</v>
      </c>
      <c r="AE5" t="n">
        <v>100</v>
      </c>
      <c r="AF5" t="n">
        <v>102.025081894117</v>
      </c>
    </row>
    <row r="6">
      <c r="A6" t="s">
        <v>92</v>
      </c>
      <c r="B6" t="s">
        <v>282</v>
      </c>
      <c r="C6" t="s">
        <v>209</v>
      </c>
      <c r="D6" t="s">
        <v>283</v>
      </c>
      <c r="E6" t="s">
        <v>210</v>
      </c>
      <c r="F6" t="n">
        <v>88.147252758126</v>
      </c>
      <c r="G6" t="n">
        <v>87.9778247668218</v>
      </c>
      <c r="H6" t="n">
        <v>87.9111551711476</v>
      </c>
      <c r="I6" t="n">
        <v>87.5360790997407</v>
      </c>
      <c r="J6" t="n">
        <v>87.0658147329826</v>
      </c>
      <c r="K6" t="n">
        <v>87.3207205917726</v>
      </c>
      <c r="L6" t="n">
        <v>87.3101259884491</v>
      </c>
      <c r="M6" t="n">
        <v>87.0590318574425</v>
      </c>
      <c r="N6" t="n">
        <v>86.9221324852772</v>
      </c>
      <c r="O6" t="n">
        <v>87.1319414455254</v>
      </c>
      <c r="P6" t="n">
        <v>87.1283409828592</v>
      </c>
      <c r="Q6" t="n">
        <v>87.2238393991666</v>
      </c>
      <c r="R6" t="n">
        <v>87.2896703168721</v>
      </c>
      <c r="S6" t="n">
        <v>87.3188235489157</v>
      </c>
      <c r="T6" t="n">
        <v>87.5947256148976</v>
      </c>
      <c r="U6" t="n">
        <v>88.5012531350597</v>
      </c>
      <c r="V6" t="n">
        <v>89.1457306888447</v>
      </c>
      <c r="W6" t="n">
        <v>90.1580669350195</v>
      </c>
      <c r="X6" t="n">
        <v>90.5126630156173</v>
      </c>
      <c r="Y6" t="n">
        <v>91.9013709822164</v>
      </c>
      <c r="Z6" t="n">
        <v>92.8780063776281</v>
      </c>
      <c r="AA6" t="n">
        <v>93.5354716639473</v>
      </c>
      <c r="AB6" t="n">
        <v>94.4718760659507</v>
      </c>
      <c r="AC6" t="n">
        <v>95.6777200000396</v>
      </c>
      <c r="AD6" t="n">
        <v>96.5523524200155</v>
      </c>
      <c r="AE6" t="n">
        <v>100</v>
      </c>
      <c r="AF6" t="n">
        <v>101.4013048767</v>
      </c>
    </row>
    <row r="7">
      <c r="A7" t="s">
        <v>92</v>
      </c>
      <c r="B7" t="s">
        <v>284</v>
      </c>
      <c r="C7" t="s">
        <v>209</v>
      </c>
      <c r="D7" t="s">
        <v>285</v>
      </c>
      <c r="E7" t="s">
        <v>210</v>
      </c>
      <c r="F7" t="n">
        <v>89.1420217900937</v>
      </c>
      <c r="G7" t="n">
        <v>89.2049310769705</v>
      </c>
      <c r="H7" t="n">
        <v>89.1978469973245</v>
      </c>
      <c r="I7" t="n">
        <v>88.7470748515141</v>
      </c>
      <c r="J7" t="n">
        <v>87.8479240457035</v>
      </c>
      <c r="K7" t="n">
        <v>88.0889149952843</v>
      </c>
      <c r="L7" t="n">
        <v>88.2644175890112</v>
      </c>
      <c r="M7" t="n">
        <v>87.6999714162071</v>
      </c>
      <c r="N7" t="n">
        <v>86.7683563008095</v>
      </c>
      <c r="O7" t="n">
        <v>86.5918712709663</v>
      </c>
      <c r="P7" t="n">
        <v>86.0074785278887</v>
      </c>
      <c r="Q7" t="n">
        <v>85.4192842030413</v>
      </c>
      <c r="R7" t="n">
        <v>86.2371613510323</v>
      </c>
      <c r="S7" t="n">
        <v>86.3155256762864</v>
      </c>
      <c r="T7" t="n">
        <v>87.2444932449145</v>
      </c>
      <c r="U7" t="n">
        <v>88.2118187940716</v>
      </c>
      <c r="V7" t="n">
        <v>88.5263713416732</v>
      </c>
      <c r="W7" t="n">
        <v>89.1879362768781</v>
      </c>
      <c r="X7" t="n">
        <v>89.868365963545</v>
      </c>
      <c r="Y7" t="n">
        <v>90.809781511663</v>
      </c>
      <c r="Z7" t="n">
        <v>91.5863350271255</v>
      </c>
      <c r="AA7" t="n">
        <v>92.198690677394</v>
      </c>
      <c r="AB7" t="n">
        <v>93.0358701578984</v>
      </c>
      <c r="AC7" t="n">
        <v>94.153340028589</v>
      </c>
      <c r="AD7" t="n">
        <v>95.0893848595535</v>
      </c>
      <c r="AE7" t="n">
        <v>100</v>
      </c>
      <c r="AF7" t="n">
        <v>101.706427063692</v>
      </c>
    </row>
    <row r="8">
      <c r="A8" t="s">
        <v>92</v>
      </c>
      <c r="B8" t="s">
        <v>286</v>
      </c>
      <c r="C8" t="s">
        <v>209</v>
      </c>
      <c r="D8" t="s">
        <v>287</v>
      </c>
      <c r="E8" t="s">
        <v>210</v>
      </c>
      <c r="F8" t="n">
        <v>79.5836020727185</v>
      </c>
      <c r="G8" t="n">
        <v>79.7576809850575</v>
      </c>
      <c r="H8" t="n">
        <v>79.9084670028955</v>
      </c>
      <c r="I8" t="n">
        <v>79.8945527374376</v>
      </c>
      <c r="J8" t="n">
        <v>79.164106686036</v>
      </c>
      <c r="K8" t="n">
        <v>79.8604467028014</v>
      </c>
      <c r="L8" t="n">
        <v>80.0983075755446</v>
      </c>
      <c r="M8" t="n">
        <v>80.3499562173502</v>
      </c>
      <c r="N8" t="n">
        <v>80.008339035366</v>
      </c>
      <c r="O8" t="n">
        <v>80.1153379545064</v>
      </c>
      <c r="P8" t="n">
        <v>80.4555884270521</v>
      </c>
      <c r="Q8" t="n">
        <v>81.1375052345284</v>
      </c>
      <c r="R8" t="n">
        <v>82.8268788676123</v>
      </c>
      <c r="S8" t="n">
        <v>83.6879255115104</v>
      </c>
      <c r="T8" t="n">
        <v>84.2227277248504</v>
      </c>
      <c r="U8" t="n">
        <v>85.519221310644</v>
      </c>
      <c r="V8" t="n">
        <v>86.1578449999632</v>
      </c>
      <c r="W8" t="n">
        <v>86.877935881674</v>
      </c>
      <c r="X8" t="n">
        <v>87.6175554351199</v>
      </c>
      <c r="Y8" t="n">
        <v>88.711188906656</v>
      </c>
      <c r="Z8" t="n">
        <v>89.6666325764792</v>
      </c>
      <c r="AA8" t="n">
        <v>90.4521355931205</v>
      </c>
      <c r="AB8" t="n">
        <v>91.6489026900278</v>
      </c>
      <c r="AC8" t="n">
        <v>93.0505767861379</v>
      </c>
      <c r="AD8" t="n">
        <v>94.2586738630255</v>
      </c>
      <c r="AE8" t="n">
        <v>100</v>
      </c>
      <c r="AF8" t="n">
        <v>101.917454742058</v>
      </c>
    </row>
    <row r="9">
      <c r="A9" t="s">
        <v>92</v>
      </c>
      <c r="B9" t="s">
        <v>288</v>
      </c>
      <c r="C9" t="s">
        <v>209</v>
      </c>
      <c r="D9" t="s">
        <v>289</v>
      </c>
      <c r="E9" t="s">
        <v>210</v>
      </c>
      <c r="F9" t="n">
        <v>74.2846281930204</v>
      </c>
      <c r="G9" t="n">
        <v>74.8685477904793</v>
      </c>
      <c r="H9" t="n">
        <v>75.3185728185539</v>
      </c>
      <c r="I9" t="n">
        <v>75.7171893219013</v>
      </c>
      <c r="J9" t="n">
        <v>75.9005737383525</v>
      </c>
      <c r="K9" t="n">
        <v>77.0596308218267</v>
      </c>
      <c r="L9" t="n">
        <v>77.9407345855208</v>
      </c>
      <c r="M9" t="n">
        <v>78.5240458795893</v>
      </c>
      <c r="N9" t="n">
        <v>78.9029401867484</v>
      </c>
      <c r="O9" t="n">
        <v>79.4039763636999</v>
      </c>
      <c r="P9" t="n">
        <v>80.0259502991611</v>
      </c>
      <c r="Q9" t="n">
        <v>80.8362398169686</v>
      </c>
      <c r="R9" t="n">
        <v>82.3890768021584</v>
      </c>
      <c r="S9" t="n">
        <v>83.8018479135932</v>
      </c>
      <c r="T9" t="n">
        <v>84.2969342328418</v>
      </c>
      <c r="U9" t="n">
        <v>85.5306969530794</v>
      </c>
      <c r="V9" t="n">
        <v>86.3149662429268</v>
      </c>
      <c r="W9" t="n">
        <v>87.8283037973218</v>
      </c>
      <c r="X9" t="n">
        <v>88.6092269214163</v>
      </c>
      <c r="Y9" t="n">
        <v>89.8896513748742</v>
      </c>
      <c r="Z9" t="n">
        <v>91.2941387076392</v>
      </c>
      <c r="AA9" t="n">
        <v>91.954180802492</v>
      </c>
      <c r="AB9" t="n">
        <v>93.2624151963242</v>
      </c>
      <c r="AC9" t="n">
        <v>95.1965365251155</v>
      </c>
      <c r="AD9" t="n">
        <v>96.4545307426651</v>
      </c>
      <c r="AE9" t="n">
        <v>100</v>
      </c>
      <c r="AF9" t="n">
        <v>102.191950178511</v>
      </c>
    </row>
    <row r="10">
      <c r="A10" t="s">
        <v>92</v>
      </c>
      <c r="B10" t="s">
        <v>290</v>
      </c>
      <c r="C10" t="s">
        <v>209</v>
      </c>
      <c r="D10" t="s">
        <v>291</v>
      </c>
      <c r="E10" t="s">
        <v>210</v>
      </c>
      <c r="F10" t="n">
        <v>72.4873577934371</v>
      </c>
      <c r="G10" t="n">
        <v>73.2579170668275</v>
      </c>
      <c r="H10" t="n">
        <v>73.7557620367033</v>
      </c>
      <c r="I10" t="n">
        <v>74.1761410400656</v>
      </c>
      <c r="J10" t="n">
        <v>74.5207568523247</v>
      </c>
      <c r="K10" t="n">
        <v>75.7507902422687</v>
      </c>
      <c r="L10" t="n">
        <v>76.7006571568782</v>
      </c>
      <c r="M10" t="n">
        <v>77.3389273469257</v>
      </c>
      <c r="N10" t="n">
        <v>77.8663348822563</v>
      </c>
      <c r="O10" t="n">
        <v>78.4779837280742</v>
      </c>
      <c r="P10" t="n">
        <v>79.1634367039836</v>
      </c>
      <c r="Q10" t="n">
        <v>80.062299221298</v>
      </c>
      <c r="R10" t="n">
        <v>81.5974617492586</v>
      </c>
      <c r="S10" t="n">
        <v>83.1505719430081</v>
      </c>
      <c r="T10" t="n">
        <v>83.4491715815823</v>
      </c>
      <c r="U10" t="n">
        <v>84.6668533741286</v>
      </c>
      <c r="V10" t="n">
        <v>86.0415143788782</v>
      </c>
      <c r="W10" t="n">
        <v>87.6615445595925</v>
      </c>
      <c r="X10" t="n">
        <v>88.547972053028</v>
      </c>
      <c r="Y10" t="n">
        <v>90.0109359505437</v>
      </c>
      <c r="Z10" t="n">
        <v>91.544782429906</v>
      </c>
      <c r="AA10" t="n">
        <v>92.2876531970163</v>
      </c>
      <c r="AB10" t="n">
        <v>93.7447379263407</v>
      </c>
      <c r="AC10" t="n">
        <v>95.9381691481734</v>
      </c>
      <c r="AD10" t="n">
        <v>97.3020534664297</v>
      </c>
      <c r="AE10" t="n">
        <v>100</v>
      </c>
      <c r="AF10" t="n">
        <v>102.030093115256</v>
      </c>
    </row>
    <row r="11">
      <c r="A11" t="s">
        <v>92</v>
      </c>
      <c r="B11" t="s">
        <v>292</v>
      </c>
      <c r="C11" t="s">
        <v>209</v>
      </c>
      <c r="D11" t="s">
        <v>293</v>
      </c>
      <c r="E11" t="s">
        <v>210</v>
      </c>
      <c r="F11" t="n">
        <v>69.9255929702596</v>
      </c>
      <c r="G11" t="n">
        <v>71.0317127407377</v>
      </c>
      <c r="H11" t="n">
        <v>71.613258761847</v>
      </c>
      <c r="I11" t="n">
        <v>72.0750973376079</v>
      </c>
      <c r="J11" t="n">
        <v>72.7140435520506</v>
      </c>
      <c r="K11" t="n">
        <v>74.0719836575553</v>
      </c>
      <c r="L11" t="n">
        <v>75.141167308343</v>
      </c>
      <c r="M11" t="n">
        <v>75.8668649418281</v>
      </c>
      <c r="N11" t="n">
        <v>76.597670556564</v>
      </c>
      <c r="O11" t="n">
        <v>77.3521086972087</v>
      </c>
      <c r="P11" t="n">
        <v>78.1236015753209</v>
      </c>
      <c r="Q11" t="n">
        <v>79.1236312832512</v>
      </c>
      <c r="R11" t="n">
        <v>80.6372215884964</v>
      </c>
      <c r="S11" t="n">
        <v>82.3817184835598</v>
      </c>
      <c r="T11" t="n">
        <v>82.4421013147449</v>
      </c>
      <c r="U11" t="n">
        <v>83.6405850469006</v>
      </c>
      <c r="V11" t="n">
        <v>85.8316653676461</v>
      </c>
      <c r="W11" t="n">
        <v>87.5888143579424</v>
      </c>
      <c r="X11" t="n">
        <v>88.5969564632454</v>
      </c>
      <c r="Y11" t="n">
        <v>90.2683489098257</v>
      </c>
      <c r="Z11" t="n">
        <v>91.941547711687</v>
      </c>
      <c r="AA11" t="n">
        <v>92.7631315116677</v>
      </c>
      <c r="AB11" t="n">
        <v>94.397403871242</v>
      </c>
      <c r="AC11" t="n">
        <v>96.85547726794</v>
      </c>
      <c r="AD11" t="n">
        <v>98.3247807617449</v>
      </c>
      <c r="AE11" t="n">
        <v>100</v>
      </c>
      <c r="AF11" t="n">
        <v>101.83240871347</v>
      </c>
    </row>
    <row r="12">
      <c r="A12" t="s">
        <v>92</v>
      </c>
      <c r="B12" t="s">
        <v>294</v>
      </c>
      <c r="C12" t="s">
        <v>209</v>
      </c>
      <c r="D12" t="s">
        <v>295</v>
      </c>
      <c r="E12" t="s">
        <v>210</v>
      </c>
      <c r="F12" t="n">
        <v>78.0099772625187</v>
      </c>
      <c r="G12" t="n">
        <v>78.2764432543264</v>
      </c>
      <c r="H12" t="n">
        <v>78.8247223806173</v>
      </c>
      <c r="I12" t="n">
        <v>79.1107160680898</v>
      </c>
      <c r="J12" t="n">
        <v>79.2982092994679</v>
      </c>
      <c r="K12" t="n">
        <v>80.2573227301077</v>
      </c>
      <c r="L12" t="n">
        <v>81.0285455945247</v>
      </c>
      <c r="M12" t="n">
        <v>81.0283465841202</v>
      </c>
      <c r="N12" t="n">
        <v>81.1622896701508</v>
      </c>
      <c r="O12" t="n">
        <v>81.3446625235211</v>
      </c>
      <c r="P12" t="n">
        <v>81.5414176914261</v>
      </c>
      <c r="Q12" t="n">
        <v>82.127370249891</v>
      </c>
      <c r="R12" t="n">
        <v>83.6441221149525</v>
      </c>
      <c r="S12" t="n">
        <v>85.0897850804662</v>
      </c>
      <c r="T12" t="n">
        <v>85.6335466930081</v>
      </c>
      <c r="U12" t="n">
        <v>86.5581612349332</v>
      </c>
      <c r="V12" t="n">
        <v>86.7028253734686</v>
      </c>
      <c r="W12" t="n">
        <v>88.0960521729828</v>
      </c>
      <c r="X12" t="n">
        <v>88.8832858289665</v>
      </c>
      <c r="Y12" t="n">
        <v>90.0386695685223</v>
      </c>
      <c r="Z12" t="n">
        <v>91.2086770990773</v>
      </c>
      <c r="AA12" t="n">
        <v>92.0032486727748</v>
      </c>
      <c r="AB12" t="n">
        <v>92.9642979379482</v>
      </c>
      <c r="AC12" t="n">
        <v>94.2455391638142</v>
      </c>
      <c r="AD12" t="n">
        <v>95.2652163592124</v>
      </c>
      <c r="AE12" t="n">
        <v>100</v>
      </c>
      <c r="AF12" t="n">
        <v>102.031655528494</v>
      </c>
    </row>
    <row r="13">
      <c r="A13" t="s">
        <v>92</v>
      </c>
      <c r="B13" t="s">
        <v>296</v>
      </c>
      <c r="C13" t="s">
        <v>209</v>
      </c>
      <c r="D13" t="s">
        <v>297</v>
      </c>
      <c r="E13" t="s">
        <v>210</v>
      </c>
      <c r="F13" t="n">
        <v>77.4022560501692</v>
      </c>
      <c r="G13" t="n">
        <v>77.7157785369715</v>
      </c>
      <c r="H13" t="n">
        <v>77.9647202086932</v>
      </c>
      <c r="I13" t="n">
        <v>78.1881282547372</v>
      </c>
      <c r="J13" t="n">
        <v>78.4248409591864</v>
      </c>
      <c r="K13" t="n">
        <v>79.1167441185488</v>
      </c>
      <c r="L13" t="n">
        <v>79.6534092604787</v>
      </c>
      <c r="M13" t="n">
        <v>79.7857025440379</v>
      </c>
      <c r="N13" t="n">
        <v>79.7658803792784</v>
      </c>
      <c r="O13" t="n">
        <v>79.9246403198656</v>
      </c>
      <c r="P13" t="n">
        <v>80.5830323050378</v>
      </c>
      <c r="Q13" t="n">
        <v>81.7396229203466</v>
      </c>
      <c r="R13" t="n">
        <v>83.3346741434605</v>
      </c>
      <c r="S13" t="n">
        <v>85.0111355552998</v>
      </c>
      <c r="T13" t="n">
        <v>85.7882413939106</v>
      </c>
      <c r="U13" t="n">
        <v>87.154374334824</v>
      </c>
      <c r="V13" t="n">
        <v>87.4395537253734</v>
      </c>
      <c r="W13" t="n">
        <v>88.6416847834344</v>
      </c>
      <c r="X13" t="n">
        <v>89.3843379522991</v>
      </c>
      <c r="Y13" t="n">
        <v>90.436521956568</v>
      </c>
      <c r="Z13" t="n">
        <v>91.4629242940334</v>
      </c>
      <c r="AA13" t="n">
        <v>92.3360536208733</v>
      </c>
      <c r="AB13" t="n">
        <v>93.0915719508649</v>
      </c>
      <c r="AC13" t="n">
        <v>94.3968476180126</v>
      </c>
      <c r="AD13" t="n">
        <v>95.4341522910406</v>
      </c>
      <c r="AE13" t="n">
        <v>100</v>
      </c>
      <c r="AF13" t="n">
        <v>101.790830912015</v>
      </c>
    </row>
    <row r="14">
      <c r="A14" t="s">
        <v>92</v>
      </c>
      <c r="B14" t="s">
        <v>298</v>
      </c>
      <c r="C14" t="s">
        <v>209</v>
      </c>
      <c r="D14" t="s">
        <v>299</v>
      </c>
      <c r="E14" t="s">
        <v>210</v>
      </c>
      <c r="F14" t="n">
        <v>73.5562014380524</v>
      </c>
      <c r="G14" t="n">
        <v>74.5544466393502</v>
      </c>
      <c r="H14" t="n">
        <v>75.0548540939025</v>
      </c>
      <c r="I14" t="n">
        <v>75.2832018106797</v>
      </c>
      <c r="J14" t="n">
        <v>75.7838417323424</v>
      </c>
      <c r="K14" t="n">
        <v>77.0240847392387</v>
      </c>
      <c r="L14" t="n">
        <v>77.7880016765765</v>
      </c>
      <c r="M14" t="n">
        <v>78.3529570138788</v>
      </c>
      <c r="N14" t="n">
        <v>78.9094892466182</v>
      </c>
      <c r="O14" t="n">
        <v>79.5938437981017</v>
      </c>
      <c r="P14" t="n">
        <v>80.1956989991043</v>
      </c>
      <c r="Q14" t="n">
        <v>80.9242947319477</v>
      </c>
      <c r="R14" t="n">
        <v>82.1641420828828</v>
      </c>
      <c r="S14" t="n">
        <v>83.7612692286147</v>
      </c>
      <c r="T14" t="n">
        <v>83.7686155969708</v>
      </c>
      <c r="U14" t="n">
        <v>84.8866349480945</v>
      </c>
      <c r="V14" t="n">
        <v>86.376688671849</v>
      </c>
      <c r="W14" t="n">
        <v>88.0933000018779</v>
      </c>
      <c r="X14" t="n">
        <v>88.999133148861</v>
      </c>
      <c r="Y14" t="n">
        <v>90.6062560348212</v>
      </c>
      <c r="Z14" t="n">
        <v>92.3163146998098</v>
      </c>
      <c r="AA14" t="n">
        <v>93.1639209348575</v>
      </c>
      <c r="AB14" t="n">
        <v>94.6213333107183</v>
      </c>
      <c r="AC14" t="n">
        <v>96.9173091636081</v>
      </c>
      <c r="AD14" t="n">
        <v>98.316567772172</v>
      </c>
      <c r="AE14" t="n">
        <v>100</v>
      </c>
      <c r="AF14" t="n">
        <v>101.657818171753</v>
      </c>
    </row>
    <row r="15">
      <c r="A15" t="s">
        <v>92</v>
      </c>
      <c r="B15" t="s">
        <v>300</v>
      </c>
      <c r="C15" t="s">
        <v>209</v>
      </c>
      <c r="D15" t="s">
        <v>301</v>
      </c>
      <c r="E15" t="s">
        <v>210</v>
      </c>
      <c r="F15" t="n">
        <v>74.7011471884097</v>
      </c>
      <c r="G15" t="n">
        <v>75.5715127660583</v>
      </c>
      <c r="H15" t="n">
        <v>76.0270670614971</v>
      </c>
      <c r="I15" t="n">
        <v>76.2232883944763</v>
      </c>
      <c r="J15" t="n">
        <v>76.6727149446587</v>
      </c>
      <c r="K15" t="n">
        <v>77.8304821470384</v>
      </c>
      <c r="L15" t="n">
        <v>78.592622327178</v>
      </c>
      <c r="M15" t="n">
        <v>79.0529397928629</v>
      </c>
      <c r="N15" t="n">
        <v>79.4198374893721</v>
      </c>
      <c r="O15" t="n">
        <v>79.9645966578354</v>
      </c>
      <c r="P15" t="n">
        <v>80.4906006719471</v>
      </c>
      <c r="Q15" t="n">
        <v>81.1410113399804</v>
      </c>
      <c r="R15" t="n">
        <v>82.3548036848825</v>
      </c>
      <c r="S15" t="n">
        <v>83.8743994886523</v>
      </c>
      <c r="T15" t="n">
        <v>84.0221396691238</v>
      </c>
      <c r="U15" t="n">
        <v>85.1251540879775</v>
      </c>
      <c r="V15" t="n">
        <v>86.3827748488038</v>
      </c>
      <c r="W15" t="n">
        <v>88.0262748071881</v>
      </c>
      <c r="X15" t="n">
        <v>88.8767531908571</v>
      </c>
      <c r="Y15" t="n">
        <v>90.3515030113298</v>
      </c>
      <c r="Z15" t="n">
        <v>91.9817346065158</v>
      </c>
      <c r="AA15" t="n">
        <v>92.8187668743743</v>
      </c>
      <c r="AB15" t="n">
        <v>94.1977589851189</v>
      </c>
      <c r="AC15" t="n">
        <v>96.3719535556208</v>
      </c>
      <c r="AD15" t="n">
        <v>97.7870496757559</v>
      </c>
      <c r="AE15" t="n">
        <v>100</v>
      </c>
      <c r="AF15" t="n">
        <v>101.693473605747</v>
      </c>
    </row>
    <row r="16">
      <c r="A16" t="s">
        <v>92</v>
      </c>
      <c r="B16" t="s">
        <v>302</v>
      </c>
      <c r="C16" t="s">
        <v>209</v>
      </c>
      <c r="D16" t="s">
        <v>303</v>
      </c>
      <c r="E16" t="s">
        <v>210</v>
      </c>
      <c r="F16" t="n">
        <v>77.0637988618399</v>
      </c>
      <c r="G16" t="n">
        <v>77.6947443241181</v>
      </c>
      <c r="H16" t="n">
        <v>78.0577442715176</v>
      </c>
      <c r="I16" t="n">
        <v>78.1936918844524</v>
      </c>
      <c r="J16" t="n">
        <v>78.5376456840536</v>
      </c>
      <c r="K16" t="n">
        <v>79.5115755921215</v>
      </c>
      <c r="L16" t="n">
        <v>80.2672927865895</v>
      </c>
      <c r="M16" t="n">
        <v>80.5223044372974</v>
      </c>
      <c r="N16" t="n">
        <v>80.4960313198722</v>
      </c>
      <c r="O16" t="n">
        <v>80.7239577700492</v>
      </c>
      <c r="P16" t="n">
        <v>81.0797167485277</v>
      </c>
      <c r="Q16" t="n">
        <v>81.5491658404196</v>
      </c>
      <c r="R16" t="n">
        <v>82.701316489149</v>
      </c>
      <c r="S16" t="n">
        <v>84.0635704865826</v>
      </c>
      <c r="T16" t="n">
        <v>84.4821745789879</v>
      </c>
      <c r="U16" t="n">
        <v>85.551176039383</v>
      </c>
      <c r="V16" t="n">
        <v>86.3361375133566</v>
      </c>
      <c r="W16" t="n">
        <v>87.8410269808859</v>
      </c>
      <c r="X16" t="n">
        <v>88.589375883425</v>
      </c>
      <c r="Y16" t="n">
        <v>89.8104872973557</v>
      </c>
      <c r="Z16" t="n">
        <v>91.2925736237716</v>
      </c>
      <c r="AA16" t="n">
        <v>92.111108917596</v>
      </c>
      <c r="AB16" t="n">
        <v>93.352927017362</v>
      </c>
      <c r="AC16" t="n">
        <v>95.3178805170641</v>
      </c>
      <c r="AD16" t="n">
        <v>96.7634482675109</v>
      </c>
      <c r="AE16" t="n">
        <v>100</v>
      </c>
      <c r="AF16" t="n">
        <v>101.774888642394</v>
      </c>
    </row>
    <row r="17">
      <c r="A17" t="s">
        <v>92</v>
      </c>
      <c r="B17" t="s">
        <v>304</v>
      </c>
      <c r="C17" t="s">
        <v>209</v>
      </c>
      <c r="D17" t="s">
        <v>305</v>
      </c>
      <c r="E17" t="s">
        <v>210</v>
      </c>
      <c r="F17" t="n">
        <v>76.9463109265539</v>
      </c>
      <c r="G17" t="n">
        <v>77.5367642188201</v>
      </c>
      <c r="H17" t="n">
        <v>77.8179334654294</v>
      </c>
      <c r="I17" t="n">
        <v>77.9561920787442</v>
      </c>
      <c r="J17" t="n">
        <v>78.2634151034054</v>
      </c>
      <c r="K17" t="n">
        <v>79.2241944416567</v>
      </c>
      <c r="L17" t="n">
        <v>79.8996444467444</v>
      </c>
      <c r="M17" t="n">
        <v>80.1821395267123</v>
      </c>
      <c r="N17" t="n">
        <v>80.2506536619373</v>
      </c>
      <c r="O17" t="n">
        <v>80.5723832092589</v>
      </c>
      <c r="P17" t="n">
        <v>80.9791317700862</v>
      </c>
      <c r="Q17" t="n">
        <v>81.5416599143855</v>
      </c>
      <c r="R17" t="n">
        <v>82.7250898153332</v>
      </c>
      <c r="S17" t="n">
        <v>84.1512866273169</v>
      </c>
      <c r="T17" t="n">
        <v>84.5815677521503</v>
      </c>
      <c r="U17" t="n">
        <v>85.7172485875132</v>
      </c>
      <c r="V17" t="n">
        <v>86.7689322612761</v>
      </c>
      <c r="W17" t="n">
        <v>88.4038752777701</v>
      </c>
      <c r="X17" t="n">
        <v>89.2270840847451</v>
      </c>
      <c r="Y17" t="n">
        <v>90.5366942680954</v>
      </c>
      <c r="Z17" t="n">
        <v>91.9792619332254</v>
      </c>
      <c r="AA17" t="n">
        <v>92.8041388857099</v>
      </c>
      <c r="AB17" t="n">
        <v>94.0810206695407</v>
      </c>
      <c r="AC17" t="n">
        <v>96.0455260196527</v>
      </c>
      <c r="AD17" t="n">
        <v>97.4231477113951</v>
      </c>
      <c r="AE17" t="n">
        <v>100</v>
      </c>
      <c r="AF17" t="n">
        <v>101.924572914273</v>
      </c>
    </row>
    <row r="18">
      <c r="A18" t="s">
        <v>92</v>
      </c>
      <c r="B18" t="s">
        <v>306</v>
      </c>
      <c r="C18" t="s">
        <v>209</v>
      </c>
      <c r="D18" t="s">
        <v>307</v>
      </c>
      <c r="E18" t="s">
        <v>210</v>
      </c>
      <c r="F18" t="n">
        <v>73.8592254115066</v>
      </c>
      <c r="G18" t="n">
        <v>74.7838217703303</v>
      </c>
      <c r="H18" t="n">
        <v>75.172375122312</v>
      </c>
      <c r="I18" t="n">
        <v>75.5102851064283</v>
      </c>
      <c r="J18" t="n">
        <v>76.0915031877642</v>
      </c>
      <c r="K18" t="n">
        <v>77.214549912819</v>
      </c>
      <c r="L18" t="n">
        <v>78.1143738626114</v>
      </c>
      <c r="M18" t="n">
        <v>78.6277198442791</v>
      </c>
      <c r="N18" t="n">
        <v>78.9839825891818</v>
      </c>
      <c r="O18" t="n">
        <v>79.4644580884573</v>
      </c>
      <c r="P18" t="n">
        <v>80.0182909676226</v>
      </c>
      <c r="Q18" t="n">
        <v>80.7855895198171</v>
      </c>
      <c r="R18" t="n">
        <v>82.0751066038926</v>
      </c>
      <c r="S18" t="n">
        <v>83.628629768313</v>
      </c>
      <c r="T18" t="n">
        <v>83.8848683377812</v>
      </c>
      <c r="U18" t="n">
        <v>85.0357126217457</v>
      </c>
      <c r="V18" t="n">
        <v>86.3484371243299</v>
      </c>
      <c r="W18" t="n">
        <v>88.0919858024974</v>
      </c>
      <c r="X18" t="n">
        <v>88.9106510024344</v>
      </c>
      <c r="Y18" t="n">
        <v>90.3569007230298</v>
      </c>
      <c r="Z18" t="n">
        <v>91.979156065179</v>
      </c>
      <c r="AA18" t="n">
        <v>92.8130925719663</v>
      </c>
      <c r="AB18" t="n">
        <v>94.217120575873</v>
      </c>
      <c r="AC18" t="n">
        <v>96.4749686893092</v>
      </c>
      <c r="AD18" t="n">
        <v>97.9503013332287</v>
      </c>
      <c r="AE18" t="n">
        <v>100</v>
      </c>
      <c r="AF18" t="n">
        <v>101.516733459386</v>
      </c>
    </row>
    <row r="19">
      <c r="A19" t="s">
        <v>92</v>
      </c>
      <c r="B19" t="s">
        <v>308</v>
      </c>
      <c r="C19" t="s">
        <v>209</v>
      </c>
      <c r="D19" t="s">
        <v>309</v>
      </c>
      <c r="E19" t="s">
        <v>210</v>
      </c>
      <c r="F19" t="n">
        <v>78.8733329534011</v>
      </c>
      <c r="G19" t="n">
        <v>79.5313660688348</v>
      </c>
      <c r="H19" t="n">
        <v>79.7650609583223</v>
      </c>
      <c r="I19" t="n">
        <v>79.760990798925</v>
      </c>
      <c r="J19" t="n">
        <v>79.8485331770764</v>
      </c>
      <c r="K19" t="n">
        <v>80.656065570931</v>
      </c>
      <c r="L19" t="n">
        <v>81.1734449749741</v>
      </c>
      <c r="M19" t="n">
        <v>81.381738620254</v>
      </c>
      <c r="N19" t="n">
        <v>81.4121465304101</v>
      </c>
      <c r="O19" t="n">
        <v>81.7867187225691</v>
      </c>
      <c r="P19" t="n">
        <v>82.1412445953546</v>
      </c>
      <c r="Q19" t="n">
        <v>82.4611849398782</v>
      </c>
      <c r="R19" t="n">
        <v>83.5378896572814</v>
      </c>
      <c r="S19" t="n">
        <v>84.7265451280507</v>
      </c>
      <c r="T19" t="n">
        <v>85.1534764496652</v>
      </c>
      <c r="U19" t="n">
        <v>86.2185940558964</v>
      </c>
      <c r="V19" t="n">
        <v>87.095283489034</v>
      </c>
      <c r="W19" t="n">
        <v>88.4868385504995</v>
      </c>
      <c r="X19" t="n">
        <v>89.223085134909</v>
      </c>
      <c r="Y19" t="n">
        <v>90.4558700801281</v>
      </c>
      <c r="Z19" t="n">
        <v>91.9346296435548</v>
      </c>
      <c r="AA19" t="n">
        <v>92.6916265637458</v>
      </c>
      <c r="AB19" t="n">
        <v>93.7428586524409</v>
      </c>
      <c r="AC19" t="n">
        <v>95.3042610884367</v>
      </c>
      <c r="AD19" t="n">
        <v>96.6279699644283</v>
      </c>
      <c r="AE19" t="n">
        <v>100</v>
      </c>
      <c r="AF19" t="n">
        <v>102.08788810224</v>
      </c>
    </row>
    <row r="20">
      <c r="A20" t="s">
        <v>92</v>
      </c>
      <c r="B20" t="s">
        <v>310</v>
      </c>
      <c r="C20" t="s">
        <v>209</v>
      </c>
      <c r="D20" t="s">
        <v>311</v>
      </c>
      <c r="E20" t="s">
        <v>210</v>
      </c>
      <c r="F20" t="n">
        <v>102.468262777823</v>
      </c>
      <c r="G20" t="n">
        <v>101.830565523656</v>
      </c>
      <c r="H20" t="n">
        <v>101.041051076343</v>
      </c>
      <c r="I20" t="n">
        <v>100.828274645766</v>
      </c>
      <c r="J20" t="n">
        <v>99.6076476823666</v>
      </c>
      <c r="K20" t="n">
        <v>100.874286520937</v>
      </c>
      <c r="L20" t="n">
        <v>100.969193540469</v>
      </c>
      <c r="M20" t="n">
        <v>100.785425243728</v>
      </c>
      <c r="N20" t="n">
        <v>100.063932773607</v>
      </c>
      <c r="O20" t="n">
        <v>100.663237506658</v>
      </c>
      <c r="P20" t="n">
        <v>101.134164856018</v>
      </c>
      <c r="Q20" t="n">
        <v>102.371850297394</v>
      </c>
      <c r="R20" t="n">
        <v>105.020148306957</v>
      </c>
      <c r="S20" t="n">
        <v>107.356860740128</v>
      </c>
      <c r="T20" t="n">
        <v>107.691103323077</v>
      </c>
      <c r="U20" t="n">
        <v>108.276802357387</v>
      </c>
      <c r="V20" t="n">
        <v>109.008062265891</v>
      </c>
      <c r="W20" t="n">
        <v>109.972177215672</v>
      </c>
      <c r="X20" t="n">
        <v>110.871226944934</v>
      </c>
      <c r="Y20" t="n">
        <v>112.10987592066</v>
      </c>
      <c r="Z20" t="n">
        <v>113.979318015345</v>
      </c>
      <c r="AA20" t="n">
        <v>114.989536113782</v>
      </c>
      <c r="AB20" t="n">
        <v>117.851435730463</v>
      </c>
      <c r="AC20" t="n">
        <v>121.649642651517</v>
      </c>
      <c r="AD20" t="n">
        <v>115.847830491305</v>
      </c>
      <c r="AE20" t="n">
        <v>100</v>
      </c>
      <c r="AF20" t="n">
        <v>104.018193207127</v>
      </c>
    </row>
    <row r="21">
      <c r="A21" t="s">
        <v>92</v>
      </c>
      <c r="B21" t="s">
        <v>312</v>
      </c>
      <c r="C21" t="s">
        <v>209</v>
      </c>
      <c r="D21" t="s">
        <v>313</v>
      </c>
      <c r="E21" t="s">
        <v>210</v>
      </c>
      <c r="F21" t="n">
        <v>93.0039801801752</v>
      </c>
      <c r="G21" t="n">
        <v>92.0581298313109</v>
      </c>
      <c r="H21" t="n">
        <v>91.3664122488573</v>
      </c>
      <c r="I21" t="n">
        <v>90.6096652930583</v>
      </c>
      <c r="J21" t="n">
        <v>89.9034724908874</v>
      </c>
      <c r="K21" t="n">
        <v>90.7919643459373</v>
      </c>
      <c r="L21" t="n">
        <v>90.5850846650414</v>
      </c>
      <c r="M21" t="n">
        <v>90.3706639021741</v>
      </c>
      <c r="N21" t="n">
        <v>89.7375272942582</v>
      </c>
      <c r="O21" t="n">
        <v>90.7299524867416</v>
      </c>
      <c r="P21" t="n">
        <v>90.8960038995068</v>
      </c>
      <c r="Q21" t="n">
        <v>92.3944003857122</v>
      </c>
      <c r="R21" t="n">
        <v>95.2305787391418</v>
      </c>
      <c r="S21" t="n">
        <v>98.6244468571473</v>
      </c>
      <c r="T21" t="n">
        <v>98.6098825775228</v>
      </c>
      <c r="U21" t="n">
        <v>99.644721941273</v>
      </c>
      <c r="V21" t="n">
        <v>101.447998693195</v>
      </c>
      <c r="W21" t="n">
        <v>102.646504184676</v>
      </c>
      <c r="X21" t="n">
        <v>103.578788059742</v>
      </c>
      <c r="Y21" t="n">
        <v>104.914017576151</v>
      </c>
      <c r="Z21" t="n">
        <v>106.558226095485</v>
      </c>
      <c r="AA21" t="n">
        <v>107.600703825324</v>
      </c>
      <c r="AB21" t="n">
        <v>110.621601260368</v>
      </c>
      <c r="AC21" t="n">
        <v>114.74911465581</v>
      </c>
      <c r="AD21" t="n">
        <v>111.699304299509</v>
      </c>
      <c r="AE21" t="n">
        <v>100</v>
      </c>
      <c r="AF21" t="n">
        <v>104.597404739172</v>
      </c>
    </row>
    <row r="22">
      <c r="A22" t="s">
        <v>92</v>
      </c>
      <c r="B22" t="s">
        <v>314</v>
      </c>
      <c r="C22" t="s">
        <v>209</v>
      </c>
      <c r="D22" t="s">
        <v>315</v>
      </c>
      <c r="E22" t="s">
        <v>210</v>
      </c>
      <c r="F22" t="n">
        <v>80.5243852607204</v>
      </c>
      <c r="G22" t="n">
        <v>79.4297773570136</v>
      </c>
      <c r="H22" t="n">
        <v>78.8492986378585</v>
      </c>
      <c r="I22" t="n">
        <v>77.7665538261917</v>
      </c>
      <c r="J22" t="n">
        <v>77.4592203795526</v>
      </c>
      <c r="K22" t="n">
        <v>78.0424774483618</v>
      </c>
      <c r="L22" t="n">
        <v>77.6669607622033</v>
      </c>
      <c r="M22" t="n">
        <v>77.4449951365647</v>
      </c>
      <c r="N22" t="n">
        <v>76.9125688067268</v>
      </c>
      <c r="O22" t="n">
        <v>78.0855273724067</v>
      </c>
      <c r="P22" t="n">
        <v>78.0278610457048</v>
      </c>
      <c r="Q22" t="n">
        <v>79.6429693744573</v>
      </c>
      <c r="R22" t="n">
        <v>82.4946223622161</v>
      </c>
      <c r="S22" t="n">
        <v>86.7896188583028</v>
      </c>
      <c r="T22" t="n">
        <v>86.4028735274671</v>
      </c>
      <c r="U22" t="n">
        <v>87.9551027124513</v>
      </c>
      <c r="V22" t="n">
        <v>90.9650864623804</v>
      </c>
      <c r="W22" t="n">
        <v>92.3969811334105</v>
      </c>
      <c r="X22" t="n">
        <v>93.3421927982886</v>
      </c>
      <c r="Y22" t="n">
        <v>94.7659773748405</v>
      </c>
      <c r="Z22" t="n">
        <v>96.1116000269788</v>
      </c>
      <c r="AA22" t="n">
        <v>97.1782667101805</v>
      </c>
      <c r="AB22" t="n">
        <v>100.355546562746</v>
      </c>
      <c r="AC22" t="n">
        <v>104.794570650727</v>
      </c>
      <c r="AD22" t="n">
        <v>105.557398303833</v>
      </c>
      <c r="AE22" t="n">
        <v>100</v>
      </c>
      <c r="AF22" t="n">
        <v>105.556836522942</v>
      </c>
    </row>
    <row r="23">
      <c r="A23" t="s">
        <v>92</v>
      </c>
      <c r="B23" t="s">
        <v>316</v>
      </c>
      <c r="C23" t="s">
        <v>209</v>
      </c>
      <c r="D23" t="s">
        <v>317</v>
      </c>
      <c r="E23" t="s">
        <v>210</v>
      </c>
      <c r="F23" t="n">
        <v>89.4723109373297</v>
      </c>
      <c r="G23" t="n">
        <v>89.33159097446</v>
      </c>
      <c r="H23" t="n">
        <v>89.3152822160129</v>
      </c>
      <c r="I23" t="n">
        <v>88.8613291486513</v>
      </c>
      <c r="J23" t="n">
        <v>88.4978881296384</v>
      </c>
      <c r="K23" t="n">
        <v>88.9707173675832</v>
      </c>
      <c r="L23" t="n">
        <v>89.0116406126579</v>
      </c>
      <c r="M23" t="n">
        <v>88.623143079817</v>
      </c>
      <c r="N23" t="n">
        <v>87.9463799991713</v>
      </c>
      <c r="O23" t="n">
        <v>88.1907026431135</v>
      </c>
      <c r="P23" t="n">
        <v>88.7379343054973</v>
      </c>
      <c r="Q23" t="n">
        <v>88.9966454842305</v>
      </c>
      <c r="R23" t="n">
        <v>90.1001781910694</v>
      </c>
      <c r="S23" t="n">
        <v>91.3536350439987</v>
      </c>
      <c r="T23" t="n">
        <v>92.3697256562315</v>
      </c>
      <c r="U23" t="n">
        <v>93.2725374035827</v>
      </c>
      <c r="V23" t="n">
        <v>93.4209938425274</v>
      </c>
      <c r="W23" t="n">
        <v>94.5908158112786</v>
      </c>
      <c r="X23" t="n">
        <v>95.0409185219472</v>
      </c>
      <c r="Y23" t="n">
        <v>96.1951985105611</v>
      </c>
      <c r="Z23" t="n">
        <v>96.9625051566652</v>
      </c>
      <c r="AA23" t="n">
        <v>97.6150851128514</v>
      </c>
      <c r="AB23" t="n">
        <v>98.382978092174</v>
      </c>
      <c r="AC23" t="n">
        <v>99.4157904810843</v>
      </c>
      <c r="AD23" t="n">
        <v>101.535530150191</v>
      </c>
      <c r="AE23" t="n">
        <v>100</v>
      </c>
      <c r="AF23" t="n">
        <v>102.133509292863</v>
      </c>
    </row>
    <row r="24">
      <c r="A24" t="s">
        <v>92</v>
      </c>
      <c r="B24" t="s">
        <v>318</v>
      </c>
      <c r="C24" t="s">
        <v>209</v>
      </c>
      <c r="D24" t="s">
        <v>319</v>
      </c>
      <c r="E24" t="s">
        <v>210</v>
      </c>
      <c r="F24" t="n">
        <v>108.48819946026</v>
      </c>
      <c r="G24" t="n">
        <v>107.541841362611</v>
      </c>
      <c r="H24" t="n">
        <v>106.928467610531</v>
      </c>
      <c r="I24" t="n">
        <v>104.971948022864</v>
      </c>
      <c r="J24" t="n">
        <v>102.941298235126</v>
      </c>
      <c r="K24" t="n">
        <v>103.463728151283</v>
      </c>
      <c r="L24" t="n">
        <v>102.055779071902</v>
      </c>
      <c r="M24" t="n">
        <v>100.597208411316</v>
      </c>
      <c r="N24" t="n">
        <v>98.5826883730334</v>
      </c>
      <c r="O24" t="n">
        <v>98.3259626411636</v>
      </c>
      <c r="P24" t="n">
        <v>97.8128147052358</v>
      </c>
      <c r="Q24" t="n">
        <v>96.8754429825725</v>
      </c>
      <c r="R24" t="n">
        <v>96.7832684411999</v>
      </c>
      <c r="S24" t="n">
        <v>96.8588942108977</v>
      </c>
      <c r="T24" t="n">
        <v>96.5175754928177</v>
      </c>
      <c r="U24" t="n">
        <v>96.6788831051559</v>
      </c>
      <c r="V24" t="n">
        <v>98.3046805015314</v>
      </c>
      <c r="W24" t="n">
        <v>99.4154424449842</v>
      </c>
      <c r="X24" t="n">
        <v>100.217208961412</v>
      </c>
      <c r="Y24" t="n">
        <v>101.209131188017</v>
      </c>
      <c r="Z24" t="n">
        <v>102.363719813614</v>
      </c>
      <c r="AA24" t="n">
        <v>103.136012563878</v>
      </c>
      <c r="AB24" t="n">
        <v>104.650352097141</v>
      </c>
      <c r="AC24" t="n">
        <v>104.354147666808</v>
      </c>
      <c r="AD24" t="n">
        <v>103.347613390471</v>
      </c>
      <c r="AE24" t="n">
        <v>100</v>
      </c>
      <c r="AF24" t="n">
        <v>103.728298121322</v>
      </c>
    </row>
    <row r="25">
      <c r="A25" t="s">
        <v>92</v>
      </c>
      <c r="B25" t="s">
        <v>320</v>
      </c>
      <c r="C25" t="s">
        <v>209</v>
      </c>
      <c r="D25" t="s">
        <v>321</v>
      </c>
      <c r="E25" t="s">
        <v>210</v>
      </c>
      <c r="F25" t="n">
        <v>96.5425156226548</v>
      </c>
      <c r="G25" t="n">
        <v>96.4503447311141</v>
      </c>
      <c r="H25" t="n">
        <v>96.3860370078086</v>
      </c>
      <c r="I25" t="n">
        <v>96.1685525501548</v>
      </c>
      <c r="J25" t="n">
        <v>95.6190144234656</v>
      </c>
      <c r="K25" t="n">
        <v>96.3828950486718</v>
      </c>
      <c r="L25" t="n">
        <v>96.3932376924303</v>
      </c>
      <c r="M25" t="n">
        <v>96.2654309185964</v>
      </c>
      <c r="N25" t="n">
        <v>95.5689679644369</v>
      </c>
      <c r="O25" t="n">
        <v>95.8761512424312</v>
      </c>
      <c r="P25" t="n">
        <v>96.1936527295932</v>
      </c>
      <c r="Q25" t="n">
        <v>96.5706742087382</v>
      </c>
      <c r="R25" t="n">
        <v>98.2639715765307</v>
      </c>
      <c r="S25" t="n">
        <v>99.084839320555</v>
      </c>
      <c r="T25" t="n">
        <v>99.5710869463323</v>
      </c>
      <c r="U25" t="n">
        <v>99.9812333252326</v>
      </c>
      <c r="V25" t="n">
        <v>100.81026724354</v>
      </c>
      <c r="W25" t="n">
        <v>101.943843785582</v>
      </c>
      <c r="X25" t="n">
        <v>102.627033951761</v>
      </c>
      <c r="Y25" t="n">
        <v>103.346537923557</v>
      </c>
      <c r="Z25" t="n">
        <v>104.341577043114</v>
      </c>
      <c r="AA25" t="n">
        <v>105.091537428902</v>
      </c>
      <c r="AB25" t="n">
        <v>106.5676984813</v>
      </c>
      <c r="AC25" t="n">
        <v>106.315296882586</v>
      </c>
      <c r="AD25" t="n">
        <v>104.969852711101</v>
      </c>
      <c r="AE25" t="n">
        <v>100</v>
      </c>
      <c r="AF25" t="n">
        <v>103.880114416249</v>
      </c>
    </row>
    <row r="26">
      <c r="A26" t="s">
        <v>92</v>
      </c>
      <c r="B26" t="s">
        <v>322</v>
      </c>
      <c r="C26" t="s">
        <v>209</v>
      </c>
      <c r="D26" t="s">
        <v>323</v>
      </c>
      <c r="E26" t="s">
        <v>210</v>
      </c>
      <c r="F26" t="n">
        <v>114.640921655101</v>
      </c>
      <c r="G26" t="n">
        <v>113.394018171249</v>
      </c>
      <c r="H26" t="n">
        <v>112.56232694057</v>
      </c>
      <c r="I26" t="n">
        <v>110.045391299875</v>
      </c>
      <c r="J26" t="n">
        <v>107.349535607408</v>
      </c>
      <c r="K26" t="n">
        <v>107.830737770352</v>
      </c>
      <c r="L26" t="n">
        <v>106.032682081061</v>
      </c>
      <c r="M26" t="n">
        <v>104.174535402866</v>
      </c>
      <c r="N26" t="n">
        <v>101.31824520553</v>
      </c>
      <c r="O26" t="n">
        <v>100.772178267314</v>
      </c>
      <c r="P26" t="n">
        <v>99.7553177732841</v>
      </c>
      <c r="Q26" t="n">
        <v>98.0145769424034</v>
      </c>
      <c r="R26" t="n">
        <v>97.1389587136144</v>
      </c>
      <c r="S26" t="n">
        <v>96.9378605999531</v>
      </c>
      <c r="T26" t="n">
        <v>96.176727531515</v>
      </c>
      <c r="U26" t="n">
        <v>96.2418839602351</v>
      </c>
      <c r="V26" t="n">
        <v>98.2065257429068</v>
      </c>
      <c r="W26" t="n">
        <v>99.3511313156512</v>
      </c>
      <c r="X26" t="n">
        <v>100.088562262567</v>
      </c>
      <c r="Y26" t="n">
        <v>101.143365125108</v>
      </c>
      <c r="Z26" t="n">
        <v>102.343124612309</v>
      </c>
      <c r="AA26" t="n">
        <v>103.031172044158</v>
      </c>
      <c r="AB26" t="n">
        <v>104.499145054522</v>
      </c>
      <c r="AC26" t="n">
        <v>104.174816301227</v>
      </c>
      <c r="AD26" t="n">
        <v>102.824058038151</v>
      </c>
      <c r="AE26" t="n">
        <v>100</v>
      </c>
      <c r="AF26" t="n">
        <v>103.474672420967</v>
      </c>
    </row>
    <row r="27">
      <c r="A27" t="s">
        <v>92</v>
      </c>
      <c r="B27" t="s">
        <v>324</v>
      </c>
      <c r="C27" t="s">
        <v>209</v>
      </c>
      <c r="D27" t="s">
        <v>325</v>
      </c>
      <c r="E27" t="s">
        <v>210</v>
      </c>
      <c r="F27" t="n">
        <v>107.249364232779</v>
      </c>
      <c r="G27" t="n">
        <v>106.264466409668</v>
      </c>
      <c r="H27" t="n">
        <v>105.647127345341</v>
      </c>
      <c r="I27" t="n">
        <v>103.483968496645</v>
      </c>
      <c r="J27" t="n">
        <v>101.559575459609</v>
      </c>
      <c r="K27" t="n">
        <v>102.036790501259</v>
      </c>
      <c r="L27" t="n">
        <v>100.414334358483</v>
      </c>
      <c r="M27" t="n">
        <v>98.8001441161092</v>
      </c>
      <c r="N27" t="n">
        <v>96.9530923330111</v>
      </c>
      <c r="O27" t="n">
        <v>96.6984296546891</v>
      </c>
      <c r="P27" t="n">
        <v>96.2767137302932</v>
      </c>
      <c r="Q27" t="n">
        <v>95.5260540398196</v>
      </c>
      <c r="R27" t="n">
        <v>95.5294774452596</v>
      </c>
      <c r="S27" t="n">
        <v>95.6346373778639</v>
      </c>
      <c r="T27" t="n">
        <v>95.425406843385</v>
      </c>
      <c r="U27" t="n">
        <v>95.5901547838922</v>
      </c>
      <c r="V27" t="n">
        <v>97.1541512499394</v>
      </c>
      <c r="W27" t="n">
        <v>98.2040101053049</v>
      </c>
      <c r="X27" t="n">
        <v>99.142097441076</v>
      </c>
      <c r="Y27" t="n">
        <v>100.168489956552</v>
      </c>
      <c r="Z27" t="n">
        <v>101.3528124615</v>
      </c>
      <c r="AA27" t="n">
        <v>102.247716587856</v>
      </c>
      <c r="AB27" t="n">
        <v>103.849264038633</v>
      </c>
      <c r="AC27" t="n">
        <v>103.568686188893</v>
      </c>
      <c r="AD27" t="n">
        <v>103.280627209199</v>
      </c>
      <c r="AE27" t="n">
        <v>100</v>
      </c>
      <c r="AF27" t="n">
        <v>103.963383372994</v>
      </c>
    </row>
    <row r="28">
      <c r="A28" t="s">
        <v>92</v>
      </c>
      <c r="B28" t="s">
        <v>326</v>
      </c>
      <c r="C28" t="s">
        <v>209</v>
      </c>
      <c r="D28" t="s">
        <v>327</v>
      </c>
      <c r="E28" t="s">
        <v>210</v>
      </c>
      <c r="F28" t="n">
        <v>84.121825353564</v>
      </c>
      <c r="G28" t="n">
        <v>83.4318914823938</v>
      </c>
      <c r="H28" t="n">
        <v>82.8844244905846</v>
      </c>
      <c r="I28" t="n">
        <v>82.4727210455001</v>
      </c>
      <c r="J28" t="n">
        <v>81.6931927651791</v>
      </c>
      <c r="K28" t="n">
        <v>82.2397884744893</v>
      </c>
      <c r="L28" t="n">
        <v>82.0431281021955</v>
      </c>
      <c r="M28" t="n">
        <v>81.5160410849925</v>
      </c>
      <c r="N28" t="n">
        <v>80.8430245084521</v>
      </c>
      <c r="O28" t="n">
        <v>81.3739461264819</v>
      </c>
      <c r="P28" t="n">
        <v>82.0454225308083</v>
      </c>
      <c r="Q28" t="n">
        <v>83.1495375227747</v>
      </c>
      <c r="R28" t="n">
        <v>84.8654047860392</v>
      </c>
      <c r="S28" t="n">
        <v>86.7612607604776</v>
      </c>
      <c r="T28" t="n">
        <v>87.1630745122781</v>
      </c>
      <c r="U28" t="n">
        <v>87.839405589163</v>
      </c>
      <c r="V28" t="n">
        <v>88.7608639060415</v>
      </c>
      <c r="W28" t="n">
        <v>89.8281824019256</v>
      </c>
      <c r="X28" t="n">
        <v>90.714185603333</v>
      </c>
      <c r="Y28" t="n">
        <v>92.1268994266621</v>
      </c>
      <c r="Z28" t="n">
        <v>93.1549564614995</v>
      </c>
      <c r="AA28" t="n">
        <v>93.9967655100931</v>
      </c>
      <c r="AB28" t="n">
        <v>95.9656131415229</v>
      </c>
      <c r="AC28" t="n">
        <v>98.7857671465768</v>
      </c>
      <c r="AD28" t="n">
        <v>99.7795192148123</v>
      </c>
      <c r="AE28" t="n">
        <v>100</v>
      </c>
      <c r="AF28" t="n">
        <v>104.261597766848</v>
      </c>
    </row>
    <row r="29">
      <c r="A29" t="s">
        <v>92</v>
      </c>
      <c r="B29" t="s">
        <v>328</v>
      </c>
      <c r="C29" t="s">
        <v>209</v>
      </c>
      <c r="D29" t="s">
        <v>329</v>
      </c>
      <c r="E29" t="s">
        <v>210</v>
      </c>
      <c r="F29" t="n">
        <v>91.7614516824174</v>
      </c>
      <c r="G29" t="n">
        <v>91.0517621310924</v>
      </c>
      <c r="H29" t="n">
        <v>90.5582775058403</v>
      </c>
      <c r="I29" t="n">
        <v>90.2986568555757</v>
      </c>
      <c r="J29" t="n">
        <v>89.8726482280483</v>
      </c>
      <c r="K29" t="n">
        <v>90.4007913558433</v>
      </c>
      <c r="L29" t="n">
        <v>90.2061302346048</v>
      </c>
      <c r="M29" t="n">
        <v>89.9539966869407</v>
      </c>
      <c r="N29" t="n">
        <v>89.4843735591576</v>
      </c>
      <c r="O29" t="n">
        <v>89.664767361892</v>
      </c>
      <c r="P29" t="n">
        <v>90.6321092822496</v>
      </c>
      <c r="Q29" t="n">
        <v>91.3423239436427</v>
      </c>
      <c r="R29" t="n">
        <v>92.5398685757797</v>
      </c>
      <c r="S29" t="n">
        <v>94.0601909937872</v>
      </c>
      <c r="T29" t="n">
        <v>94.8278593658603</v>
      </c>
      <c r="U29" t="n">
        <v>95.2557163334404</v>
      </c>
      <c r="V29" t="n">
        <v>96.3699428539116</v>
      </c>
      <c r="W29" t="n">
        <v>96.9920087211274</v>
      </c>
      <c r="X29" t="n">
        <v>97.4884380282204</v>
      </c>
      <c r="Y29" t="n">
        <v>98.7944501681579</v>
      </c>
      <c r="Z29" t="n">
        <v>99.2716282781547</v>
      </c>
      <c r="AA29" t="n">
        <v>100.097890085048</v>
      </c>
      <c r="AB29" t="n">
        <v>100.779300745711</v>
      </c>
      <c r="AC29" t="n">
        <v>102.007667528334</v>
      </c>
      <c r="AD29" t="n">
        <v>101.234917787068</v>
      </c>
      <c r="AE29" t="n">
        <v>100</v>
      </c>
      <c r="AF29" t="n">
        <v>101.746644200931</v>
      </c>
    </row>
    <row r="30">
      <c r="A30" t="s">
        <v>92</v>
      </c>
      <c r="B30" t="s">
        <v>330</v>
      </c>
      <c r="C30" t="s">
        <v>209</v>
      </c>
      <c r="D30" t="s">
        <v>331</v>
      </c>
      <c r="E30" t="s">
        <v>210</v>
      </c>
      <c r="F30" t="n">
        <v>90.3633618970453</v>
      </c>
      <c r="G30" t="n">
        <v>90.071768554328</v>
      </c>
      <c r="H30" t="n">
        <v>90.1749683531466</v>
      </c>
      <c r="I30" t="n">
        <v>90.348547614667</v>
      </c>
      <c r="J30" t="n">
        <v>88.9925489732637</v>
      </c>
      <c r="K30" t="n">
        <v>89.9816399527844</v>
      </c>
      <c r="L30" t="n">
        <v>90.1113175140794</v>
      </c>
      <c r="M30" t="n">
        <v>89.3029954131455</v>
      </c>
      <c r="N30" t="n">
        <v>88.1042830850753</v>
      </c>
      <c r="O30" t="n">
        <v>88.9536667431246</v>
      </c>
      <c r="P30" t="n">
        <v>90.2814244294813</v>
      </c>
      <c r="Q30" t="n">
        <v>92.8035414168134</v>
      </c>
      <c r="R30" t="n">
        <v>94.2593049464004</v>
      </c>
      <c r="S30" t="n">
        <v>95.8088043634355</v>
      </c>
      <c r="T30" t="n">
        <v>95.4120221400632</v>
      </c>
      <c r="U30" t="n">
        <v>96.8644031015363</v>
      </c>
      <c r="V30" t="n">
        <v>96.9804636624042</v>
      </c>
      <c r="W30" t="n">
        <v>97.9310816264783</v>
      </c>
      <c r="X30" t="n">
        <v>98.8203778776559</v>
      </c>
      <c r="Y30" t="n">
        <v>100.169537374153</v>
      </c>
      <c r="Z30" t="n">
        <v>100.730998501441</v>
      </c>
      <c r="AA30" t="n">
        <v>101.010539841367</v>
      </c>
      <c r="AB30" t="n">
        <v>102.56557075641</v>
      </c>
      <c r="AC30" t="n">
        <v>103.976330436687</v>
      </c>
      <c r="AD30" t="n">
        <v>101.7520879288</v>
      </c>
      <c r="AE30" t="n">
        <v>100</v>
      </c>
      <c r="AF30" t="n">
        <v>102.964750041036</v>
      </c>
    </row>
    <row r="31">
      <c r="A31" t="s">
        <v>92</v>
      </c>
      <c r="B31" t="s">
        <v>332</v>
      </c>
      <c r="C31" t="s">
        <v>209</v>
      </c>
      <c r="D31" t="s">
        <v>333</v>
      </c>
      <c r="E31" t="s">
        <v>210</v>
      </c>
      <c r="F31" t="n">
        <v>114.64055148449</v>
      </c>
      <c r="G31" t="n">
        <v>111.298928774085</v>
      </c>
      <c r="H31" t="n">
        <v>106.812017927364</v>
      </c>
      <c r="I31" t="n">
        <v>102.652315110249</v>
      </c>
      <c r="J31" t="n">
        <v>99.162393500048</v>
      </c>
      <c r="K31" t="n">
        <v>97.3100075546505</v>
      </c>
      <c r="L31" t="n">
        <v>95.4137194515054</v>
      </c>
      <c r="M31" t="n">
        <v>94.1087417882856</v>
      </c>
      <c r="N31" t="n">
        <v>92.4422935407983</v>
      </c>
      <c r="O31" t="n">
        <v>91.8779970492607</v>
      </c>
      <c r="P31" t="n">
        <v>91.7919138748873</v>
      </c>
      <c r="Q31" t="n">
        <v>91.3445105527572</v>
      </c>
      <c r="R31" t="n">
        <v>91.7393082179368</v>
      </c>
      <c r="S31" t="n">
        <v>92.4629231690358</v>
      </c>
      <c r="T31" t="n">
        <v>93.4741263935137</v>
      </c>
      <c r="U31" t="n">
        <v>94.7815449741199</v>
      </c>
      <c r="V31" t="n">
        <v>94.2035023030805</v>
      </c>
      <c r="W31" t="n">
        <v>95.6631477735652</v>
      </c>
      <c r="X31" t="n">
        <v>97.1040543841425</v>
      </c>
      <c r="Y31" t="n">
        <v>98.894378189565</v>
      </c>
      <c r="Z31" t="n">
        <v>100.656073899295</v>
      </c>
      <c r="AA31" t="n">
        <v>101.713103471817</v>
      </c>
      <c r="AB31" t="n">
        <v>102.31911863956</v>
      </c>
      <c r="AC31" t="n">
        <v>103.204683565158</v>
      </c>
      <c r="AD31" t="n">
        <v>101.448047432223</v>
      </c>
      <c r="AE31" t="n">
        <v>100</v>
      </c>
      <c r="AF31" t="n">
        <v>101.403939227604</v>
      </c>
    </row>
    <row r="32">
      <c r="A32" t="s">
        <v>92</v>
      </c>
      <c r="B32" t="s">
        <v>334</v>
      </c>
      <c r="C32" t="s">
        <v>209</v>
      </c>
      <c r="D32" t="s">
        <v>335</v>
      </c>
      <c r="E32" t="s">
        <v>210</v>
      </c>
      <c r="F32" t="n">
        <v>75.802442914063</v>
      </c>
      <c r="G32" t="n">
        <v>75.3681749276006</v>
      </c>
      <c r="H32" t="n">
        <v>75.0177675114089</v>
      </c>
      <c r="I32" t="n">
        <v>74.7729197547879</v>
      </c>
      <c r="J32" t="n">
        <v>74.1160825966812</v>
      </c>
      <c r="K32" t="n">
        <v>75.0049964639375</v>
      </c>
      <c r="L32" t="n">
        <v>74.9890498028705</v>
      </c>
      <c r="M32" t="n">
        <v>74.448314784145</v>
      </c>
      <c r="N32" t="n">
        <v>74.0116251532723</v>
      </c>
      <c r="O32" t="n">
        <v>74.7945528440412</v>
      </c>
      <c r="P32" t="n">
        <v>75.5248899326031</v>
      </c>
      <c r="Q32" t="n">
        <v>76.7680442736717</v>
      </c>
      <c r="R32" t="n">
        <v>79.2438001657264</v>
      </c>
      <c r="S32" t="n">
        <v>81.6371038556354</v>
      </c>
      <c r="T32" t="n">
        <v>82.0608456602197</v>
      </c>
      <c r="U32" t="n">
        <v>82.4516059374533</v>
      </c>
      <c r="V32" t="n">
        <v>83.6439301312813</v>
      </c>
      <c r="W32" t="n">
        <v>84.8759651898214</v>
      </c>
      <c r="X32" t="n">
        <v>85.8819799596274</v>
      </c>
      <c r="Y32" t="n">
        <v>87.3712647028767</v>
      </c>
      <c r="Z32" t="n">
        <v>88.6667094961301</v>
      </c>
      <c r="AA32" t="n">
        <v>89.6940555972071</v>
      </c>
      <c r="AB32" t="n">
        <v>92.4339232659356</v>
      </c>
      <c r="AC32" t="n">
        <v>96.4354514207516</v>
      </c>
      <c r="AD32" t="n">
        <v>99.0351113551184</v>
      </c>
      <c r="AE32" t="n">
        <v>100</v>
      </c>
      <c r="AF32" t="n">
        <v>106.07655262005</v>
      </c>
    </row>
    <row r="33">
      <c r="A33" t="s">
        <v>92</v>
      </c>
      <c r="B33" t="s">
        <v>336</v>
      </c>
      <c r="C33" t="s">
        <v>209</v>
      </c>
      <c r="D33" t="s">
        <v>337</v>
      </c>
      <c r="E33" t="s">
        <v>210</v>
      </c>
      <c r="F33" t="n">
        <v>108.792955929838</v>
      </c>
      <c r="G33" t="n">
        <v>107.487067289694</v>
      </c>
      <c r="H33" t="n">
        <v>106.471906535347</v>
      </c>
      <c r="I33" t="n">
        <v>105.384204831302</v>
      </c>
      <c r="J33" t="n">
        <v>104.176732996315</v>
      </c>
      <c r="K33" t="n">
        <v>104.301756276734</v>
      </c>
      <c r="L33" t="n">
        <v>103.043650723469</v>
      </c>
      <c r="M33" t="n">
        <v>102.148119513692</v>
      </c>
      <c r="N33" t="n">
        <v>99.9703080413055</v>
      </c>
      <c r="O33" t="n">
        <v>98.99840376164</v>
      </c>
      <c r="P33" t="n">
        <v>97.4011809662921</v>
      </c>
      <c r="Q33" t="n">
        <v>95.267743747064</v>
      </c>
      <c r="R33" t="n">
        <v>94.8644174972531</v>
      </c>
      <c r="S33" t="n">
        <v>94.1718387107399</v>
      </c>
      <c r="T33" t="n">
        <v>94.9544479586137</v>
      </c>
      <c r="U33" t="n">
        <v>94.7500745487079</v>
      </c>
      <c r="V33" t="n">
        <v>95.4413837247757</v>
      </c>
      <c r="W33" t="n">
        <v>96.5262595627703</v>
      </c>
      <c r="X33" t="n">
        <v>97.2433238163616</v>
      </c>
      <c r="Y33" t="n">
        <v>97.9548899187596</v>
      </c>
      <c r="Z33" t="n">
        <v>98.8827985032041</v>
      </c>
      <c r="AA33" t="n">
        <v>98.3842430292989</v>
      </c>
      <c r="AB33" t="n">
        <v>98.8994669847505</v>
      </c>
      <c r="AC33" t="n">
        <v>100.288168842431</v>
      </c>
      <c r="AD33" t="n">
        <v>99.9962748162317</v>
      </c>
      <c r="AE33" t="n">
        <v>100</v>
      </c>
      <c r="AF33" t="n">
        <v>103.766469901287</v>
      </c>
    </row>
    <row r="34">
      <c r="A34" t="s">
        <v>92</v>
      </c>
      <c r="B34" t="s">
        <v>338</v>
      </c>
      <c r="C34" t="s">
        <v>209</v>
      </c>
      <c r="D34" t="s">
        <v>339</v>
      </c>
      <c r="E34" t="s">
        <v>210</v>
      </c>
      <c r="F34" t="n">
        <v>78.5242440825668</v>
      </c>
      <c r="G34" t="n">
        <v>78.2835362498887</v>
      </c>
      <c r="H34" t="n">
        <v>78.448718915513</v>
      </c>
      <c r="I34" t="n">
        <v>78.3705048908316</v>
      </c>
      <c r="J34" t="n">
        <v>77.9361688748104</v>
      </c>
      <c r="K34" t="n">
        <v>78.4294047421333</v>
      </c>
      <c r="L34" t="n">
        <v>78.3960822318842</v>
      </c>
      <c r="M34" t="n">
        <v>78.2047238260848</v>
      </c>
      <c r="N34" t="n">
        <v>77.5309261706781</v>
      </c>
      <c r="O34" t="n">
        <v>77.6857558559065</v>
      </c>
      <c r="P34" t="n">
        <v>77.7828873578686</v>
      </c>
      <c r="Q34" t="n">
        <v>78.1535693240944</v>
      </c>
      <c r="R34" t="n">
        <v>79.7592348278637</v>
      </c>
      <c r="S34" t="n">
        <v>81.0140808094225</v>
      </c>
      <c r="T34" t="n">
        <v>81.48360543405</v>
      </c>
      <c r="U34" t="n">
        <v>82.3009618276381</v>
      </c>
      <c r="V34" t="n">
        <v>82.8206640653359</v>
      </c>
      <c r="W34" t="n">
        <v>84.368890865875</v>
      </c>
      <c r="X34" t="n">
        <v>85.5526961343654</v>
      </c>
      <c r="Y34" t="n">
        <v>86.793571210154</v>
      </c>
      <c r="Z34" t="n">
        <v>88.1919894074097</v>
      </c>
      <c r="AA34" t="n">
        <v>89.0639140675746</v>
      </c>
      <c r="AB34" t="n">
        <v>90.5643253689961</v>
      </c>
      <c r="AC34" t="n">
        <v>90.9674657534247</v>
      </c>
      <c r="AD34" t="n">
        <v>89.2857142857143</v>
      </c>
      <c r="AE34" t="n">
        <v>100</v>
      </c>
      <c r="AF34" t="n">
        <v>104.413082437276</v>
      </c>
    </row>
    <row r="35">
      <c r="A35" t="s">
        <v>92</v>
      </c>
      <c r="B35" t="s">
        <v>340</v>
      </c>
      <c r="C35" t="s">
        <v>209</v>
      </c>
      <c r="D35" t="s">
        <v>341</v>
      </c>
      <c r="E35" t="s">
        <v>210</v>
      </c>
      <c r="F35" t="n">
        <v>130.035526297468</v>
      </c>
      <c r="G35" t="n">
        <v>126.280297091717</v>
      </c>
      <c r="H35" t="n">
        <v>125.807684872434</v>
      </c>
      <c r="I35" t="n">
        <v>123.504614697516</v>
      </c>
      <c r="J35" t="n">
        <v>120.281195148674</v>
      </c>
      <c r="K35" t="n">
        <v>120.24975159363</v>
      </c>
      <c r="L35" t="n">
        <v>117.537685250477</v>
      </c>
      <c r="M35" t="n">
        <v>114.920375047543</v>
      </c>
      <c r="N35" t="n">
        <v>110.10903985771</v>
      </c>
      <c r="O35" t="n">
        <v>107.966840224225</v>
      </c>
      <c r="P35" t="n">
        <v>105.181747875774</v>
      </c>
      <c r="Q35" t="n">
        <v>101.724589576813</v>
      </c>
      <c r="R35" t="n">
        <v>98.4813127406279</v>
      </c>
      <c r="S35" t="n">
        <v>95.6615556633041</v>
      </c>
      <c r="T35" t="n">
        <v>94.3677567834587</v>
      </c>
      <c r="U35" t="n">
        <v>94.3416216030537</v>
      </c>
      <c r="V35" t="n">
        <v>95.6030103880601</v>
      </c>
      <c r="W35" t="n">
        <v>95.8449462854472</v>
      </c>
      <c r="X35" t="n">
        <v>96.0173328969639</v>
      </c>
      <c r="Y35" t="n">
        <v>96.2679205185493</v>
      </c>
      <c r="Z35" t="n">
        <v>97.3242402698365</v>
      </c>
      <c r="AA35" t="n">
        <v>97.4910410519664</v>
      </c>
      <c r="AB35" t="n">
        <v>97.6496589568753</v>
      </c>
      <c r="AC35" t="n">
        <v>99.6339541367854</v>
      </c>
      <c r="AD35" t="n">
        <v>98.7946783234138</v>
      </c>
      <c r="AE35" t="n">
        <v>100</v>
      </c>
      <c r="AF35" t="n">
        <v>101.497484807072</v>
      </c>
    </row>
    <row r="36">
      <c r="A36" t="s">
        <v>92</v>
      </c>
      <c r="B36" t="s">
        <v>342</v>
      </c>
      <c r="C36" t="s">
        <v>209</v>
      </c>
      <c r="D36" t="s">
        <v>343</v>
      </c>
      <c r="E36" t="s">
        <v>210</v>
      </c>
      <c r="F36" t="n">
        <v>101.045111805242</v>
      </c>
      <c r="G36" t="n">
        <v>101.477510326861</v>
      </c>
      <c r="H36" t="n">
        <v>103.191985139522</v>
      </c>
      <c r="I36" t="n">
        <v>102.548163613473</v>
      </c>
      <c r="J36" t="n">
        <v>101.009412985515</v>
      </c>
      <c r="K36" t="n">
        <v>101.434431268446</v>
      </c>
      <c r="L36" t="n">
        <v>101.536536790581</v>
      </c>
      <c r="M36" t="n">
        <v>101.277986381672</v>
      </c>
      <c r="N36" t="n">
        <v>100.246120724711</v>
      </c>
      <c r="O36" t="n">
        <v>98.8865606423343</v>
      </c>
      <c r="P36" t="n">
        <v>98.1651961007406</v>
      </c>
      <c r="Q36" t="n">
        <v>96.2558384716495</v>
      </c>
      <c r="R36" t="n">
        <v>95.4744577877204</v>
      </c>
      <c r="S36" t="n">
        <v>95.1363487213823</v>
      </c>
      <c r="T36" t="n">
        <v>95.1473234811488</v>
      </c>
      <c r="U36" t="n">
        <v>95.9637540131692</v>
      </c>
      <c r="V36" t="n">
        <v>97.1658975610492</v>
      </c>
      <c r="W36" t="n">
        <v>97.8499760510499</v>
      </c>
      <c r="X36" t="n">
        <v>98.438862394677</v>
      </c>
      <c r="Y36" t="n">
        <v>98.2974144507493</v>
      </c>
      <c r="Z36" t="n">
        <v>99.4735965968286</v>
      </c>
      <c r="AA36" t="n">
        <v>100.651862072859</v>
      </c>
      <c r="AB36" t="n">
        <v>99.0452905859039</v>
      </c>
      <c r="AC36" t="n">
        <v>99.5996022113455</v>
      </c>
      <c r="AD36" t="n">
        <v>98.6345312357035</v>
      </c>
      <c r="AE36" t="n">
        <v>100</v>
      </c>
      <c r="AF36" t="n">
        <v>101.366118726975</v>
      </c>
    </row>
    <row r="37">
      <c r="A37" t="s">
        <v>92</v>
      </c>
      <c r="B37" t="s">
        <v>344</v>
      </c>
      <c r="C37" t="s">
        <v>209</v>
      </c>
      <c r="D37" t="s">
        <v>345</v>
      </c>
      <c r="E37" t="s">
        <v>210</v>
      </c>
      <c r="F37" t="n">
        <v>114.406369383437</v>
      </c>
      <c r="G37" t="n">
        <v>108.969055789448</v>
      </c>
      <c r="H37" t="n">
        <v>107.644044469868</v>
      </c>
      <c r="I37" t="n">
        <v>106.341669982585</v>
      </c>
      <c r="J37" t="n">
        <v>104.938039736214</v>
      </c>
      <c r="K37" t="n">
        <v>105.477504475715</v>
      </c>
      <c r="L37" t="n">
        <v>104.148120281119</v>
      </c>
      <c r="M37" t="n">
        <v>102.90426228471</v>
      </c>
      <c r="N37" t="n">
        <v>100.83198091958</v>
      </c>
      <c r="O37" t="n">
        <v>99.9033266334423</v>
      </c>
      <c r="P37" t="n">
        <v>98.2254991921903</v>
      </c>
      <c r="Q37" t="n">
        <v>95.5935284202898</v>
      </c>
      <c r="R37" t="n">
        <v>94.1036960753842</v>
      </c>
      <c r="S37" t="n">
        <v>92.9772815647891</v>
      </c>
      <c r="T37" t="n">
        <v>92.8802166643784</v>
      </c>
      <c r="U37" t="n">
        <v>93.0413354555128</v>
      </c>
      <c r="V37" t="n">
        <v>93.7601287282591</v>
      </c>
      <c r="W37" t="n">
        <v>94.4576864786376</v>
      </c>
      <c r="X37" t="n">
        <v>94.6196712634908</v>
      </c>
      <c r="Y37" t="n">
        <v>94.9479486216277</v>
      </c>
      <c r="Z37" t="n">
        <v>95.743428887429</v>
      </c>
      <c r="AA37" t="n">
        <v>95.2506690984726</v>
      </c>
      <c r="AB37" t="n">
        <v>95.6773586246711</v>
      </c>
      <c r="AC37" t="n">
        <v>98.8217470919483</v>
      </c>
      <c r="AD37" t="n">
        <v>98.0259219408936</v>
      </c>
      <c r="AE37" t="n">
        <v>100</v>
      </c>
      <c r="AF37" t="n">
        <v>101.529801746825</v>
      </c>
    </row>
    <row r="38">
      <c r="A38" t="s">
        <v>92</v>
      </c>
      <c r="B38" t="s">
        <v>346</v>
      </c>
      <c r="C38" t="s">
        <v>209</v>
      </c>
      <c r="D38" t="s">
        <v>347</v>
      </c>
      <c r="E38" t="s">
        <v>210</v>
      </c>
      <c r="F38" t="n">
        <v>188.313105202155</v>
      </c>
      <c r="G38" t="n">
        <v>181.568075559879</v>
      </c>
      <c r="H38" t="n">
        <v>177.642597865923</v>
      </c>
      <c r="I38" t="n">
        <v>169.64074071182</v>
      </c>
      <c r="J38" t="n">
        <v>160.44000092387</v>
      </c>
      <c r="K38" t="n">
        <v>158.795239402592</v>
      </c>
      <c r="L38" t="n">
        <v>150.82360425335</v>
      </c>
      <c r="M38" t="n">
        <v>142.782566420478</v>
      </c>
      <c r="N38" t="n">
        <v>130.326701276915</v>
      </c>
      <c r="O38" t="n">
        <v>125.589905821235</v>
      </c>
      <c r="P38" t="n">
        <v>119.274704943727</v>
      </c>
      <c r="Q38" t="n">
        <v>113.192606430469</v>
      </c>
      <c r="R38" t="n">
        <v>105.570265319766</v>
      </c>
      <c r="S38" t="n">
        <v>98.9456137203438</v>
      </c>
      <c r="T38" t="n">
        <v>95.0642377972365</v>
      </c>
      <c r="U38" t="n">
        <v>94.2359637145646</v>
      </c>
      <c r="V38" t="n">
        <v>96.1624035404809</v>
      </c>
      <c r="W38" t="n">
        <v>95.8087303675569</v>
      </c>
      <c r="X38" t="n">
        <v>95.7406561649403</v>
      </c>
      <c r="Y38" t="n">
        <v>96.1557691239157</v>
      </c>
      <c r="Z38" t="n">
        <v>97.4047887498721</v>
      </c>
      <c r="AA38" t="n">
        <v>97.5405771283815</v>
      </c>
      <c r="AB38" t="n">
        <v>98.2006246416704</v>
      </c>
      <c r="AC38" t="n">
        <v>100.181433745292</v>
      </c>
      <c r="AD38" t="n">
        <v>99.3668165054112</v>
      </c>
      <c r="AE38" t="n">
        <v>100</v>
      </c>
      <c r="AF38" t="n">
        <v>101.523998254243</v>
      </c>
    </row>
    <row r="39">
      <c r="A39" t="s">
        <v>92</v>
      </c>
      <c r="B39" t="s">
        <v>348</v>
      </c>
      <c r="C39" t="s">
        <v>209</v>
      </c>
      <c r="D39" t="s">
        <v>349</v>
      </c>
      <c r="E39" t="s">
        <v>210</v>
      </c>
      <c r="F39" t="n">
        <v>158.574199819131</v>
      </c>
      <c r="G39" t="n">
        <v>155.040309566637</v>
      </c>
      <c r="H39" t="n">
        <v>153.183733496861</v>
      </c>
      <c r="I39" t="n">
        <v>148.318729240196</v>
      </c>
      <c r="J39" t="n">
        <v>141.582317301282</v>
      </c>
      <c r="K39" t="n">
        <v>140.830848518101</v>
      </c>
      <c r="L39" t="n">
        <v>135.7831933017</v>
      </c>
      <c r="M39" t="n">
        <v>129.370675297322</v>
      </c>
      <c r="N39" t="n">
        <v>120.985115807015</v>
      </c>
      <c r="O39" t="n">
        <v>117.663208103938</v>
      </c>
      <c r="P39" t="n">
        <v>115.029095609731</v>
      </c>
      <c r="Q39" t="n">
        <v>110.229225206369</v>
      </c>
      <c r="R39" t="n">
        <v>96.1192557457342</v>
      </c>
      <c r="S39" t="n">
        <v>93.0079902307371</v>
      </c>
      <c r="T39" t="n">
        <v>91.043143386248</v>
      </c>
      <c r="U39" t="n">
        <v>90.8820613363122</v>
      </c>
      <c r="V39" t="n">
        <v>92.5104874919987</v>
      </c>
      <c r="W39" t="n">
        <v>93.0984898381875</v>
      </c>
      <c r="X39" t="n">
        <v>93.9124188877334</v>
      </c>
      <c r="Y39" t="n">
        <v>94.7914689710756</v>
      </c>
      <c r="Z39" t="n">
        <v>96.0676891097334</v>
      </c>
      <c r="AA39" t="n">
        <v>96.4890837019554</v>
      </c>
      <c r="AB39" t="n">
        <v>97.8718161342412</v>
      </c>
      <c r="AC39" t="n">
        <v>99.5365923630637</v>
      </c>
      <c r="AD39" t="n">
        <v>101.769014962594</v>
      </c>
      <c r="AE39" t="n">
        <v>100</v>
      </c>
      <c r="AF39" t="n">
        <v>104.482336858767</v>
      </c>
    </row>
    <row r="40">
      <c r="A40" t="s">
        <v>92</v>
      </c>
      <c r="B40" t="s">
        <v>350</v>
      </c>
      <c r="C40" t="s">
        <v>209</v>
      </c>
      <c r="D40" t="s">
        <v>351</v>
      </c>
      <c r="E40" t="s">
        <v>210</v>
      </c>
      <c r="F40" t="n">
        <v>64.8700172147171</v>
      </c>
      <c r="G40" t="n">
        <v>64.7664621754274</v>
      </c>
      <c r="H40" t="n">
        <v>64.9313515925134</v>
      </c>
      <c r="I40" t="n">
        <v>64.8504752349119</v>
      </c>
      <c r="J40" t="n">
        <v>64.4763615249493</v>
      </c>
      <c r="K40" t="n">
        <v>64.7366509702539</v>
      </c>
      <c r="L40" t="n">
        <v>64.6743142817895</v>
      </c>
      <c r="M40" t="n">
        <v>64.5003927130951</v>
      </c>
      <c r="N40" t="n">
        <v>64.5498642298448</v>
      </c>
      <c r="O40" t="n">
        <v>65.4676721978345</v>
      </c>
      <c r="P40" t="n">
        <v>66.0000543438324</v>
      </c>
      <c r="Q40" t="n">
        <v>67.273362148673</v>
      </c>
      <c r="R40" t="n">
        <v>71.3252156560615</v>
      </c>
      <c r="S40" t="n">
        <v>73.4618094381363</v>
      </c>
      <c r="T40" t="n">
        <v>74.599145013789</v>
      </c>
      <c r="U40" t="n">
        <v>75.7926778999071</v>
      </c>
      <c r="V40" t="n">
        <v>78.1432894197004</v>
      </c>
      <c r="W40" t="n">
        <v>80.3813973105174</v>
      </c>
      <c r="X40" t="n">
        <v>82.7002689573726</v>
      </c>
      <c r="Y40" t="n">
        <v>84.6077336989111</v>
      </c>
      <c r="Z40" t="n">
        <v>86.1729356426032</v>
      </c>
      <c r="AA40" t="n">
        <v>87.7938376861416</v>
      </c>
      <c r="AB40" t="n">
        <v>90.6766752769008</v>
      </c>
      <c r="AC40" t="n">
        <v>94.5792562496813</v>
      </c>
      <c r="AD40" t="n">
        <v>98.0473002037353</v>
      </c>
      <c r="AE40" t="n">
        <v>100</v>
      </c>
      <c r="AF40" t="n">
        <v>108.859052747781</v>
      </c>
    </row>
    <row r="41">
      <c r="A41" t="s">
        <v>92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92</v>
      </c>
      <c r="B42" t="s">
        <v>354</v>
      </c>
      <c r="C42" t="s">
        <v>209</v>
      </c>
      <c r="D42" t="s">
        <v>355</v>
      </c>
      <c r="E42" t="s">
        <v>210</v>
      </c>
      <c r="F42" t="n">
        <v>95.8454962835714</v>
      </c>
      <c r="G42" t="n">
        <v>95.7654114704932</v>
      </c>
      <c r="H42" t="n">
        <v>95.6936472154362</v>
      </c>
      <c r="I42" t="n">
        <v>94.9282799071721</v>
      </c>
      <c r="J42" t="n">
        <v>94.1119176323365</v>
      </c>
      <c r="K42" t="n">
        <v>94.7326978137695</v>
      </c>
      <c r="L42" t="n">
        <v>94.3863879735536</v>
      </c>
      <c r="M42" t="n">
        <v>94.1038923458747</v>
      </c>
      <c r="N42" t="n">
        <v>93.5286540012589</v>
      </c>
      <c r="O42" t="n">
        <v>93.799058961967</v>
      </c>
      <c r="P42" t="n">
        <v>93.7052866950813</v>
      </c>
      <c r="Q42" t="n">
        <v>93.8584833490787</v>
      </c>
      <c r="R42" t="n">
        <v>94.1843443343955</v>
      </c>
      <c r="S42" t="n">
        <v>94.6982063326213</v>
      </c>
      <c r="T42" t="n">
        <v>94.5611776969055</v>
      </c>
      <c r="U42" t="n">
        <v>95.1444885942819</v>
      </c>
      <c r="V42" t="n">
        <v>96.96318349067</v>
      </c>
      <c r="W42" t="n">
        <v>98.3888716711142</v>
      </c>
      <c r="X42" t="n">
        <v>99.3469573972466</v>
      </c>
      <c r="Y42" t="n">
        <v>100.620514230749</v>
      </c>
      <c r="Z42" t="n">
        <v>101.823786395171</v>
      </c>
      <c r="AA42" t="n">
        <v>102.529557679517</v>
      </c>
      <c r="AB42" t="n">
        <v>104.049721013998</v>
      </c>
      <c r="AC42" t="n">
        <v>106.083091875231</v>
      </c>
      <c r="AD42" t="n">
        <v>106.396005888506</v>
      </c>
      <c r="AE42" t="n">
        <v>100</v>
      </c>
      <c r="AF42" t="n">
        <v>103.301303938195</v>
      </c>
    </row>
    <row r="43">
      <c r="A43" t="s">
        <v>92</v>
      </c>
      <c r="B43" t="s">
        <v>356</v>
      </c>
      <c r="C43" t="s">
        <v>209</v>
      </c>
      <c r="D43" t="s">
        <v>357</v>
      </c>
      <c r="E43" t="s">
        <v>210</v>
      </c>
      <c r="F43" t="n">
        <v>73.4085633169838</v>
      </c>
      <c r="G43" t="n">
        <v>73.0697142325397</v>
      </c>
      <c r="H43" t="n">
        <v>72.4855090846066</v>
      </c>
      <c r="I43" t="n">
        <v>70.9162985609915</v>
      </c>
      <c r="J43" t="n">
        <v>69.1198290251544</v>
      </c>
      <c r="K43" t="n">
        <v>69.7259059174254</v>
      </c>
      <c r="L43" t="n">
        <v>68.5756726376065</v>
      </c>
      <c r="M43" t="n">
        <v>67.8127724819293</v>
      </c>
      <c r="N43" t="n">
        <v>66.0201045282113</v>
      </c>
      <c r="O43" t="n">
        <v>65.9714882001541</v>
      </c>
      <c r="P43" t="n">
        <v>65.5254218571653</v>
      </c>
      <c r="Q43" t="n">
        <v>64.8421410312658</v>
      </c>
      <c r="R43" t="n">
        <v>64.5249094366872</v>
      </c>
      <c r="S43" t="n">
        <v>64.0293222850415</v>
      </c>
      <c r="T43" t="n">
        <v>63.9381040947211</v>
      </c>
      <c r="U43" t="n">
        <v>64.0270275095068</v>
      </c>
      <c r="V43" t="n">
        <v>64.9514146123251</v>
      </c>
      <c r="W43" t="n">
        <v>65.4907603981356</v>
      </c>
      <c r="X43" t="n">
        <v>65.7454942681749</v>
      </c>
      <c r="Y43" t="n">
        <v>66.1863961440453</v>
      </c>
      <c r="Z43" t="n">
        <v>66.845696801798</v>
      </c>
      <c r="AA43" t="n">
        <v>67.262725512457</v>
      </c>
      <c r="AB43" t="n">
        <v>67.9685549870841</v>
      </c>
      <c r="AC43" t="n">
        <v>68.4021046423795</v>
      </c>
      <c r="AD43" t="n">
        <v>82.5009180759939</v>
      </c>
      <c r="AE43" t="n">
        <v>100</v>
      </c>
      <c r="AF43" t="n">
        <v>103.179580554989</v>
      </c>
    </row>
    <row r="44">
      <c r="A44" t="s">
        <v>92</v>
      </c>
      <c r="B44" t="s">
        <v>358</v>
      </c>
      <c r="C44" t="s">
        <v>209</v>
      </c>
      <c r="D44" t="s">
        <v>359</v>
      </c>
      <c r="E44" t="s">
        <v>210</v>
      </c>
      <c r="F44" t="n">
        <v>86.3512217091115</v>
      </c>
      <c r="G44" t="n">
        <v>86.0053513280516</v>
      </c>
      <c r="H44" t="n">
        <v>85.7921943177354</v>
      </c>
      <c r="I44" t="n">
        <v>85.0216596199346</v>
      </c>
      <c r="J44" t="n">
        <v>84.0214698923762</v>
      </c>
      <c r="K44" t="n">
        <v>84.6931921676642</v>
      </c>
      <c r="L44" t="n">
        <v>84.2998377586103</v>
      </c>
      <c r="M44" t="n">
        <v>83.8266111793996</v>
      </c>
      <c r="N44" t="n">
        <v>82.7599032764181</v>
      </c>
      <c r="O44" t="n">
        <v>82.8566585317896</v>
      </c>
      <c r="P44" t="n">
        <v>82.7532654940081</v>
      </c>
      <c r="Q44" t="n">
        <v>82.721869100152</v>
      </c>
      <c r="R44" t="n">
        <v>83.2643112537197</v>
      </c>
      <c r="S44" t="n">
        <v>83.9178214571759</v>
      </c>
      <c r="T44" t="n">
        <v>84.0360970578234</v>
      </c>
      <c r="U44" t="n">
        <v>84.655666237876</v>
      </c>
      <c r="V44" t="n">
        <v>85.7080228076508</v>
      </c>
      <c r="W44" t="n">
        <v>86.8143444201273</v>
      </c>
      <c r="X44" t="n">
        <v>87.4979722838696</v>
      </c>
      <c r="Y44" t="n">
        <v>88.5222049046446</v>
      </c>
      <c r="Z44" t="n">
        <v>89.6891371384738</v>
      </c>
      <c r="AA44" t="n">
        <v>90.4022060479528</v>
      </c>
      <c r="AB44" t="n">
        <v>91.6877356429441</v>
      </c>
      <c r="AC44" t="n">
        <v>93.3915488721659</v>
      </c>
      <c r="AD44" t="n">
        <v>97.0358296254738</v>
      </c>
      <c r="AE44" t="n">
        <v>100</v>
      </c>
      <c r="AF44" t="n">
        <v>102.93265408278</v>
      </c>
    </row>
    <row r="45">
      <c r="A45" t="s">
        <v>92</v>
      </c>
      <c r="B45" t="s">
        <v>360</v>
      </c>
      <c r="C45" t="s">
        <v>209</v>
      </c>
      <c r="D45" t="s">
        <v>361</v>
      </c>
      <c r="E45" t="s">
        <v>210</v>
      </c>
      <c r="F45" t="n">
        <v>86.9135989778143</v>
      </c>
      <c r="G45" t="n">
        <v>86.5393291385607</v>
      </c>
      <c r="H45" t="n">
        <v>86.3005372195105</v>
      </c>
      <c r="I45" t="n">
        <v>85.4871367399291</v>
      </c>
      <c r="J45" t="n">
        <v>84.4420998308453</v>
      </c>
      <c r="K45" t="n">
        <v>85.1202492799797</v>
      </c>
      <c r="L45" t="n">
        <v>84.6936686254184</v>
      </c>
      <c r="M45" t="n">
        <v>84.1869769920568</v>
      </c>
      <c r="N45" t="n">
        <v>83.0727546225515</v>
      </c>
      <c r="O45" t="n">
        <v>83.1451289241083</v>
      </c>
      <c r="P45" t="n">
        <v>83.0013373307221</v>
      </c>
      <c r="Q45" t="n">
        <v>82.9224331476223</v>
      </c>
      <c r="R45" t="n">
        <v>83.4126754319551</v>
      </c>
      <c r="S45" t="n">
        <v>84.0170917254076</v>
      </c>
      <c r="T45" t="n">
        <v>84.0663053373761</v>
      </c>
      <c r="U45" t="n">
        <v>84.6718255131455</v>
      </c>
      <c r="V45" t="n">
        <v>85.7837402170473</v>
      </c>
      <c r="W45" t="n">
        <v>86.8773169355598</v>
      </c>
      <c r="X45" t="n">
        <v>87.5431078669312</v>
      </c>
      <c r="Y45" t="n">
        <v>88.5526848570844</v>
      </c>
      <c r="Z45" t="n">
        <v>89.711302387089</v>
      </c>
      <c r="AA45" t="n">
        <v>90.3996943643999</v>
      </c>
      <c r="AB45" t="n">
        <v>91.6714576176968</v>
      </c>
      <c r="AC45" t="n">
        <v>93.3243550541748</v>
      </c>
      <c r="AD45" t="n">
        <v>96.9376431532543</v>
      </c>
      <c r="AE45" t="n">
        <v>100</v>
      </c>
      <c r="AF45" t="n">
        <v>102.911503638383</v>
      </c>
    </row>
    <row r="46">
      <c r="A46" t="s">
        <v>92</v>
      </c>
      <c r="B46" t="s">
        <v>362</v>
      </c>
      <c r="C46" t="s">
        <v>209</v>
      </c>
      <c r="D46" t="s">
        <v>363</v>
      </c>
      <c r="E46" t="s">
        <v>210</v>
      </c>
      <c r="F46" t="n">
        <v>57.6488648070481</v>
      </c>
      <c r="G46" t="n">
        <v>57.2870252870802</v>
      </c>
      <c r="H46" t="n">
        <v>56.6676240461715</v>
      </c>
      <c r="I46" t="n">
        <v>55.1919497921027</v>
      </c>
      <c r="J46" t="n">
        <v>53.4869956607483</v>
      </c>
      <c r="K46" t="n">
        <v>53.9990942979547</v>
      </c>
      <c r="L46" t="n">
        <v>52.8864372205297</v>
      </c>
      <c r="M46" t="n">
        <v>52.1382829504899</v>
      </c>
      <c r="N46" t="n">
        <v>50.3892765422686</v>
      </c>
      <c r="O46" t="n">
        <v>50.2897089671682</v>
      </c>
      <c r="P46" t="n">
        <v>49.8637506064087</v>
      </c>
      <c r="Q46" t="n">
        <v>49.1683781729933</v>
      </c>
      <c r="R46" t="n">
        <v>48.8154466479352</v>
      </c>
      <c r="S46" t="n">
        <v>48.2387985315741</v>
      </c>
      <c r="T46" t="n">
        <v>48.1705450238915</v>
      </c>
      <c r="U46" t="n">
        <v>48.1403309408408</v>
      </c>
      <c r="V46" t="n">
        <v>48.7416627939965</v>
      </c>
      <c r="W46" t="n">
        <v>49.0167427821321</v>
      </c>
      <c r="X46" t="n">
        <v>49.0827713012267</v>
      </c>
      <c r="Y46" t="n">
        <v>49.2754405568791</v>
      </c>
      <c r="Z46" t="n">
        <v>49.7240937113933</v>
      </c>
      <c r="AA46" t="n">
        <v>50.0173466295875</v>
      </c>
      <c r="AB46" t="n">
        <v>50.4401196850863</v>
      </c>
      <c r="AC46" t="n">
        <v>50.4574975484213</v>
      </c>
      <c r="AD46" t="n">
        <v>67.9817357939833</v>
      </c>
      <c r="AE46" t="n">
        <v>100</v>
      </c>
      <c r="AF46" t="n">
        <v>103.073847614448</v>
      </c>
    </row>
    <row r="47">
      <c r="A47" t="s">
        <v>92</v>
      </c>
      <c r="B47" t="s">
        <v>364</v>
      </c>
      <c r="C47" t="s">
        <v>209</v>
      </c>
      <c r="D47" t="s">
        <v>365</v>
      </c>
      <c r="E47" t="s">
        <v>210</v>
      </c>
      <c r="F47" t="n">
        <v>75.0365867460909</v>
      </c>
      <c r="G47" t="n">
        <v>74.0310014309746</v>
      </c>
      <c r="H47" t="n">
        <v>73.3062081955428</v>
      </c>
      <c r="I47" t="n">
        <v>72.5593447588252</v>
      </c>
      <c r="J47" t="n">
        <v>72.1794946233547</v>
      </c>
      <c r="K47" t="n">
        <v>72.6588063205364</v>
      </c>
      <c r="L47" t="n">
        <v>72.6993978324474</v>
      </c>
      <c r="M47" t="n">
        <v>72.2675781748642</v>
      </c>
      <c r="N47" t="n">
        <v>71.6002927131265</v>
      </c>
      <c r="O47" t="n">
        <v>71.6305877070561</v>
      </c>
      <c r="P47" t="n">
        <v>72.1454604211694</v>
      </c>
      <c r="Q47" t="n">
        <v>73.3591522219535</v>
      </c>
      <c r="R47" t="n">
        <v>76.2387412462113</v>
      </c>
      <c r="S47" t="n">
        <v>78.427282676502</v>
      </c>
      <c r="T47" t="n">
        <v>79.2850043831462</v>
      </c>
      <c r="U47" t="n">
        <v>80.1183820721966</v>
      </c>
      <c r="V47" t="n">
        <v>81.8417362080779</v>
      </c>
      <c r="W47" t="n">
        <v>83.83690673918</v>
      </c>
      <c r="X47" t="n">
        <v>85.3592919049889</v>
      </c>
      <c r="Y47" t="n">
        <v>86.4894555941668</v>
      </c>
      <c r="Z47" t="n">
        <v>87.629568436108</v>
      </c>
      <c r="AA47" t="n">
        <v>88.699539388956</v>
      </c>
      <c r="AB47" t="n">
        <v>91.1592246424231</v>
      </c>
      <c r="AC47" t="n">
        <v>94.9118181858339</v>
      </c>
      <c r="AD47" t="n">
        <v>98.6362991494907</v>
      </c>
      <c r="AE47" t="n">
        <v>100</v>
      </c>
      <c r="AF47" t="n">
        <v>104.917631190381</v>
      </c>
    </row>
    <row r="48">
      <c r="A48" t="s">
        <v>92</v>
      </c>
      <c r="B48" t="s">
        <v>366</v>
      </c>
      <c r="C48" t="s">
        <v>209</v>
      </c>
      <c r="D48" t="s">
        <v>367</v>
      </c>
      <c r="E48" t="s">
        <v>210</v>
      </c>
      <c r="F48" t="n">
        <v>83.9967645614765</v>
      </c>
      <c r="G48" t="n">
        <v>83.4147489707475</v>
      </c>
      <c r="H48" t="n">
        <v>82.939885598091</v>
      </c>
      <c r="I48" t="n">
        <v>82.3978012144853</v>
      </c>
      <c r="J48" t="n">
        <v>81.6846237270169</v>
      </c>
      <c r="K48" t="n">
        <v>82.1581929290016</v>
      </c>
      <c r="L48" t="n">
        <v>81.853145293291</v>
      </c>
      <c r="M48" t="n">
        <v>81.4532166253911</v>
      </c>
      <c r="N48" t="n">
        <v>80.9040669806916</v>
      </c>
      <c r="O48" t="n">
        <v>80.8034342642027</v>
      </c>
      <c r="P48" t="n">
        <v>80.8621501051891</v>
      </c>
      <c r="Q48" t="n">
        <v>81.307154543681</v>
      </c>
      <c r="R48" t="n">
        <v>83.4300446781053</v>
      </c>
      <c r="S48" t="n">
        <v>84.8621662721883</v>
      </c>
      <c r="T48" t="n">
        <v>85.5734992743164</v>
      </c>
      <c r="U48" t="n">
        <v>86.4181138678429</v>
      </c>
      <c r="V48" t="n">
        <v>88.2449232977721</v>
      </c>
      <c r="W48" t="n">
        <v>90.08845122184</v>
      </c>
      <c r="X48" t="n">
        <v>91.6487448225225</v>
      </c>
      <c r="Y48" t="n">
        <v>92.9348728830793</v>
      </c>
      <c r="Z48" t="n">
        <v>94.256985851491</v>
      </c>
      <c r="AA48" t="n">
        <v>95.2790898134592</v>
      </c>
      <c r="AB48" t="n">
        <v>97.4138166857082</v>
      </c>
      <c r="AC48" t="n">
        <v>100.685250920012</v>
      </c>
      <c r="AD48" t="n">
        <v>101.412593473551</v>
      </c>
      <c r="AE48" t="n">
        <v>100</v>
      </c>
      <c r="AF48" t="n">
        <v>105.084819110265</v>
      </c>
    </row>
    <row r="49">
      <c r="A49" t="s">
        <v>92</v>
      </c>
      <c r="B49" t="s">
        <v>368</v>
      </c>
      <c r="C49" t="s">
        <v>209</v>
      </c>
      <c r="D49" t="s">
        <v>369</v>
      </c>
      <c r="E49" t="s">
        <v>210</v>
      </c>
      <c r="F49" t="n">
        <v>83.8834112713459</v>
      </c>
      <c r="G49" t="n">
        <v>84.1008979332434</v>
      </c>
      <c r="H49" t="n">
        <v>83.7361877094002</v>
      </c>
      <c r="I49" t="n">
        <v>83.2377124604281</v>
      </c>
      <c r="J49" t="n">
        <v>81.953433701633</v>
      </c>
      <c r="K49" t="n">
        <v>82.1986150390344</v>
      </c>
      <c r="L49" t="n">
        <v>81.6690562036641</v>
      </c>
      <c r="M49" t="n">
        <v>81.6078365504517</v>
      </c>
      <c r="N49" t="n">
        <v>82.0980105067575</v>
      </c>
      <c r="O49" t="n">
        <v>81.9845308036436</v>
      </c>
      <c r="P49" t="n">
        <v>81.6661563978729</v>
      </c>
      <c r="Q49" t="n">
        <v>81.5744481994831</v>
      </c>
      <c r="R49" t="n">
        <v>82.2440493443299</v>
      </c>
      <c r="S49" t="n">
        <v>82.8615283267889</v>
      </c>
      <c r="T49" t="n">
        <v>83.7589456010863</v>
      </c>
      <c r="U49" t="n">
        <v>84.7840134177853</v>
      </c>
      <c r="V49" t="n">
        <v>86.795211059811</v>
      </c>
      <c r="W49" t="n">
        <v>88.5268205240247</v>
      </c>
      <c r="X49" t="n">
        <v>90.2673105798571</v>
      </c>
      <c r="Y49" t="n">
        <v>91.6209677236738</v>
      </c>
      <c r="Z49" t="n">
        <v>93.0130515000188</v>
      </c>
      <c r="AA49" t="n">
        <v>94.1792893190765</v>
      </c>
      <c r="AB49" t="n">
        <v>96.081724926152</v>
      </c>
      <c r="AC49" t="n">
        <v>98.9183163630406</v>
      </c>
      <c r="AD49" t="n">
        <v>100.19689972434</v>
      </c>
      <c r="AE49" t="n">
        <v>100</v>
      </c>
      <c r="AF49" t="n">
        <v>105.580029368576</v>
      </c>
    </row>
    <row r="50">
      <c r="A50" t="s">
        <v>92</v>
      </c>
      <c r="B50" t="s">
        <v>370</v>
      </c>
      <c r="C50" t="s">
        <v>209</v>
      </c>
      <c r="D50" t="s">
        <v>371</v>
      </c>
      <c r="E50" t="s">
        <v>210</v>
      </c>
      <c r="F50" t="n">
        <v>95.2058919919572</v>
      </c>
      <c r="G50" t="n">
        <v>94.7523286327077</v>
      </c>
      <c r="H50" t="n">
        <v>94.60240123823</v>
      </c>
      <c r="I50" t="n">
        <v>94.3822951046577</v>
      </c>
      <c r="J50" t="n">
        <v>93.546747058458</v>
      </c>
      <c r="K50" t="n">
        <v>94.1456575014355</v>
      </c>
      <c r="L50" t="n">
        <v>93.473306372241</v>
      </c>
      <c r="M50" t="n">
        <v>92.9020428689629</v>
      </c>
      <c r="N50" t="n">
        <v>91.8381373667128</v>
      </c>
      <c r="O50" t="n">
        <v>91.5727516878888</v>
      </c>
      <c r="P50" t="n">
        <v>91.2546310320954</v>
      </c>
      <c r="Q50" t="n">
        <v>90.9861460733438</v>
      </c>
      <c r="R50" t="n">
        <v>93.1412041086427</v>
      </c>
      <c r="S50" t="n">
        <v>94.1727976588696</v>
      </c>
      <c r="T50" t="n">
        <v>94.5233725875421</v>
      </c>
      <c r="U50" t="n">
        <v>95.2227752457561</v>
      </c>
      <c r="V50" t="n">
        <v>97.0196262264265</v>
      </c>
      <c r="W50" t="n">
        <v>98.7512361428318</v>
      </c>
      <c r="X50" t="n">
        <v>100.228347642575</v>
      </c>
      <c r="Y50" t="n">
        <v>101.653238974443</v>
      </c>
      <c r="Z50" t="n">
        <v>103.147052478946</v>
      </c>
      <c r="AA50" t="n">
        <v>104.022275190755</v>
      </c>
      <c r="AB50" t="n">
        <v>105.898288388053</v>
      </c>
      <c r="AC50" t="n">
        <v>108.810991347811</v>
      </c>
      <c r="AD50" t="n">
        <v>105.557904160346</v>
      </c>
      <c r="AE50" t="n">
        <v>100</v>
      </c>
      <c r="AF50" t="n">
        <v>104.936994581015</v>
      </c>
    </row>
    <row r="51">
      <c r="A51" t="s">
        <v>92</v>
      </c>
      <c r="B51" t="s">
        <v>372</v>
      </c>
      <c r="C51" t="s">
        <v>209</v>
      </c>
      <c r="D51" t="s">
        <v>373</v>
      </c>
      <c r="E51" t="s">
        <v>210</v>
      </c>
      <c r="F51" t="n">
        <v>94.1560573013727</v>
      </c>
      <c r="G51" t="n">
        <v>93.7885816792491</v>
      </c>
      <c r="H51" t="n">
        <v>93.6692216945895</v>
      </c>
      <c r="I51" t="n">
        <v>93.4619245676129</v>
      </c>
      <c r="J51" t="n">
        <v>92.6260817217162</v>
      </c>
      <c r="K51" t="n">
        <v>93.3195563686899</v>
      </c>
      <c r="L51" t="n">
        <v>92.6522126597444</v>
      </c>
      <c r="M51" t="n">
        <v>92.143153407428</v>
      </c>
      <c r="N51" t="n">
        <v>91.1274536933717</v>
      </c>
      <c r="O51" t="n">
        <v>90.892192704922</v>
      </c>
      <c r="P51" t="n">
        <v>90.6339017789204</v>
      </c>
      <c r="Q51" t="n">
        <v>90.4024083110669</v>
      </c>
      <c r="R51" t="n">
        <v>92.467339995898</v>
      </c>
      <c r="S51" t="n">
        <v>93.5328487492258</v>
      </c>
      <c r="T51" t="n">
        <v>93.8708666317462</v>
      </c>
      <c r="U51" t="n">
        <v>94.6565285542284</v>
      </c>
      <c r="V51" t="n">
        <v>96.5564378329533</v>
      </c>
      <c r="W51" t="n">
        <v>98.3158857444567</v>
      </c>
      <c r="X51" t="n">
        <v>99.793464000385</v>
      </c>
      <c r="Y51" t="n">
        <v>101.263626820483</v>
      </c>
      <c r="Z51" t="n">
        <v>102.788140111725</v>
      </c>
      <c r="AA51" t="n">
        <v>103.606145625987</v>
      </c>
      <c r="AB51" t="n">
        <v>105.444896485952</v>
      </c>
      <c r="AC51" t="n">
        <v>108.32761938943</v>
      </c>
      <c r="AD51" t="n">
        <v>105.208106617592</v>
      </c>
      <c r="AE51" t="n">
        <v>100</v>
      </c>
      <c r="AF51" t="n">
        <v>104.612305620723</v>
      </c>
    </row>
    <row r="52">
      <c r="A52" t="s">
        <v>92</v>
      </c>
      <c r="B52" t="s">
        <v>374</v>
      </c>
      <c r="C52" t="s">
        <v>209</v>
      </c>
      <c r="D52" t="s">
        <v>375</v>
      </c>
      <c r="E52" t="s">
        <v>210</v>
      </c>
      <c r="F52" t="n">
        <v>97.5226321916558</v>
      </c>
      <c r="G52" t="n">
        <v>96.7725293533615</v>
      </c>
      <c r="H52" t="n">
        <v>96.517286332411</v>
      </c>
      <c r="I52" t="n">
        <v>96.2542423436234</v>
      </c>
      <c r="J52" t="n">
        <v>95.4309423690449</v>
      </c>
      <c r="K52" t="n">
        <v>95.6848153957035</v>
      </c>
      <c r="L52" t="n">
        <v>95.0042670729187</v>
      </c>
      <c r="M52" t="n">
        <v>94.2581472121244</v>
      </c>
      <c r="N52" t="n">
        <v>93.0713600162162</v>
      </c>
      <c r="O52" t="n">
        <v>92.7239586652748</v>
      </c>
      <c r="P52" t="n">
        <v>92.2561866685989</v>
      </c>
      <c r="Q52" t="n">
        <v>91.9045947499174</v>
      </c>
      <c r="R52" t="n">
        <v>94.2329280742805</v>
      </c>
      <c r="S52" t="n">
        <v>95.1940796563192</v>
      </c>
      <c r="T52" t="n">
        <v>95.5675994202878</v>
      </c>
      <c r="U52" t="n">
        <v>96.1059040757228</v>
      </c>
      <c r="V52" t="n">
        <v>97.7283956528989</v>
      </c>
      <c r="W52" t="n">
        <v>99.4146109504036</v>
      </c>
      <c r="X52" t="n">
        <v>100.890763263811</v>
      </c>
      <c r="Y52" t="n">
        <v>102.247156685166</v>
      </c>
      <c r="Z52" t="n">
        <v>103.69881362919</v>
      </c>
      <c r="AA52" t="n">
        <v>104.652733108101</v>
      </c>
      <c r="AB52" t="n">
        <v>106.582552095641</v>
      </c>
      <c r="AC52" t="n">
        <v>109.539590150689</v>
      </c>
      <c r="AD52" t="n">
        <v>106.087032643599</v>
      </c>
      <c r="AE52" t="n">
        <v>100</v>
      </c>
      <c r="AF52" t="n">
        <v>105.437372593377</v>
      </c>
    </row>
    <row r="53">
      <c r="A53" t="s">
        <v>92</v>
      </c>
      <c r="B53" t="s">
        <v>376</v>
      </c>
      <c r="C53" t="s">
        <v>209</v>
      </c>
      <c r="D53" t="s">
        <v>377</v>
      </c>
      <c r="E53" t="s">
        <v>210</v>
      </c>
      <c r="F53" t="n">
        <v>103.690196089359</v>
      </c>
      <c r="G53" t="n">
        <v>102.386244931293</v>
      </c>
      <c r="H53" t="n">
        <v>102.149591896947</v>
      </c>
      <c r="I53" t="n">
        <v>101.081879274461</v>
      </c>
      <c r="J53" t="n">
        <v>97.8355129491484</v>
      </c>
      <c r="K53" t="n">
        <v>97.3557741245519</v>
      </c>
      <c r="L53" t="n">
        <v>96.6858653969514</v>
      </c>
      <c r="M53" t="n">
        <v>95.9200367601439</v>
      </c>
      <c r="N53" t="n">
        <v>93.3030925052451</v>
      </c>
      <c r="O53" t="n">
        <v>93.5224166994637</v>
      </c>
      <c r="P53" t="n">
        <v>92.4010446685381</v>
      </c>
      <c r="Q53" t="n">
        <v>90.6860266385356</v>
      </c>
      <c r="R53" t="n">
        <v>89.9383728836605</v>
      </c>
      <c r="S53" t="n">
        <v>89.8168482271349</v>
      </c>
      <c r="T53" t="n">
        <v>90.4226677792937</v>
      </c>
      <c r="U53" t="n">
        <v>90.6987026932613</v>
      </c>
      <c r="V53" t="n">
        <v>92.7144755458897</v>
      </c>
      <c r="W53" t="n">
        <v>94.3477877679403</v>
      </c>
      <c r="X53" t="n">
        <v>95.7212450186271</v>
      </c>
      <c r="Y53" t="n">
        <v>96.8040261041927</v>
      </c>
      <c r="Z53" t="n">
        <v>98.2720552013522</v>
      </c>
      <c r="AA53" t="n">
        <v>99.5104562538506</v>
      </c>
      <c r="AB53" t="n">
        <v>101.513392368825</v>
      </c>
      <c r="AC53" t="n">
        <v>104.296058670478</v>
      </c>
      <c r="AD53" t="n">
        <v>103.252032520325</v>
      </c>
      <c r="AE53" t="n">
        <v>100</v>
      </c>
      <c r="AF53" t="n">
        <v>105.052412881292</v>
      </c>
    </row>
    <row r="54">
      <c r="A54" t="s">
        <v>92</v>
      </c>
      <c r="B54" t="s">
        <v>378</v>
      </c>
      <c r="C54" t="s">
        <v>209</v>
      </c>
      <c r="D54" t="s">
        <v>379</v>
      </c>
      <c r="E54" t="s">
        <v>210</v>
      </c>
      <c r="F54" t="n">
        <v>105.754093316716</v>
      </c>
      <c r="G54" t="n">
        <v>104.766055433871</v>
      </c>
      <c r="H54" t="n">
        <v>104.500415562305</v>
      </c>
      <c r="I54" t="n">
        <v>103.514966789065</v>
      </c>
      <c r="J54" t="n">
        <v>100.918095969495</v>
      </c>
      <c r="K54" t="n">
        <v>100.795738777879</v>
      </c>
      <c r="L54" t="n">
        <v>100.03879885156</v>
      </c>
      <c r="M54" t="n">
        <v>99.5519195166651</v>
      </c>
      <c r="N54" t="n">
        <v>97.42533242905</v>
      </c>
      <c r="O54" t="n">
        <v>97.6212410001923</v>
      </c>
      <c r="P54" t="n">
        <v>96.8099756289557</v>
      </c>
      <c r="Q54" t="n">
        <v>95.3904286595699</v>
      </c>
      <c r="R54" t="n">
        <v>95.469872541664</v>
      </c>
      <c r="S54" t="n">
        <v>95.6323942118468</v>
      </c>
      <c r="T54" t="n">
        <v>96.2042634769675</v>
      </c>
      <c r="U54" t="n">
        <v>96.4994522342703</v>
      </c>
      <c r="V54" t="n">
        <v>98.3220987175818</v>
      </c>
      <c r="W54" t="n">
        <v>99.9138103714333</v>
      </c>
      <c r="X54" t="n">
        <v>101.145585060216</v>
      </c>
      <c r="Y54" t="n">
        <v>102.238698819512</v>
      </c>
      <c r="Z54" t="n">
        <v>103.686504145505</v>
      </c>
      <c r="AA54" t="n">
        <v>104.866119773871</v>
      </c>
      <c r="AB54" t="n">
        <v>106.921031923852</v>
      </c>
      <c r="AC54" t="n">
        <v>109.737398152386</v>
      </c>
      <c r="AD54" t="n">
        <v>107.011154108809</v>
      </c>
      <c r="AE54" t="n">
        <v>100</v>
      </c>
      <c r="AF54" t="n">
        <v>104.885391720835</v>
      </c>
    </row>
    <row r="55">
      <c r="A55" t="s">
        <v>92</v>
      </c>
      <c r="B55" t="s">
        <v>380</v>
      </c>
      <c r="C55" t="s">
        <v>209</v>
      </c>
      <c r="D55" t="s">
        <v>381</v>
      </c>
      <c r="E55" t="s">
        <v>210</v>
      </c>
      <c r="F55" t="n">
        <v>111.529047094356</v>
      </c>
      <c r="G55" t="n">
        <v>111.197407642339</v>
      </c>
      <c r="H55" t="n">
        <v>110.865364951967</v>
      </c>
      <c r="I55" t="n">
        <v>110.068033134725</v>
      </c>
      <c r="J55" t="n">
        <v>109.156351433067</v>
      </c>
      <c r="K55" t="n">
        <v>109.980985495195</v>
      </c>
      <c r="L55" t="n">
        <v>108.993268369653</v>
      </c>
      <c r="M55" t="n">
        <v>109.247755654038</v>
      </c>
      <c r="N55" t="n">
        <v>108.509096048534</v>
      </c>
      <c r="O55" t="n">
        <v>108.629039780349</v>
      </c>
      <c r="P55" t="n">
        <v>108.978790309502</v>
      </c>
      <c r="Q55" t="n">
        <v>108.632310414181</v>
      </c>
      <c r="R55" t="n">
        <v>111.729396936624</v>
      </c>
      <c r="S55" t="n">
        <v>112.796566285078</v>
      </c>
      <c r="T55" t="n">
        <v>113.229566539531</v>
      </c>
      <c r="U55" t="n">
        <v>113.581683733239</v>
      </c>
      <c r="V55" t="n">
        <v>114.770985755181</v>
      </c>
      <c r="W55" t="n">
        <v>116.210236058863</v>
      </c>
      <c r="X55" t="n">
        <v>116.935595613764</v>
      </c>
      <c r="Y55" t="n">
        <v>118.032377730574</v>
      </c>
      <c r="Z55" t="n">
        <v>119.363569960618</v>
      </c>
      <c r="AA55" t="n">
        <v>120.307006334003</v>
      </c>
      <c r="AB55" t="n">
        <v>122.471659006997</v>
      </c>
      <c r="AC55" t="n">
        <v>125.324144712846</v>
      </c>
      <c r="AD55" t="n">
        <v>117.562102830734</v>
      </c>
      <c r="AE55" t="n">
        <v>100</v>
      </c>
      <c r="AF55" t="n">
        <v>104.44610034774</v>
      </c>
    </row>
    <row r="56">
      <c r="A56" t="s">
        <v>92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92</v>
      </c>
      <c r="B57" t="s">
        <v>384</v>
      </c>
      <c r="C57" t="s">
        <v>209</v>
      </c>
      <c r="D57" t="s">
        <v>385</v>
      </c>
      <c r="E57" t="s">
        <v>210</v>
      </c>
      <c r="F57" t="n">
        <v>78.9086191573941</v>
      </c>
      <c r="G57" t="n">
        <v>78.62747832273</v>
      </c>
      <c r="H57" t="n">
        <v>78.5374856963337</v>
      </c>
      <c r="I57" t="n">
        <v>78.0583436544298</v>
      </c>
      <c r="J57" t="n">
        <v>77.323530633598</v>
      </c>
      <c r="K57" t="n">
        <v>77.8241564550303</v>
      </c>
      <c r="L57" t="n">
        <v>77.5600717371529</v>
      </c>
      <c r="M57" t="n">
        <v>77.2025983385118</v>
      </c>
      <c r="N57" t="n">
        <v>76.6099764116601</v>
      </c>
      <c r="O57" t="n">
        <v>76.9744073876888</v>
      </c>
      <c r="P57" t="n">
        <v>77.1051127209714</v>
      </c>
      <c r="Q57" t="n">
        <v>77.5817901299457</v>
      </c>
      <c r="R57" t="n">
        <v>79.4775598927433</v>
      </c>
      <c r="S57" t="n">
        <v>80.6894317816468</v>
      </c>
      <c r="T57" t="n">
        <v>81.2197705251946</v>
      </c>
      <c r="U57" t="n">
        <v>82.0548126843266</v>
      </c>
      <c r="V57" t="n">
        <v>83.6525470491541</v>
      </c>
      <c r="W57" t="n">
        <v>85.2503501109497</v>
      </c>
      <c r="X57" t="n">
        <v>86.6159231392479</v>
      </c>
      <c r="Y57" t="n">
        <v>87.9728598703266</v>
      </c>
      <c r="Z57" t="n">
        <v>89.2915189374635</v>
      </c>
      <c r="AA57" t="n">
        <v>90.3428939367574</v>
      </c>
      <c r="AB57" t="n">
        <v>92.2633231728924</v>
      </c>
      <c r="AC57" t="n">
        <v>94.8850878661631</v>
      </c>
      <c r="AD57" t="n">
        <v>98.0638801724956</v>
      </c>
      <c r="AE57" t="n">
        <v>100</v>
      </c>
      <c r="AF57" t="n">
        <v>105.259908310524</v>
      </c>
    </row>
    <row r="58">
      <c r="A58" t="s">
        <v>92</v>
      </c>
      <c r="B58" t="s">
        <v>386</v>
      </c>
      <c r="C58" t="s">
        <v>209</v>
      </c>
      <c r="D58" t="s">
        <v>387</v>
      </c>
      <c r="E58" t="s">
        <v>210</v>
      </c>
      <c r="F58" t="n">
        <v>78.9086191573941</v>
      </c>
      <c r="G58" t="n">
        <v>78.62747832273</v>
      </c>
      <c r="H58" t="n">
        <v>78.5374856963337</v>
      </c>
      <c r="I58" t="n">
        <v>78.0583436544298</v>
      </c>
      <c r="J58" t="n">
        <v>77.323530633598</v>
      </c>
      <c r="K58" t="n">
        <v>77.8241564550303</v>
      </c>
      <c r="L58" t="n">
        <v>77.5600717371529</v>
      </c>
      <c r="M58" t="n">
        <v>77.2025983385118</v>
      </c>
      <c r="N58" t="n">
        <v>76.6099764116601</v>
      </c>
      <c r="O58" t="n">
        <v>76.9744073876888</v>
      </c>
      <c r="P58" t="n">
        <v>77.1051127209714</v>
      </c>
      <c r="Q58" t="n">
        <v>77.5817901299457</v>
      </c>
      <c r="R58" t="n">
        <v>79.4775598927433</v>
      </c>
      <c r="S58" t="n">
        <v>80.6894317816468</v>
      </c>
      <c r="T58" t="n">
        <v>81.2197705251946</v>
      </c>
      <c r="U58" t="n">
        <v>82.0548126843266</v>
      </c>
      <c r="V58" t="n">
        <v>83.6525470491541</v>
      </c>
      <c r="W58" t="n">
        <v>85.2503501109497</v>
      </c>
      <c r="X58" t="n">
        <v>86.6159231392479</v>
      </c>
      <c r="Y58" t="n">
        <v>87.9728598703266</v>
      </c>
      <c r="Z58" t="n">
        <v>89.2915189374635</v>
      </c>
      <c r="AA58" t="n">
        <v>90.3428939367574</v>
      </c>
      <c r="AB58" t="n">
        <v>92.2633231728924</v>
      </c>
      <c r="AC58" t="n">
        <v>94.8850878661631</v>
      </c>
      <c r="AD58" t="n">
        <v>98.0638801724956</v>
      </c>
      <c r="AE58" t="n">
        <v>100</v>
      </c>
      <c r="AF58" t="n">
        <v>105.259908310524</v>
      </c>
    </row>
    <row r="59">
      <c r="A59" t="s">
        <v>92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95</v>
      </c>
      <c r="B2" t="s">
        <v>197</v>
      </c>
      <c r="C2" t="s">
        <v>209</v>
      </c>
      <c r="D2" t="s">
        <v>199</v>
      </c>
      <c r="E2" t="s">
        <v>210</v>
      </c>
      <c r="F2" t="n">
        <v>166.033</v>
      </c>
      <c r="G2" t="n">
        <v>150.029</v>
      </c>
      <c r="H2" t="n">
        <v>136.22</v>
      </c>
      <c r="I2" t="n">
        <v>124.039</v>
      </c>
      <c r="J2" t="n">
        <v>120.455</v>
      </c>
      <c r="K2" t="n">
        <v>130.35</v>
      </c>
      <c r="L2" t="n">
        <v>123.615</v>
      </c>
      <c r="M2" t="n">
        <v>122.803</v>
      </c>
      <c r="N2" t="n">
        <v>105.908</v>
      </c>
      <c r="O2" t="n">
        <v>94.684</v>
      </c>
      <c r="P2" t="n">
        <v>93.711</v>
      </c>
      <c r="Q2" t="n">
        <v>99.437</v>
      </c>
      <c r="R2" t="n">
        <v>94</v>
      </c>
      <c r="S2" t="n">
        <v>92.452</v>
      </c>
      <c r="T2" t="n">
        <v>91.692</v>
      </c>
      <c r="U2" t="n">
        <v>90.102</v>
      </c>
      <c r="V2" t="n">
        <v>87.011</v>
      </c>
      <c r="W2" t="n">
        <v>84.688</v>
      </c>
      <c r="X2" t="n">
        <v>79.909</v>
      </c>
      <c r="Y2" t="n">
        <v>78.389</v>
      </c>
      <c r="Z2" t="n">
        <v>76.596</v>
      </c>
      <c r="AA2" t="n">
        <v>74.681</v>
      </c>
      <c r="AB2" t="n">
        <v>74.241</v>
      </c>
      <c r="AC2" t="n">
        <v>74.789</v>
      </c>
      <c r="AD2" t="n">
        <v>78.136</v>
      </c>
      <c r="AE2" t="n">
        <v>83.538</v>
      </c>
      <c r="AF2" t="n">
        <v>88.933</v>
      </c>
    </row>
    <row r="3">
      <c r="A3" t="s">
        <v>95</v>
      </c>
      <c r="B3" t="s">
        <v>276</v>
      </c>
      <c r="C3" t="s">
        <v>209</v>
      </c>
      <c r="D3" t="s">
        <v>277</v>
      </c>
      <c r="E3" t="s">
        <v>210</v>
      </c>
      <c r="F3" t="n">
        <v>236.24</v>
      </c>
      <c r="G3" t="n">
        <v>199.917</v>
      </c>
      <c r="H3" t="n">
        <v>166.955</v>
      </c>
      <c r="I3" t="n">
        <v>136.189</v>
      </c>
      <c r="J3" t="n">
        <v>122.856</v>
      </c>
      <c r="K3" t="n">
        <v>120.298</v>
      </c>
      <c r="L3" t="n">
        <v>88.83</v>
      </c>
      <c r="M3" t="n">
        <v>82.714</v>
      </c>
      <c r="N3" t="n">
        <v>71.224</v>
      </c>
      <c r="O3" t="n">
        <v>67.309</v>
      </c>
      <c r="P3" t="n">
        <v>65.655</v>
      </c>
      <c r="Q3" t="n">
        <v>65.081</v>
      </c>
      <c r="R3" t="n">
        <v>63.671</v>
      </c>
      <c r="S3" t="n">
        <v>62.114</v>
      </c>
      <c r="T3" t="n">
        <v>63.227</v>
      </c>
      <c r="U3" t="n">
        <v>65.807</v>
      </c>
      <c r="V3" t="n">
        <v>58.123</v>
      </c>
      <c r="W3" t="n">
        <v>54.065</v>
      </c>
      <c r="X3" t="n">
        <v>50.32</v>
      </c>
      <c r="Y3" t="n">
        <v>52.802</v>
      </c>
      <c r="Z3" t="n">
        <v>50.359</v>
      </c>
      <c r="AA3" t="n">
        <v>48.325</v>
      </c>
      <c r="AB3" t="n">
        <v>45.817</v>
      </c>
      <c r="AC3" t="n">
        <v>43.657</v>
      </c>
      <c r="AD3" t="n">
        <v>45.88</v>
      </c>
      <c r="AE3" t="n">
        <v>44.841</v>
      </c>
      <c r="AF3" t="n">
        <v>42.435</v>
      </c>
    </row>
    <row r="4">
      <c r="A4" t="s">
        <v>95</v>
      </c>
      <c r="B4" t="s">
        <v>278</v>
      </c>
      <c r="C4" t="s">
        <v>209</v>
      </c>
      <c r="D4" t="s">
        <v>279</v>
      </c>
      <c r="E4" t="s">
        <v>210</v>
      </c>
      <c r="F4" t="n">
        <v>3209.31</v>
      </c>
      <c r="G4" t="n">
        <v>3354.978</v>
      </c>
      <c r="H4" t="n">
        <v>3511.158</v>
      </c>
      <c r="I4" t="n">
        <v>3596.3</v>
      </c>
      <c r="J4" t="n">
        <v>3736.182</v>
      </c>
      <c r="K4" t="n">
        <v>4192.617</v>
      </c>
      <c r="L4" t="n">
        <v>4177.885</v>
      </c>
      <c r="M4" t="n">
        <v>4064.41</v>
      </c>
      <c r="N4" t="n">
        <v>3506.419</v>
      </c>
      <c r="O4" t="n">
        <v>3136.561</v>
      </c>
      <c r="P4" t="n">
        <v>2830.143</v>
      </c>
      <c r="Q4" t="n">
        <v>2651.224</v>
      </c>
      <c r="R4" t="n">
        <v>2451.645</v>
      </c>
      <c r="S4" t="n">
        <v>2353.682</v>
      </c>
      <c r="T4" t="n">
        <v>2078.395</v>
      </c>
      <c r="U4" t="n">
        <v>1996.446</v>
      </c>
      <c r="V4" t="n">
        <v>1855.11</v>
      </c>
      <c r="W4" t="n">
        <v>1801.03</v>
      </c>
      <c r="X4" t="n">
        <v>1694.756</v>
      </c>
      <c r="Y4" t="n">
        <v>1667.49</v>
      </c>
      <c r="Z4" t="n">
        <v>1660.745</v>
      </c>
      <c r="AA4" t="n">
        <v>1674.977</v>
      </c>
      <c r="AB4" t="n">
        <v>1715.607</v>
      </c>
      <c r="AC4" t="n">
        <v>1783.648</v>
      </c>
      <c r="AD4" t="n">
        <v>1913.528</v>
      </c>
      <c r="AE4" t="n">
        <v>2000.319</v>
      </c>
      <c r="AF4" t="n">
        <v>2054.129</v>
      </c>
    </row>
    <row r="5">
      <c r="A5" t="s">
        <v>95</v>
      </c>
      <c r="B5" t="s">
        <v>280</v>
      </c>
      <c r="C5" t="s">
        <v>209</v>
      </c>
      <c r="D5" t="s">
        <v>281</v>
      </c>
      <c r="E5" t="s">
        <v>210</v>
      </c>
      <c r="F5" t="n">
        <v>222.627</v>
      </c>
      <c r="G5" t="n">
        <v>226.761</v>
      </c>
      <c r="H5" t="n">
        <v>222.101</v>
      </c>
      <c r="I5" t="n">
        <v>214.561</v>
      </c>
      <c r="J5" t="n">
        <v>211.989</v>
      </c>
      <c r="K5" t="n">
        <v>228.8</v>
      </c>
      <c r="L5" t="n">
        <v>217.908</v>
      </c>
      <c r="M5" t="n">
        <v>218.609</v>
      </c>
      <c r="N5" t="n">
        <v>194.641</v>
      </c>
      <c r="O5" t="n">
        <v>177.959</v>
      </c>
      <c r="P5" t="n">
        <v>162.567</v>
      </c>
      <c r="Q5" t="n">
        <v>152.251</v>
      </c>
      <c r="R5" t="n">
        <v>140.086</v>
      </c>
      <c r="S5" t="n">
        <v>127.427</v>
      </c>
      <c r="T5" t="n">
        <v>117.961</v>
      </c>
      <c r="U5" t="n">
        <v>118.189</v>
      </c>
      <c r="V5" t="n">
        <v>107.806</v>
      </c>
      <c r="W5" t="n">
        <v>105.733</v>
      </c>
      <c r="X5" t="n">
        <v>101.836</v>
      </c>
      <c r="Y5" t="n">
        <v>104.222</v>
      </c>
      <c r="Z5" t="n">
        <v>108.14</v>
      </c>
      <c r="AA5" t="n">
        <v>110.095</v>
      </c>
      <c r="AB5" t="n">
        <v>112.392</v>
      </c>
      <c r="AC5" t="n">
        <v>113</v>
      </c>
      <c r="AD5" t="n">
        <v>122.115</v>
      </c>
      <c r="AE5" t="n">
        <v>130.838</v>
      </c>
      <c r="AF5" t="n">
        <v>133.746</v>
      </c>
    </row>
    <row r="6">
      <c r="A6" t="s">
        <v>95</v>
      </c>
      <c r="B6" t="s">
        <v>282</v>
      </c>
      <c r="C6" t="s">
        <v>209</v>
      </c>
      <c r="D6" t="s">
        <v>283</v>
      </c>
      <c r="E6" t="s">
        <v>210</v>
      </c>
      <c r="F6" t="n">
        <v>84.652</v>
      </c>
      <c r="G6" t="n">
        <v>82.607</v>
      </c>
      <c r="H6" t="n">
        <v>80.893</v>
      </c>
      <c r="I6" t="n">
        <v>79.983</v>
      </c>
      <c r="J6" t="n">
        <v>78.305</v>
      </c>
      <c r="K6" t="n">
        <v>81.998</v>
      </c>
      <c r="L6" t="n">
        <v>75.605</v>
      </c>
      <c r="M6" t="n">
        <v>66.545</v>
      </c>
      <c r="N6" t="n">
        <v>53.417</v>
      </c>
      <c r="O6" t="n">
        <v>45.172</v>
      </c>
      <c r="P6" t="n">
        <v>38.737</v>
      </c>
      <c r="Q6" t="n">
        <v>36.511</v>
      </c>
      <c r="R6" t="n">
        <v>34.026</v>
      </c>
      <c r="S6" t="n">
        <v>31.804</v>
      </c>
      <c r="T6" t="n">
        <v>27.765</v>
      </c>
      <c r="U6" t="n">
        <v>26.963</v>
      </c>
      <c r="V6" t="n">
        <v>25.221</v>
      </c>
      <c r="W6" t="n">
        <v>23.947</v>
      </c>
      <c r="X6" t="n">
        <v>22.379</v>
      </c>
      <c r="Y6" t="n">
        <v>21.813</v>
      </c>
      <c r="Z6" t="n">
        <v>22.086</v>
      </c>
      <c r="AA6" t="n">
        <v>23.593</v>
      </c>
      <c r="AB6" t="n">
        <v>25.036</v>
      </c>
      <c r="AC6" t="n">
        <v>26.234</v>
      </c>
      <c r="AD6" t="n">
        <v>24.24</v>
      </c>
      <c r="AE6" t="n">
        <v>23.399</v>
      </c>
      <c r="AF6" t="n">
        <v>21.528</v>
      </c>
    </row>
    <row r="7">
      <c r="A7" t="s">
        <v>95</v>
      </c>
      <c r="B7" t="s">
        <v>284</v>
      </c>
      <c r="C7" t="s">
        <v>209</v>
      </c>
      <c r="D7" t="s">
        <v>285</v>
      </c>
      <c r="E7" t="s">
        <v>210</v>
      </c>
      <c r="F7" t="n">
        <v>592.931</v>
      </c>
      <c r="G7" t="n">
        <v>612.594</v>
      </c>
      <c r="H7" t="n">
        <v>625.958</v>
      </c>
      <c r="I7" t="n">
        <v>641.198</v>
      </c>
      <c r="J7" t="n">
        <v>687.963</v>
      </c>
      <c r="K7" t="n">
        <v>786.489</v>
      </c>
      <c r="L7" t="n">
        <v>758.41</v>
      </c>
      <c r="M7" t="n">
        <v>717.432</v>
      </c>
      <c r="N7" t="n">
        <v>602.76</v>
      </c>
      <c r="O7" t="n">
        <v>546.409</v>
      </c>
      <c r="P7" t="n">
        <v>493.556</v>
      </c>
      <c r="Q7" t="n">
        <v>481.737</v>
      </c>
      <c r="R7" t="n">
        <v>435.272</v>
      </c>
      <c r="S7" t="n">
        <v>402.458</v>
      </c>
      <c r="T7" t="n">
        <v>344.498</v>
      </c>
      <c r="U7" t="n">
        <v>320.692</v>
      </c>
      <c r="V7" t="n">
        <v>279.082</v>
      </c>
      <c r="W7" t="n">
        <v>254.973</v>
      </c>
      <c r="X7" t="n">
        <v>229.058</v>
      </c>
      <c r="Y7" t="n">
        <v>217.892</v>
      </c>
      <c r="Z7" t="n">
        <v>211.734</v>
      </c>
      <c r="AA7" t="n">
        <v>212.468</v>
      </c>
      <c r="AB7" t="n">
        <v>208.872</v>
      </c>
      <c r="AC7" t="n">
        <v>215.084</v>
      </c>
      <c r="AD7" t="n">
        <v>234.921</v>
      </c>
      <c r="AE7" t="n">
        <v>257.246</v>
      </c>
      <c r="AF7" t="n">
        <v>275.777</v>
      </c>
    </row>
    <row r="8">
      <c r="A8" t="s">
        <v>95</v>
      </c>
      <c r="B8" t="s">
        <v>286</v>
      </c>
      <c r="C8" t="s">
        <v>209</v>
      </c>
      <c r="D8" t="s">
        <v>287</v>
      </c>
      <c r="E8" t="s">
        <v>210</v>
      </c>
      <c r="F8" t="n">
        <v>54.237</v>
      </c>
      <c r="G8" t="n">
        <v>57.384</v>
      </c>
      <c r="H8" t="n">
        <v>59.482</v>
      </c>
      <c r="I8" t="n">
        <v>50.046</v>
      </c>
      <c r="J8" t="n">
        <v>40.303</v>
      </c>
      <c r="K8" t="n">
        <v>42.224</v>
      </c>
      <c r="L8" t="n">
        <v>37.808</v>
      </c>
      <c r="M8" t="n">
        <v>34.971</v>
      </c>
      <c r="N8" t="n">
        <v>31.427</v>
      </c>
      <c r="O8" t="n">
        <v>28.346</v>
      </c>
      <c r="P8" t="n">
        <v>27.221</v>
      </c>
      <c r="Q8" t="n">
        <v>33.789</v>
      </c>
      <c r="R8" t="n">
        <v>43.176</v>
      </c>
      <c r="S8" t="n">
        <v>42.483</v>
      </c>
      <c r="T8" t="n">
        <v>38.539</v>
      </c>
      <c r="U8" t="n">
        <v>36.58</v>
      </c>
      <c r="V8" t="n">
        <v>28.957</v>
      </c>
      <c r="W8" t="n">
        <v>26.194</v>
      </c>
      <c r="X8" t="n">
        <v>23.547</v>
      </c>
      <c r="Y8" t="n">
        <v>24.474</v>
      </c>
      <c r="Z8" t="n">
        <v>23.119</v>
      </c>
      <c r="AA8" t="n">
        <v>22.648</v>
      </c>
      <c r="AB8" t="n">
        <v>23.78</v>
      </c>
      <c r="AC8" t="n">
        <v>25.53</v>
      </c>
      <c r="AD8" t="n">
        <v>31.877</v>
      </c>
      <c r="AE8" t="n">
        <v>37.173</v>
      </c>
      <c r="AF8" t="n">
        <v>40.46</v>
      </c>
    </row>
    <row r="9">
      <c r="A9" t="s">
        <v>95</v>
      </c>
      <c r="B9" t="s">
        <v>288</v>
      </c>
      <c r="C9" t="s">
        <v>209</v>
      </c>
      <c r="D9" t="s">
        <v>289</v>
      </c>
      <c r="E9" t="s">
        <v>210</v>
      </c>
      <c r="F9" t="n">
        <v>198.686</v>
      </c>
      <c r="G9" t="n">
        <v>210.171</v>
      </c>
      <c r="H9" t="n">
        <v>222.774</v>
      </c>
      <c r="I9" t="n">
        <v>235.499</v>
      </c>
      <c r="J9" t="n">
        <v>248.098</v>
      </c>
      <c r="K9" t="n">
        <v>275.205</v>
      </c>
      <c r="L9" t="n">
        <v>259.277</v>
      </c>
      <c r="M9" t="n">
        <v>248.005</v>
      </c>
      <c r="N9" t="n">
        <v>210.579</v>
      </c>
      <c r="O9" t="n">
        <v>178.651</v>
      </c>
      <c r="P9" t="n">
        <v>154.837</v>
      </c>
      <c r="Q9" t="n">
        <v>143.715</v>
      </c>
      <c r="R9" t="n">
        <v>130.618</v>
      </c>
      <c r="S9" t="n">
        <v>127.582</v>
      </c>
      <c r="T9" t="n">
        <v>116.691</v>
      </c>
      <c r="U9" t="n">
        <v>111.654</v>
      </c>
      <c r="V9" t="n">
        <v>101.814</v>
      </c>
      <c r="W9" t="n">
        <v>96.124</v>
      </c>
      <c r="X9" t="n">
        <v>92.435</v>
      </c>
      <c r="Y9" t="n">
        <v>91.559</v>
      </c>
      <c r="Z9" t="n">
        <v>88.495</v>
      </c>
      <c r="AA9" t="n">
        <v>86.464</v>
      </c>
      <c r="AB9" t="n">
        <v>90.976</v>
      </c>
      <c r="AC9" t="n">
        <v>90.559</v>
      </c>
      <c r="AD9" t="n">
        <v>97.907</v>
      </c>
      <c r="AE9" t="n">
        <v>110.253</v>
      </c>
      <c r="AF9" t="n">
        <v>121.786</v>
      </c>
    </row>
    <row r="10">
      <c r="A10" t="s">
        <v>95</v>
      </c>
      <c r="B10" t="s">
        <v>290</v>
      </c>
      <c r="C10" t="s">
        <v>209</v>
      </c>
      <c r="D10" t="s">
        <v>291</v>
      </c>
      <c r="E10" t="s">
        <v>210</v>
      </c>
      <c r="F10" t="n">
        <v>231.905</v>
      </c>
      <c r="G10" t="n">
        <v>248.476</v>
      </c>
      <c r="H10" t="n">
        <v>264.416</v>
      </c>
      <c r="I10" t="n">
        <v>281.009</v>
      </c>
      <c r="J10" t="n">
        <v>295.128</v>
      </c>
      <c r="K10" t="n">
        <v>331.452</v>
      </c>
      <c r="L10" t="n">
        <v>318.548</v>
      </c>
      <c r="M10" t="n">
        <v>311.917</v>
      </c>
      <c r="N10" t="n">
        <v>269.745</v>
      </c>
      <c r="O10" t="n">
        <v>233.702</v>
      </c>
      <c r="P10" t="n">
        <v>205.79</v>
      </c>
      <c r="Q10" t="n">
        <v>194.149</v>
      </c>
      <c r="R10" t="n">
        <v>179.383</v>
      </c>
      <c r="S10" t="n">
        <v>174.229</v>
      </c>
      <c r="T10" t="n">
        <v>157.649</v>
      </c>
      <c r="U10" t="n">
        <v>149.098</v>
      </c>
      <c r="V10" t="n">
        <v>134.309</v>
      </c>
      <c r="W10" t="n">
        <v>126.044</v>
      </c>
      <c r="X10" t="n">
        <v>120.541</v>
      </c>
      <c r="Y10" t="n">
        <v>120.998</v>
      </c>
      <c r="Z10" t="n">
        <v>118.677</v>
      </c>
      <c r="AA10" t="n">
        <v>119.112</v>
      </c>
      <c r="AB10" t="n">
        <v>123.233</v>
      </c>
      <c r="AC10" t="n">
        <v>124.765</v>
      </c>
      <c r="AD10" t="n">
        <v>135.559</v>
      </c>
      <c r="AE10" t="n">
        <v>152.906</v>
      </c>
      <c r="AF10" t="n">
        <v>168.799</v>
      </c>
    </row>
    <row r="11">
      <c r="A11" t="s">
        <v>95</v>
      </c>
      <c r="B11" t="s">
        <v>292</v>
      </c>
      <c r="C11" t="s">
        <v>209</v>
      </c>
      <c r="D11" t="s">
        <v>293</v>
      </c>
      <c r="E11" t="s">
        <v>210</v>
      </c>
      <c r="F11" t="n">
        <v>33.219</v>
      </c>
      <c r="G11" t="n">
        <v>38.305</v>
      </c>
      <c r="H11" t="n">
        <v>41.642</v>
      </c>
      <c r="I11" t="n">
        <v>45.51</v>
      </c>
      <c r="J11" t="n">
        <v>47.03</v>
      </c>
      <c r="K11" t="n">
        <v>56.247</v>
      </c>
      <c r="L11" t="n">
        <v>59.271</v>
      </c>
      <c r="M11" t="n">
        <v>63.912</v>
      </c>
      <c r="N11" t="n">
        <v>59.166</v>
      </c>
      <c r="O11" t="n">
        <v>55.051</v>
      </c>
      <c r="P11" t="n">
        <v>50.953</v>
      </c>
      <c r="Q11" t="n">
        <v>50.434</v>
      </c>
      <c r="R11" t="n">
        <v>48.765</v>
      </c>
      <c r="S11" t="n">
        <v>46.647</v>
      </c>
      <c r="T11" t="n">
        <v>40.958</v>
      </c>
      <c r="U11" t="n">
        <v>37.444</v>
      </c>
      <c r="V11" t="n">
        <v>32.495</v>
      </c>
      <c r="W11" t="n">
        <v>29.92</v>
      </c>
      <c r="X11" t="n">
        <v>28.106</v>
      </c>
      <c r="Y11" t="n">
        <v>29.439</v>
      </c>
      <c r="Z11" t="n">
        <v>30.182</v>
      </c>
      <c r="AA11" t="n">
        <v>32.648</v>
      </c>
      <c r="AB11" t="n">
        <v>32.257</v>
      </c>
      <c r="AC11" t="n">
        <v>34.206</v>
      </c>
      <c r="AD11" t="n">
        <v>37.652</v>
      </c>
      <c r="AE11" t="n">
        <v>42.653</v>
      </c>
      <c r="AF11" t="n">
        <v>47.013</v>
      </c>
    </row>
    <row r="12">
      <c r="A12" t="s">
        <v>95</v>
      </c>
      <c r="B12" t="s">
        <v>294</v>
      </c>
      <c r="C12" t="s">
        <v>209</v>
      </c>
      <c r="D12" t="s">
        <v>295</v>
      </c>
      <c r="E12" t="s">
        <v>210</v>
      </c>
      <c r="F12" t="n">
        <v>257.218</v>
      </c>
      <c r="G12" t="n">
        <v>259.782</v>
      </c>
      <c r="H12" t="n">
        <v>259.816</v>
      </c>
      <c r="I12" t="n">
        <v>246.681</v>
      </c>
      <c r="J12" t="n">
        <v>240.201</v>
      </c>
      <c r="K12" t="n">
        <v>256.448</v>
      </c>
      <c r="L12" t="n">
        <v>240.626</v>
      </c>
      <c r="M12" t="n">
        <v>223.223</v>
      </c>
      <c r="N12" t="n">
        <v>187.439</v>
      </c>
      <c r="O12" t="n">
        <v>165.8</v>
      </c>
      <c r="P12" t="n">
        <v>150.332</v>
      </c>
      <c r="Q12" t="n">
        <v>141.104</v>
      </c>
      <c r="R12" t="n">
        <v>131.051</v>
      </c>
      <c r="S12" t="n">
        <v>127.317</v>
      </c>
      <c r="T12" t="n">
        <v>115.527</v>
      </c>
      <c r="U12" t="n">
        <v>113.168</v>
      </c>
      <c r="V12" t="n">
        <v>106.157</v>
      </c>
      <c r="W12" t="n">
        <v>105.527</v>
      </c>
      <c r="X12" t="n">
        <v>100.615</v>
      </c>
      <c r="Y12" t="n">
        <v>101.576</v>
      </c>
      <c r="Z12" t="n">
        <v>105.469</v>
      </c>
      <c r="AA12" t="n">
        <v>107.359</v>
      </c>
      <c r="AB12" t="n">
        <v>111.318</v>
      </c>
      <c r="AC12" t="n">
        <v>118.12</v>
      </c>
      <c r="AD12" t="n">
        <v>127.248</v>
      </c>
      <c r="AE12" t="n">
        <v>136.122</v>
      </c>
      <c r="AF12" t="n">
        <v>143.842</v>
      </c>
    </row>
    <row r="13">
      <c r="A13" t="s">
        <v>95</v>
      </c>
      <c r="B13" t="s">
        <v>296</v>
      </c>
      <c r="C13" t="s">
        <v>209</v>
      </c>
      <c r="D13" t="s">
        <v>297</v>
      </c>
      <c r="E13" t="s">
        <v>210</v>
      </c>
      <c r="F13" t="n">
        <v>263.705</v>
      </c>
      <c r="G13" t="n">
        <v>276.068</v>
      </c>
      <c r="H13" t="n">
        <v>284.419</v>
      </c>
      <c r="I13" t="n">
        <v>304.408</v>
      </c>
      <c r="J13" t="n">
        <v>330.91</v>
      </c>
      <c r="K13" t="n">
        <v>367.767</v>
      </c>
      <c r="L13" t="n">
        <v>355.8</v>
      </c>
      <c r="M13" t="n">
        <v>337.998</v>
      </c>
      <c r="N13" t="n">
        <v>285.831</v>
      </c>
      <c r="O13" t="n">
        <v>250.746</v>
      </c>
      <c r="P13" t="n">
        <v>226.317</v>
      </c>
      <c r="Q13" t="n">
        <v>220.888</v>
      </c>
      <c r="R13" t="n">
        <v>215.016</v>
      </c>
      <c r="S13" t="n">
        <v>215.242</v>
      </c>
      <c r="T13" t="n">
        <v>192.058</v>
      </c>
      <c r="U13" t="n">
        <v>180.32</v>
      </c>
      <c r="V13" t="n">
        <v>169.486</v>
      </c>
      <c r="W13" t="n">
        <v>166.635</v>
      </c>
      <c r="X13" t="n">
        <v>158.637</v>
      </c>
      <c r="Y13" t="n">
        <v>155.811</v>
      </c>
      <c r="Z13" t="n">
        <v>153.045</v>
      </c>
      <c r="AA13" t="n">
        <v>152.54</v>
      </c>
      <c r="AB13" t="n">
        <v>153.716</v>
      </c>
      <c r="AC13" t="n">
        <v>158.826</v>
      </c>
      <c r="AD13" t="n">
        <v>165.803</v>
      </c>
      <c r="AE13" t="n">
        <v>163.661</v>
      </c>
      <c r="AF13" t="n">
        <v>166.465</v>
      </c>
    </row>
    <row r="14">
      <c r="A14" t="s">
        <v>95</v>
      </c>
      <c r="B14" t="s">
        <v>298</v>
      </c>
      <c r="C14" t="s">
        <v>209</v>
      </c>
      <c r="D14" t="s">
        <v>299</v>
      </c>
      <c r="E14" t="s">
        <v>210</v>
      </c>
      <c r="F14" t="n">
        <v>200.381</v>
      </c>
      <c r="G14" t="n">
        <v>223.807</v>
      </c>
      <c r="H14" t="n">
        <v>251.197</v>
      </c>
      <c r="I14" t="n">
        <v>276.226</v>
      </c>
      <c r="J14" t="n">
        <v>297.888</v>
      </c>
      <c r="K14" t="n">
        <v>365.097</v>
      </c>
      <c r="L14" t="n">
        <v>405.073</v>
      </c>
      <c r="M14" t="n">
        <v>363.761</v>
      </c>
      <c r="N14" t="n">
        <v>283.136</v>
      </c>
      <c r="O14" t="n">
        <v>241.765</v>
      </c>
      <c r="P14" t="n">
        <v>220.602</v>
      </c>
      <c r="Q14" t="n">
        <v>211.638</v>
      </c>
      <c r="R14" t="n">
        <v>194.367</v>
      </c>
      <c r="S14" t="n">
        <v>176.112</v>
      </c>
      <c r="T14" t="n">
        <v>140.93</v>
      </c>
      <c r="U14" t="n">
        <v>140.193</v>
      </c>
      <c r="V14" t="n">
        <v>146.709</v>
      </c>
      <c r="W14" t="n">
        <v>141.01</v>
      </c>
      <c r="X14" t="n">
        <v>122.48</v>
      </c>
      <c r="Y14" t="n">
        <v>108.13</v>
      </c>
      <c r="Z14" t="n">
        <v>100.296</v>
      </c>
      <c r="AA14" t="n">
        <v>95.127</v>
      </c>
      <c r="AB14" t="n">
        <v>101.099</v>
      </c>
      <c r="AC14" t="n">
        <v>108.603</v>
      </c>
      <c r="AD14" t="n">
        <v>128.12</v>
      </c>
      <c r="AE14" t="n">
        <v>133.365</v>
      </c>
      <c r="AF14" t="n">
        <v>147.355</v>
      </c>
    </row>
    <row r="15">
      <c r="A15" t="s">
        <v>95</v>
      </c>
      <c r="B15" t="s">
        <v>300</v>
      </c>
      <c r="C15" t="s">
        <v>209</v>
      </c>
      <c r="D15" t="s">
        <v>301</v>
      </c>
      <c r="E15" t="s">
        <v>210</v>
      </c>
      <c r="F15" t="n">
        <v>484.534</v>
      </c>
      <c r="G15" t="n">
        <v>510.244</v>
      </c>
      <c r="H15" t="n">
        <v>548.837</v>
      </c>
      <c r="I15" t="n">
        <v>590.15</v>
      </c>
      <c r="J15" t="n">
        <v>614.445</v>
      </c>
      <c r="K15" t="n">
        <v>715.399</v>
      </c>
      <c r="L15" t="n">
        <v>750.63</v>
      </c>
      <c r="M15" t="n">
        <v>700.556</v>
      </c>
      <c r="N15" t="n">
        <v>563.51</v>
      </c>
      <c r="O15" t="n">
        <v>483.383</v>
      </c>
      <c r="P15" t="n">
        <v>436.33</v>
      </c>
      <c r="Q15" t="n">
        <v>408.838</v>
      </c>
      <c r="R15" t="n">
        <v>369.898</v>
      </c>
      <c r="S15" t="n">
        <v>340.397</v>
      </c>
      <c r="T15" t="n">
        <v>284.601</v>
      </c>
      <c r="U15" t="n">
        <v>275.848</v>
      </c>
      <c r="V15" t="n">
        <v>275.417</v>
      </c>
      <c r="W15" t="n">
        <v>269.526</v>
      </c>
      <c r="X15" t="n">
        <v>242.352</v>
      </c>
      <c r="Y15" t="n">
        <v>222.524</v>
      </c>
      <c r="Z15" t="n">
        <v>209.017</v>
      </c>
      <c r="AA15" t="n">
        <v>199.572</v>
      </c>
      <c r="AB15" t="n">
        <v>207.944</v>
      </c>
      <c r="AC15" t="n">
        <v>217.282</v>
      </c>
      <c r="AD15" t="n">
        <v>240.61</v>
      </c>
      <c r="AE15" t="n">
        <v>256.721</v>
      </c>
      <c r="AF15" t="n">
        <v>271.541</v>
      </c>
    </row>
    <row r="16">
      <c r="A16" t="s">
        <v>95</v>
      </c>
      <c r="B16" t="s">
        <v>302</v>
      </c>
      <c r="C16" t="s">
        <v>209</v>
      </c>
      <c r="D16" t="s">
        <v>303</v>
      </c>
      <c r="E16" t="s">
        <v>210</v>
      </c>
      <c r="F16" t="n">
        <v>284.153</v>
      </c>
      <c r="G16" t="n">
        <v>286.437</v>
      </c>
      <c r="H16" t="n">
        <v>297.64</v>
      </c>
      <c r="I16" t="n">
        <v>313.924</v>
      </c>
      <c r="J16" t="n">
        <v>316.557</v>
      </c>
      <c r="K16" t="n">
        <v>350.302</v>
      </c>
      <c r="L16" t="n">
        <v>345.557</v>
      </c>
      <c r="M16" t="n">
        <v>336.795</v>
      </c>
      <c r="N16" t="n">
        <v>280.374</v>
      </c>
      <c r="O16" t="n">
        <v>241.618</v>
      </c>
      <c r="P16" t="n">
        <v>215.728</v>
      </c>
      <c r="Q16" t="n">
        <v>197.2</v>
      </c>
      <c r="R16" t="n">
        <v>175.531</v>
      </c>
      <c r="S16" t="n">
        <v>164.285</v>
      </c>
      <c r="T16" t="n">
        <v>143.671</v>
      </c>
      <c r="U16" t="n">
        <v>135.655</v>
      </c>
      <c r="V16" t="n">
        <v>128.708</v>
      </c>
      <c r="W16" t="n">
        <v>128.516</v>
      </c>
      <c r="X16" t="n">
        <v>119.872</v>
      </c>
      <c r="Y16" t="n">
        <v>114.394</v>
      </c>
      <c r="Z16" t="n">
        <v>108.721</v>
      </c>
      <c r="AA16" t="n">
        <v>104.445</v>
      </c>
      <c r="AB16" t="n">
        <v>106.845</v>
      </c>
      <c r="AC16" t="n">
        <v>108.679</v>
      </c>
      <c r="AD16" t="n">
        <v>112.49</v>
      </c>
      <c r="AE16" t="n">
        <v>123.356</v>
      </c>
      <c r="AF16" t="n">
        <v>124.186</v>
      </c>
    </row>
    <row r="17">
      <c r="A17" t="s">
        <v>95</v>
      </c>
      <c r="B17" t="s">
        <v>304</v>
      </c>
      <c r="C17" t="s">
        <v>209</v>
      </c>
      <c r="D17" t="s">
        <v>305</v>
      </c>
      <c r="E17" t="s">
        <v>210</v>
      </c>
      <c r="F17" t="n">
        <v>391.277</v>
      </c>
      <c r="G17" t="n">
        <v>404.163</v>
      </c>
      <c r="H17" t="n">
        <v>415.137</v>
      </c>
      <c r="I17" t="n">
        <v>438.527</v>
      </c>
      <c r="J17" t="n">
        <v>463.177</v>
      </c>
      <c r="K17" t="n">
        <v>506.281</v>
      </c>
      <c r="L17" t="n">
        <v>492.967</v>
      </c>
      <c r="M17" t="n">
        <v>478.093</v>
      </c>
      <c r="N17" t="n">
        <v>408.357</v>
      </c>
      <c r="O17" t="n">
        <v>363.321</v>
      </c>
      <c r="P17" t="n">
        <v>328.776</v>
      </c>
      <c r="Q17" t="n">
        <v>310.869</v>
      </c>
      <c r="R17" t="n">
        <v>302.673</v>
      </c>
      <c r="S17" t="n">
        <v>309.635</v>
      </c>
      <c r="T17" t="n">
        <v>272.791</v>
      </c>
      <c r="U17" t="n">
        <v>248.315</v>
      </c>
      <c r="V17" t="n">
        <v>224.873</v>
      </c>
      <c r="W17" t="n">
        <v>217.319</v>
      </c>
      <c r="X17" t="n">
        <v>204.714</v>
      </c>
      <c r="Y17" t="n">
        <v>204.092</v>
      </c>
      <c r="Z17" t="n">
        <v>206.855</v>
      </c>
      <c r="AA17" t="n">
        <v>211.206</v>
      </c>
      <c r="AB17" t="n">
        <v>215.506</v>
      </c>
      <c r="AC17" t="n">
        <v>228.619</v>
      </c>
      <c r="AD17" t="n">
        <v>238.676</v>
      </c>
      <c r="AE17" t="n">
        <v>234.734</v>
      </c>
      <c r="AF17" t="n">
        <v>231.41</v>
      </c>
    </row>
    <row r="18">
      <c r="A18" t="s">
        <v>95</v>
      </c>
      <c r="B18" t="s">
        <v>306</v>
      </c>
      <c r="C18" t="s">
        <v>209</v>
      </c>
      <c r="D18" t="s">
        <v>307</v>
      </c>
      <c r="E18" t="s">
        <v>210</v>
      </c>
      <c r="F18" t="n">
        <v>501.92</v>
      </c>
      <c r="G18" t="n">
        <v>547.536</v>
      </c>
      <c r="H18" t="n">
        <v>618.386</v>
      </c>
      <c r="I18" t="n">
        <v>621.529</v>
      </c>
      <c r="J18" t="n">
        <v>643.533</v>
      </c>
      <c r="K18" t="n">
        <v>733.027</v>
      </c>
      <c r="L18" t="n">
        <v>792.044</v>
      </c>
      <c r="M18" t="n">
        <v>843.851</v>
      </c>
      <c r="N18" t="n">
        <v>800.083</v>
      </c>
      <c r="O18" t="n">
        <v>746.889</v>
      </c>
      <c r="P18" t="n">
        <v>674.851</v>
      </c>
      <c r="Q18" t="n">
        <v>590.151</v>
      </c>
      <c r="R18" t="n">
        <v>524.234</v>
      </c>
      <c r="S18" t="n">
        <v>506.079</v>
      </c>
      <c r="T18" t="n">
        <v>451.632</v>
      </c>
      <c r="U18" t="n">
        <v>447.071</v>
      </c>
      <c r="V18" t="n">
        <v>424.826</v>
      </c>
      <c r="W18" t="n">
        <v>425.744</v>
      </c>
      <c r="X18" t="n">
        <v>413.646</v>
      </c>
      <c r="Y18" t="n">
        <v>416.19</v>
      </c>
      <c r="Z18" t="n">
        <v>422.71</v>
      </c>
      <c r="AA18" t="n">
        <v>436.501</v>
      </c>
      <c r="AB18" t="n">
        <v>451.731</v>
      </c>
      <c r="AC18" t="n">
        <v>467.411</v>
      </c>
      <c r="AD18" t="n">
        <v>497.896</v>
      </c>
      <c r="AE18" t="n">
        <v>505.436</v>
      </c>
      <c r="AF18" t="n">
        <v>494.917</v>
      </c>
    </row>
    <row r="19">
      <c r="A19" t="s">
        <v>95</v>
      </c>
      <c r="B19" t="s">
        <v>308</v>
      </c>
      <c r="C19" t="s">
        <v>209</v>
      </c>
      <c r="D19" t="s">
        <v>309</v>
      </c>
      <c r="E19" t="s">
        <v>210</v>
      </c>
      <c r="F19" t="n">
        <v>124.304</v>
      </c>
      <c r="G19" t="n">
        <v>129.363</v>
      </c>
      <c r="H19" t="n">
        <v>131.713</v>
      </c>
      <c r="I19" t="n">
        <v>128.208</v>
      </c>
      <c r="J19" t="n">
        <v>130.228</v>
      </c>
      <c r="K19" t="n">
        <v>142.732</v>
      </c>
      <c r="L19" t="n">
        <v>137.539</v>
      </c>
      <c r="M19" t="n">
        <v>131.215</v>
      </c>
      <c r="N19" t="n">
        <v>109.209</v>
      </c>
      <c r="O19" t="n">
        <v>94.834</v>
      </c>
      <c r="P19" t="n">
        <v>85.666</v>
      </c>
      <c r="Q19" t="n">
        <v>80.937</v>
      </c>
      <c r="R19" t="n">
        <v>76.83</v>
      </c>
      <c r="S19" t="n">
        <v>76.611</v>
      </c>
      <c r="T19" t="n">
        <v>75.374</v>
      </c>
      <c r="U19" t="n">
        <v>80.202</v>
      </c>
      <c r="V19" t="n">
        <v>78.976</v>
      </c>
      <c r="W19" t="n">
        <v>79.388</v>
      </c>
      <c r="X19" t="n">
        <v>77.431</v>
      </c>
      <c r="Y19" t="n">
        <v>77.898</v>
      </c>
      <c r="Z19" t="n">
        <v>79.893</v>
      </c>
      <c r="AA19" t="n">
        <v>79.883</v>
      </c>
      <c r="AB19" t="n">
        <v>82.079</v>
      </c>
      <c r="AC19" t="n">
        <v>88.777</v>
      </c>
      <c r="AD19" t="n">
        <v>94.583</v>
      </c>
      <c r="AE19" t="n">
        <v>102.083</v>
      </c>
      <c r="AF19" t="n">
        <v>105.644</v>
      </c>
    </row>
    <row r="20">
      <c r="A20" t="s">
        <v>95</v>
      </c>
      <c r="B20" t="s">
        <v>310</v>
      </c>
      <c r="C20" t="s">
        <v>209</v>
      </c>
      <c r="D20" t="s">
        <v>311</v>
      </c>
      <c r="E20" t="s">
        <v>210</v>
      </c>
      <c r="F20" t="n">
        <v>929.063</v>
      </c>
      <c r="G20" t="n">
        <v>860.674</v>
      </c>
      <c r="H20" t="n">
        <v>811.275</v>
      </c>
      <c r="I20" t="n">
        <v>759.86</v>
      </c>
      <c r="J20" t="n">
        <v>733.441</v>
      </c>
      <c r="K20" t="n">
        <v>793.588</v>
      </c>
      <c r="L20" t="n">
        <v>725.821</v>
      </c>
      <c r="M20" t="n">
        <v>693.696</v>
      </c>
      <c r="N20" t="n">
        <v>593.66</v>
      </c>
      <c r="O20" t="n">
        <v>535.643</v>
      </c>
      <c r="P20" t="n">
        <v>523.14</v>
      </c>
      <c r="Q20" t="n">
        <v>552.008</v>
      </c>
      <c r="R20" t="n">
        <v>505.28</v>
      </c>
      <c r="S20" t="n">
        <v>578.875</v>
      </c>
      <c r="T20" t="n">
        <v>530.351</v>
      </c>
      <c r="U20" t="n">
        <v>614.968</v>
      </c>
      <c r="V20" t="n">
        <v>543.949</v>
      </c>
      <c r="W20" t="n">
        <v>535.875</v>
      </c>
      <c r="X20" t="n">
        <v>497.518</v>
      </c>
      <c r="Y20" t="n">
        <v>526.584</v>
      </c>
      <c r="Z20" t="n">
        <v>522.856</v>
      </c>
      <c r="AA20" t="n">
        <v>521.262</v>
      </c>
      <c r="AB20" t="n">
        <v>535.956</v>
      </c>
      <c r="AC20" t="n">
        <v>545.061</v>
      </c>
      <c r="AD20" t="n">
        <v>603.357</v>
      </c>
      <c r="AE20" t="n">
        <v>761.231</v>
      </c>
      <c r="AF20" t="n">
        <v>980.065</v>
      </c>
    </row>
    <row r="21">
      <c r="A21" t="s">
        <v>95</v>
      </c>
      <c r="B21" t="s">
        <v>312</v>
      </c>
      <c r="C21" t="s">
        <v>209</v>
      </c>
      <c r="D21" t="s">
        <v>313</v>
      </c>
      <c r="E21" t="s">
        <v>210</v>
      </c>
      <c r="F21" t="n">
        <v>1096.306</v>
      </c>
      <c r="G21" t="n">
        <v>1037.774</v>
      </c>
      <c r="H21" t="n">
        <v>1000.151</v>
      </c>
      <c r="I21" t="n">
        <v>953.919</v>
      </c>
      <c r="J21" t="n">
        <v>946.39</v>
      </c>
      <c r="K21" t="n">
        <v>1046.915</v>
      </c>
      <c r="L21" t="n">
        <v>979.204</v>
      </c>
      <c r="M21" t="n">
        <v>943.247</v>
      </c>
      <c r="N21" t="n">
        <v>816.867</v>
      </c>
      <c r="O21" t="n">
        <v>758.162</v>
      </c>
      <c r="P21" t="n">
        <v>750.291</v>
      </c>
      <c r="Q21" t="n">
        <v>792.808</v>
      </c>
      <c r="R21" t="n">
        <v>713.993</v>
      </c>
      <c r="S21" t="n">
        <v>796.716</v>
      </c>
      <c r="T21" t="n">
        <v>739.054</v>
      </c>
      <c r="U21" t="n">
        <v>829.14</v>
      </c>
      <c r="V21" t="n">
        <v>741.688</v>
      </c>
      <c r="W21" t="n">
        <v>726.006</v>
      </c>
      <c r="X21" t="n">
        <v>674.056</v>
      </c>
      <c r="Y21" t="n">
        <v>701.371</v>
      </c>
      <c r="Z21" t="n">
        <v>698.633</v>
      </c>
      <c r="AA21" t="n">
        <v>699.198</v>
      </c>
      <c r="AB21" t="n">
        <v>721.133</v>
      </c>
      <c r="AC21" t="n">
        <v>748.003</v>
      </c>
      <c r="AD21" t="n">
        <v>832.509</v>
      </c>
      <c r="AE21" t="n">
        <v>1034.387</v>
      </c>
      <c r="AF21" t="n">
        <v>1309.397</v>
      </c>
    </row>
    <row r="22">
      <c r="A22" t="s">
        <v>95</v>
      </c>
      <c r="B22" t="s">
        <v>314</v>
      </c>
      <c r="C22" t="s">
        <v>209</v>
      </c>
      <c r="D22" t="s">
        <v>315</v>
      </c>
      <c r="E22" t="s">
        <v>210</v>
      </c>
      <c r="F22" t="n">
        <v>167.243</v>
      </c>
      <c r="G22" t="n">
        <v>177.1</v>
      </c>
      <c r="H22" t="n">
        <v>188.876</v>
      </c>
      <c r="I22" t="n">
        <v>194.059</v>
      </c>
      <c r="J22" t="n">
        <v>212.949</v>
      </c>
      <c r="K22" t="n">
        <v>253.327</v>
      </c>
      <c r="L22" t="n">
        <v>253.383</v>
      </c>
      <c r="M22" t="n">
        <v>249.551</v>
      </c>
      <c r="N22" t="n">
        <v>223.207</v>
      </c>
      <c r="O22" t="n">
        <v>222.519</v>
      </c>
      <c r="P22" t="n">
        <v>227.151</v>
      </c>
      <c r="Q22" t="n">
        <v>240.8</v>
      </c>
      <c r="R22" t="n">
        <v>208.713</v>
      </c>
      <c r="S22" t="n">
        <v>217.841</v>
      </c>
      <c r="T22" t="n">
        <v>208.703</v>
      </c>
      <c r="U22" t="n">
        <v>214.172</v>
      </c>
      <c r="V22" t="n">
        <v>197.739</v>
      </c>
      <c r="W22" t="n">
        <v>190.131</v>
      </c>
      <c r="X22" t="n">
        <v>176.538</v>
      </c>
      <c r="Y22" t="n">
        <v>174.787</v>
      </c>
      <c r="Z22" t="n">
        <v>175.777</v>
      </c>
      <c r="AA22" t="n">
        <v>177.936</v>
      </c>
      <c r="AB22" t="n">
        <v>185.177</v>
      </c>
      <c r="AC22" t="n">
        <v>202.942</v>
      </c>
      <c r="AD22" t="n">
        <v>229.152</v>
      </c>
      <c r="AE22" t="n">
        <v>273.156</v>
      </c>
      <c r="AF22" t="n">
        <v>329.332</v>
      </c>
    </row>
    <row r="23">
      <c r="A23" t="s">
        <v>95</v>
      </c>
      <c r="B23" t="s">
        <v>316</v>
      </c>
      <c r="C23" t="s">
        <v>209</v>
      </c>
      <c r="D23" t="s">
        <v>317</v>
      </c>
      <c r="E23" t="s">
        <v>210</v>
      </c>
      <c r="F23" t="n">
        <v>970.361</v>
      </c>
      <c r="G23" t="n">
        <v>878.237</v>
      </c>
      <c r="H23" t="n">
        <v>771.02</v>
      </c>
      <c r="I23" t="n">
        <v>671.451</v>
      </c>
      <c r="J23" t="n">
        <v>634.307</v>
      </c>
      <c r="K23" t="n">
        <v>667.897</v>
      </c>
      <c r="L23" t="n">
        <v>588.69</v>
      </c>
      <c r="M23" t="n">
        <v>531.998</v>
      </c>
      <c r="N23" t="n">
        <v>427.871</v>
      </c>
      <c r="O23" t="n">
        <v>364.569</v>
      </c>
      <c r="P23" t="n">
        <v>316.53</v>
      </c>
      <c r="Q23" t="n">
        <v>292.839</v>
      </c>
      <c r="R23" t="n">
        <v>281.802</v>
      </c>
      <c r="S23" t="n">
        <v>272.255</v>
      </c>
      <c r="T23" t="n">
        <v>258.246</v>
      </c>
      <c r="U23" t="n">
        <v>275.664</v>
      </c>
      <c r="V23" t="n">
        <v>270.263</v>
      </c>
      <c r="W23" t="n">
        <v>291.504</v>
      </c>
      <c r="X23" t="n">
        <v>286.924</v>
      </c>
      <c r="Y23" t="n">
        <v>302.745</v>
      </c>
      <c r="Z23" t="n">
        <v>308.584</v>
      </c>
      <c r="AA23" t="n">
        <v>332.208</v>
      </c>
      <c r="AB23" t="n">
        <v>357.076</v>
      </c>
      <c r="AC23" t="n">
        <v>395.512</v>
      </c>
      <c r="AD23" t="n">
        <v>441.187</v>
      </c>
      <c r="AE23" t="n">
        <v>494.807</v>
      </c>
      <c r="AF23" t="n">
        <v>547.225</v>
      </c>
    </row>
    <row r="24">
      <c r="A24" t="s">
        <v>95</v>
      </c>
      <c r="B24" t="s">
        <v>318</v>
      </c>
      <c r="C24" t="s">
        <v>209</v>
      </c>
      <c r="D24" t="s">
        <v>319</v>
      </c>
      <c r="E24" t="s">
        <v>210</v>
      </c>
      <c r="F24" t="n">
        <v>5633.89</v>
      </c>
      <c r="G24" t="n">
        <v>5607.368</v>
      </c>
      <c r="H24" t="n">
        <v>5814.062</v>
      </c>
      <c r="I24" t="n">
        <v>5973.051</v>
      </c>
      <c r="J24" t="n">
        <v>6256.502</v>
      </c>
      <c r="K24" t="n">
        <v>6857.443</v>
      </c>
      <c r="L24" t="n">
        <v>6408.816</v>
      </c>
      <c r="M24" t="n">
        <v>6068.684</v>
      </c>
      <c r="N24" t="n">
        <v>5081.614</v>
      </c>
      <c r="O24" t="n">
        <v>4425.178</v>
      </c>
      <c r="P24" t="n">
        <v>4063.162</v>
      </c>
      <c r="Q24" t="n">
        <v>3921.592</v>
      </c>
      <c r="R24" t="n">
        <v>3852.543</v>
      </c>
      <c r="S24" t="n">
        <v>3706.454</v>
      </c>
      <c r="T24" t="n">
        <v>3562.644</v>
      </c>
      <c r="U24" t="n">
        <v>3676.082</v>
      </c>
      <c r="V24" t="n">
        <v>3623.094</v>
      </c>
      <c r="W24" t="n">
        <v>3636.245</v>
      </c>
      <c r="X24" t="n">
        <v>3410.599</v>
      </c>
      <c r="Y24" t="n">
        <v>3391.644</v>
      </c>
      <c r="Z24" t="n">
        <v>3423.105</v>
      </c>
      <c r="AA24" t="n">
        <v>3417.507</v>
      </c>
      <c r="AB24" t="n">
        <v>3338.084</v>
      </c>
      <c r="AC24" t="n">
        <v>3337.352</v>
      </c>
      <c r="AD24" t="n">
        <v>3494.45</v>
      </c>
      <c r="AE24" t="n">
        <v>3834.391</v>
      </c>
      <c r="AF24" t="n">
        <v>4505.741</v>
      </c>
    </row>
    <row r="25">
      <c r="A25" t="s">
        <v>95</v>
      </c>
      <c r="B25" t="s">
        <v>320</v>
      </c>
      <c r="C25" t="s">
        <v>209</v>
      </c>
      <c r="D25" t="s">
        <v>321</v>
      </c>
      <c r="E25" t="s">
        <v>210</v>
      </c>
      <c r="F25" t="n">
        <v>256.676</v>
      </c>
      <c r="G25" t="n">
        <v>262.581</v>
      </c>
      <c r="H25" t="n">
        <v>279.598</v>
      </c>
      <c r="I25" t="n">
        <v>299.417</v>
      </c>
      <c r="J25" t="n">
        <v>312.221</v>
      </c>
      <c r="K25" t="n">
        <v>319.93</v>
      </c>
      <c r="L25" t="n">
        <v>305.88</v>
      </c>
      <c r="M25" t="n">
        <v>305.433</v>
      </c>
      <c r="N25" t="n">
        <v>262.507</v>
      </c>
      <c r="O25" t="n">
        <v>233.603</v>
      </c>
      <c r="P25" t="n">
        <v>221.463</v>
      </c>
      <c r="Q25" t="n">
        <v>217.985</v>
      </c>
      <c r="R25" t="n">
        <v>208.122</v>
      </c>
      <c r="S25" t="n">
        <v>198.355</v>
      </c>
      <c r="T25" t="n">
        <v>171.817</v>
      </c>
      <c r="U25" t="n">
        <v>171.129</v>
      </c>
      <c r="V25" t="n">
        <v>166.031</v>
      </c>
      <c r="W25" t="n">
        <v>162.268</v>
      </c>
      <c r="X25" t="n">
        <v>147.674</v>
      </c>
      <c r="Y25" t="n">
        <v>143.33</v>
      </c>
      <c r="Z25" t="n">
        <v>149.752</v>
      </c>
      <c r="AA25" t="n">
        <v>158.709</v>
      </c>
      <c r="AB25" t="n">
        <v>147.201</v>
      </c>
      <c r="AC25" t="n">
        <v>148.498</v>
      </c>
      <c r="AD25" t="n">
        <v>159.274</v>
      </c>
      <c r="AE25" t="n">
        <v>178.309</v>
      </c>
      <c r="AF25" t="n">
        <v>203.809</v>
      </c>
    </row>
    <row r="26">
      <c r="A26" t="s">
        <v>95</v>
      </c>
      <c r="B26" t="s">
        <v>322</v>
      </c>
      <c r="C26" t="s">
        <v>209</v>
      </c>
      <c r="D26" t="s">
        <v>323</v>
      </c>
      <c r="E26" t="s">
        <v>210</v>
      </c>
      <c r="F26" t="n">
        <v>2959.14</v>
      </c>
      <c r="G26" t="n">
        <v>2939.546</v>
      </c>
      <c r="H26" t="n">
        <v>3069.599</v>
      </c>
      <c r="I26" t="n">
        <v>3147.691</v>
      </c>
      <c r="J26" t="n">
        <v>3262.033</v>
      </c>
      <c r="K26" t="n">
        <v>3494.239</v>
      </c>
      <c r="L26" t="n">
        <v>3255.371</v>
      </c>
      <c r="M26" t="n">
        <v>3164.919</v>
      </c>
      <c r="N26" t="n">
        <v>2691.264</v>
      </c>
      <c r="O26" t="n">
        <v>2336.184</v>
      </c>
      <c r="P26" t="n">
        <v>2174.807</v>
      </c>
      <c r="Q26" t="n">
        <v>2129.095</v>
      </c>
      <c r="R26" t="n">
        <v>2137.657</v>
      </c>
      <c r="S26" t="n">
        <v>2082.864</v>
      </c>
      <c r="T26" t="n">
        <v>2068.684</v>
      </c>
      <c r="U26" t="n">
        <v>2172.311</v>
      </c>
      <c r="V26" t="n">
        <v>2169.356</v>
      </c>
      <c r="W26" t="n">
        <v>2194.366</v>
      </c>
      <c r="X26" t="n">
        <v>2063.5</v>
      </c>
      <c r="Y26" t="n">
        <v>2055.32</v>
      </c>
      <c r="Z26" t="n">
        <v>2056.026</v>
      </c>
      <c r="AA26" t="n">
        <v>2061.384</v>
      </c>
      <c r="AB26" t="n">
        <v>2066.706</v>
      </c>
      <c r="AC26" t="n">
        <v>2082.346</v>
      </c>
      <c r="AD26" t="n">
        <v>2241.572</v>
      </c>
      <c r="AE26" t="n">
        <v>2479.518</v>
      </c>
      <c r="AF26" t="n">
        <v>2783.273</v>
      </c>
    </row>
    <row r="27">
      <c r="A27" t="s">
        <v>95</v>
      </c>
      <c r="B27" t="s">
        <v>324</v>
      </c>
      <c r="C27" t="s">
        <v>209</v>
      </c>
      <c r="D27" t="s">
        <v>325</v>
      </c>
      <c r="E27" t="s">
        <v>210</v>
      </c>
      <c r="F27" t="n">
        <v>2418.074</v>
      </c>
      <c r="G27" t="n">
        <v>2405.241</v>
      </c>
      <c r="H27" t="n">
        <v>2464.865</v>
      </c>
      <c r="I27" t="n">
        <v>2525.943</v>
      </c>
      <c r="J27" t="n">
        <v>2682.248</v>
      </c>
      <c r="K27" t="n">
        <v>3043.274</v>
      </c>
      <c r="L27" t="n">
        <v>2847.565</v>
      </c>
      <c r="M27" t="n">
        <v>2598.332</v>
      </c>
      <c r="N27" t="n">
        <v>2127.843</v>
      </c>
      <c r="O27" t="n">
        <v>1855.391</v>
      </c>
      <c r="P27" t="n">
        <v>1666.892</v>
      </c>
      <c r="Q27" t="n">
        <v>1574.512</v>
      </c>
      <c r="R27" t="n">
        <v>1506.764</v>
      </c>
      <c r="S27" t="n">
        <v>1425.235</v>
      </c>
      <c r="T27" t="n">
        <v>1322.143</v>
      </c>
      <c r="U27" t="n">
        <v>1332.642</v>
      </c>
      <c r="V27" t="n">
        <v>1287.707</v>
      </c>
      <c r="W27" t="n">
        <v>1279.611</v>
      </c>
      <c r="X27" t="n">
        <v>1199.425</v>
      </c>
      <c r="Y27" t="n">
        <v>1192.994</v>
      </c>
      <c r="Z27" t="n">
        <v>1217.327</v>
      </c>
      <c r="AA27" t="n">
        <v>1197.414</v>
      </c>
      <c r="AB27" t="n">
        <v>1124.177</v>
      </c>
      <c r="AC27" t="n">
        <v>1106.508</v>
      </c>
      <c r="AD27" t="n">
        <v>1093.604</v>
      </c>
      <c r="AE27" t="n">
        <v>1176.564</v>
      </c>
      <c r="AF27" t="n">
        <v>1518.659</v>
      </c>
    </row>
    <row r="28">
      <c r="A28" t="s">
        <v>95</v>
      </c>
      <c r="B28" t="s">
        <v>326</v>
      </c>
      <c r="C28" t="s">
        <v>209</v>
      </c>
      <c r="D28" t="s">
        <v>327</v>
      </c>
      <c r="E28" t="s">
        <v>210</v>
      </c>
      <c r="F28" t="n">
        <v>1089.629</v>
      </c>
      <c r="G28" t="n">
        <v>1154.162</v>
      </c>
      <c r="H28" t="n">
        <v>1240.56</v>
      </c>
      <c r="I28" t="n">
        <v>1257.836</v>
      </c>
      <c r="J28" t="n">
        <v>1319.238</v>
      </c>
      <c r="K28" t="n">
        <v>1597.869</v>
      </c>
      <c r="L28" t="n">
        <v>1682.307</v>
      </c>
      <c r="M28" t="n">
        <v>1770.13</v>
      </c>
      <c r="N28" t="n">
        <v>1629.562</v>
      </c>
      <c r="O28" t="n">
        <v>1566.304</v>
      </c>
      <c r="P28" t="n">
        <v>1587.927</v>
      </c>
      <c r="Q28" t="n">
        <v>1719.658</v>
      </c>
      <c r="R28" t="n">
        <v>1805.645</v>
      </c>
      <c r="S28" t="n">
        <v>1744.57</v>
      </c>
      <c r="T28" t="n">
        <v>1514.154</v>
      </c>
      <c r="U28" t="n">
        <v>1554.705</v>
      </c>
      <c r="V28" t="n">
        <v>1445.644</v>
      </c>
      <c r="W28" t="n">
        <v>1345.382</v>
      </c>
      <c r="X28" t="n">
        <v>1260.332</v>
      </c>
      <c r="Y28" t="n">
        <v>1262.764</v>
      </c>
      <c r="Z28" t="n">
        <v>1314.902</v>
      </c>
      <c r="AA28" t="n">
        <v>1386.052</v>
      </c>
      <c r="AB28" t="n">
        <v>1457.961</v>
      </c>
      <c r="AC28" t="n">
        <v>1509.609</v>
      </c>
      <c r="AD28" t="n">
        <v>1599.073</v>
      </c>
      <c r="AE28" t="n">
        <v>1722.648</v>
      </c>
      <c r="AF28" t="n">
        <v>1763.891</v>
      </c>
    </row>
    <row r="29">
      <c r="A29" t="s">
        <v>95</v>
      </c>
      <c r="B29" t="s">
        <v>328</v>
      </c>
      <c r="C29" t="s">
        <v>209</v>
      </c>
      <c r="D29" t="s">
        <v>329</v>
      </c>
      <c r="E29" t="s">
        <v>210</v>
      </c>
      <c r="F29" t="n">
        <v>560.867</v>
      </c>
      <c r="G29" t="n">
        <v>558.609</v>
      </c>
      <c r="H29" t="n">
        <v>605.12</v>
      </c>
      <c r="I29" t="n">
        <v>609.602</v>
      </c>
      <c r="J29" t="n">
        <v>598.718</v>
      </c>
      <c r="K29" t="n">
        <v>712.392</v>
      </c>
      <c r="L29" t="n">
        <v>749.932</v>
      </c>
      <c r="M29" t="n">
        <v>801.113</v>
      </c>
      <c r="N29" t="n">
        <v>699.398</v>
      </c>
      <c r="O29" t="n">
        <v>599.774</v>
      </c>
      <c r="P29" t="n">
        <v>520.636</v>
      </c>
      <c r="Q29" t="n">
        <v>428.569</v>
      </c>
      <c r="R29" t="n">
        <v>371.67</v>
      </c>
      <c r="S29" t="n">
        <v>358.449</v>
      </c>
      <c r="T29" t="n">
        <v>323.197</v>
      </c>
      <c r="U29" t="n">
        <v>300.002</v>
      </c>
      <c r="V29" t="n">
        <v>366.476</v>
      </c>
      <c r="W29" t="n">
        <v>323.861</v>
      </c>
      <c r="X29" t="n">
        <v>297.101</v>
      </c>
      <c r="Y29" t="n">
        <v>320.807</v>
      </c>
      <c r="Z29" t="n">
        <v>360.753</v>
      </c>
      <c r="AA29" t="n">
        <v>389.663</v>
      </c>
      <c r="AB29" t="n">
        <v>434.224</v>
      </c>
      <c r="AC29" t="n">
        <v>497.494</v>
      </c>
      <c r="AD29" t="n">
        <v>537.834</v>
      </c>
      <c r="AE29" t="n">
        <v>584.541</v>
      </c>
      <c r="AF29" t="n">
        <v>717.343</v>
      </c>
    </row>
    <row r="30">
      <c r="A30" t="s">
        <v>95</v>
      </c>
      <c r="B30" t="s">
        <v>330</v>
      </c>
      <c r="C30" t="s">
        <v>209</v>
      </c>
      <c r="D30" t="s">
        <v>331</v>
      </c>
      <c r="E30" t="s">
        <v>210</v>
      </c>
      <c r="F30" t="n">
        <v>223.048</v>
      </c>
      <c r="G30" t="n">
        <v>266.295</v>
      </c>
      <c r="H30" t="n">
        <v>281.015</v>
      </c>
      <c r="I30" t="n">
        <v>308.462</v>
      </c>
      <c r="J30" t="n">
        <v>306.105</v>
      </c>
      <c r="K30" t="n">
        <v>385.281</v>
      </c>
      <c r="L30" t="n">
        <v>430.351</v>
      </c>
      <c r="M30" t="n">
        <v>453.991</v>
      </c>
      <c r="N30" t="n">
        <v>473.91</v>
      </c>
      <c r="O30" t="n">
        <v>474.083</v>
      </c>
      <c r="P30" t="n">
        <v>503.934</v>
      </c>
      <c r="Q30" t="n">
        <v>679.135</v>
      </c>
      <c r="R30" t="n">
        <v>815.476</v>
      </c>
      <c r="S30" t="n">
        <v>838.051</v>
      </c>
      <c r="T30" t="n">
        <v>703.159</v>
      </c>
      <c r="U30" t="n">
        <v>833.083</v>
      </c>
      <c r="V30" t="n">
        <v>664.93</v>
      </c>
      <c r="W30" t="n">
        <v>651.633</v>
      </c>
      <c r="X30" t="n">
        <v>611.355</v>
      </c>
      <c r="Y30" t="n">
        <v>516.903</v>
      </c>
      <c r="Z30" t="n">
        <v>484.224</v>
      </c>
      <c r="AA30" t="n">
        <v>474.459</v>
      </c>
      <c r="AB30" t="n">
        <v>488.224</v>
      </c>
      <c r="AC30" t="n">
        <v>445.467</v>
      </c>
      <c r="AD30" t="n">
        <v>447.504</v>
      </c>
      <c r="AE30" t="n">
        <v>428.489</v>
      </c>
      <c r="AF30" t="n">
        <v>426.517</v>
      </c>
    </row>
    <row r="31">
      <c r="A31" t="s">
        <v>95</v>
      </c>
      <c r="B31" t="s">
        <v>332</v>
      </c>
      <c r="C31" t="s">
        <v>209</v>
      </c>
      <c r="D31" t="s">
        <v>333</v>
      </c>
      <c r="E31" t="s">
        <v>210</v>
      </c>
      <c r="F31" t="n">
        <v>113.09</v>
      </c>
      <c r="G31" t="n">
        <v>118.34</v>
      </c>
      <c r="H31" t="n">
        <v>131.905</v>
      </c>
      <c r="I31" t="n">
        <v>123.725</v>
      </c>
      <c r="J31" t="n">
        <v>137.089</v>
      </c>
      <c r="K31" t="n">
        <v>187.883</v>
      </c>
      <c r="L31" t="n">
        <v>183.054</v>
      </c>
      <c r="M31" t="n">
        <v>151.2</v>
      </c>
      <c r="N31" t="n">
        <v>123.243</v>
      </c>
      <c r="O31" t="n">
        <v>121.287</v>
      </c>
      <c r="P31" t="n">
        <v>154.216</v>
      </c>
      <c r="Q31" t="n">
        <v>203.617</v>
      </c>
      <c r="R31" t="n">
        <v>228.973</v>
      </c>
      <c r="S31" t="n">
        <v>167.174</v>
      </c>
      <c r="T31" t="n">
        <v>134.939</v>
      </c>
      <c r="U31" t="n">
        <v>104.844</v>
      </c>
      <c r="V31" t="n">
        <v>131.939</v>
      </c>
      <c r="W31" t="n">
        <v>106.596</v>
      </c>
      <c r="X31" t="n">
        <v>103.094</v>
      </c>
      <c r="Y31" t="n">
        <v>116.292</v>
      </c>
      <c r="Z31" t="n">
        <v>125.241</v>
      </c>
      <c r="AA31" t="n">
        <v>155.722</v>
      </c>
      <c r="AB31" t="n">
        <v>124.302</v>
      </c>
      <c r="AC31" t="n">
        <v>135.031</v>
      </c>
      <c r="AD31" t="n">
        <v>152.962</v>
      </c>
      <c r="AE31" t="n">
        <v>122.23</v>
      </c>
      <c r="AF31" t="n">
        <v>107.447</v>
      </c>
    </row>
    <row r="32">
      <c r="A32" t="s">
        <v>95</v>
      </c>
      <c r="B32" t="s">
        <v>334</v>
      </c>
      <c r="C32" t="s">
        <v>209</v>
      </c>
      <c r="D32" t="s">
        <v>335</v>
      </c>
      <c r="E32" t="s">
        <v>210</v>
      </c>
      <c r="F32" t="n">
        <v>163.367</v>
      </c>
      <c r="G32" t="n">
        <v>174.906</v>
      </c>
      <c r="H32" t="n">
        <v>184.709</v>
      </c>
      <c r="I32" t="n">
        <v>178.756</v>
      </c>
      <c r="J32" t="n">
        <v>241.969</v>
      </c>
      <c r="K32" t="n">
        <v>260.971</v>
      </c>
      <c r="L32" t="n">
        <v>263.926</v>
      </c>
      <c r="M32" t="n">
        <v>311.981</v>
      </c>
      <c r="N32" t="n">
        <v>284.843</v>
      </c>
      <c r="O32" t="n">
        <v>324.276</v>
      </c>
      <c r="P32" t="n">
        <v>360.792</v>
      </c>
      <c r="Q32" t="n">
        <v>361.535</v>
      </c>
      <c r="R32" t="n">
        <v>353.418</v>
      </c>
      <c r="S32" t="n">
        <v>356.318</v>
      </c>
      <c r="T32" t="n">
        <v>328.406</v>
      </c>
      <c r="U32" t="n">
        <v>291.759</v>
      </c>
      <c r="V32" t="n">
        <v>251.769</v>
      </c>
      <c r="W32" t="n">
        <v>236.949</v>
      </c>
      <c r="X32" t="n">
        <v>224.156</v>
      </c>
      <c r="Y32" t="n">
        <v>277.66</v>
      </c>
      <c r="Z32" t="n">
        <v>313.573</v>
      </c>
      <c r="AA32" t="n">
        <v>332.432</v>
      </c>
      <c r="AB32" t="n">
        <v>366.755</v>
      </c>
      <c r="AC32" t="n">
        <v>380.703</v>
      </c>
      <c r="AD32" t="n">
        <v>399.14</v>
      </c>
      <c r="AE32" t="n">
        <v>514.533</v>
      </c>
      <c r="AF32" t="n">
        <v>435.566</v>
      </c>
    </row>
    <row r="33">
      <c r="A33" t="s">
        <v>95</v>
      </c>
      <c r="B33" t="s">
        <v>336</v>
      </c>
      <c r="C33" t="s">
        <v>209</v>
      </c>
      <c r="D33" t="s">
        <v>337</v>
      </c>
      <c r="E33" t="s">
        <v>210</v>
      </c>
      <c r="F33" t="n">
        <v>29.257</v>
      </c>
      <c r="G33" t="n">
        <v>36.012</v>
      </c>
      <c r="H33" t="n">
        <v>37.811</v>
      </c>
      <c r="I33" t="n">
        <v>37.291</v>
      </c>
      <c r="J33" t="n">
        <v>35.357</v>
      </c>
      <c r="K33" t="n">
        <v>51.342</v>
      </c>
      <c r="L33" t="n">
        <v>55.044</v>
      </c>
      <c r="M33" t="n">
        <v>51.845</v>
      </c>
      <c r="N33" t="n">
        <v>48.168</v>
      </c>
      <c r="O33" t="n">
        <v>46.884</v>
      </c>
      <c r="P33" t="n">
        <v>48.349</v>
      </c>
      <c r="Q33" t="n">
        <v>46.802</v>
      </c>
      <c r="R33" t="n">
        <v>36.108</v>
      </c>
      <c r="S33" t="n">
        <v>24.578</v>
      </c>
      <c r="T33" t="n">
        <v>24.453</v>
      </c>
      <c r="U33" t="n">
        <v>25.017</v>
      </c>
      <c r="V33" t="n">
        <v>30.53</v>
      </c>
      <c r="W33" t="n">
        <v>26.343</v>
      </c>
      <c r="X33" t="n">
        <v>24.626</v>
      </c>
      <c r="Y33" t="n">
        <v>31.102</v>
      </c>
      <c r="Z33" t="n">
        <v>31.111</v>
      </c>
      <c r="AA33" t="n">
        <v>33.776</v>
      </c>
      <c r="AB33" t="n">
        <v>44.456</v>
      </c>
      <c r="AC33" t="n">
        <v>50.914</v>
      </c>
      <c r="AD33" t="n">
        <v>61.633</v>
      </c>
      <c r="AE33" t="n">
        <v>72.855</v>
      </c>
      <c r="AF33" t="n">
        <v>77.018</v>
      </c>
    </row>
    <row r="34">
      <c r="A34" t="s">
        <v>95</v>
      </c>
      <c r="B34" t="s">
        <v>338</v>
      </c>
      <c r="C34" t="s">
        <v>209</v>
      </c>
      <c r="D34" t="s">
        <v>339</v>
      </c>
      <c r="E34" t="s">
        <v>210</v>
      </c>
      <c r="F34" t="n">
        <v>417.059</v>
      </c>
      <c r="G34" t="n">
        <v>380.578</v>
      </c>
      <c r="H34" t="n">
        <v>356.987</v>
      </c>
      <c r="I34" t="n">
        <v>335.467</v>
      </c>
      <c r="J34" t="n">
        <v>311.73</v>
      </c>
      <c r="K34" t="n">
        <v>323.414</v>
      </c>
      <c r="L34" t="n">
        <v>296.038</v>
      </c>
      <c r="M34" t="n">
        <v>275.243</v>
      </c>
      <c r="N34" t="n">
        <v>232.703</v>
      </c>
      <c r="O34" t="n">
        <v>207.033</v>
      </c>
      <c r="P34" t="n">
        <v>202.392</v>
      </c>
      <c r="Q34" t="n">
        <v>193.174</v>
      </c>
      <c r="R34" t="n">
        <v>189.407</v>
      </c>
      <c r="S34" t="n">
        <v>177.363</v>
      </c>
      <c r="T34" t="n">
        <v>172.908</v>
      </c>
      <c r="U34" t="n">
        <v>198.336</v>
      </c>
      <c r="V34" t="n">
        <v>198.764</v>
      </c>
      <c r="W34" t="n">
        <v>208.582</v>
      </c>
      <c r="X34" t="n">
        <v>204.863</v>
      </c>
      <c r="Y34" t="n">
        <v>208.003</v>
      </c>
      <c r="Z34" t="n">
        <v>209.534</v>
      </c>
      <c r="AA34" t="n">
        <v>213.779</v>
      </c>
      <c r="AB34" t="n">
        <v>205.944</v>
      </c>
      <c r="AC34" t="n">
        <v>204.773</v>
      </c>
      <c r="AD34" t="n">
        <v>212.401</v>
      </c>
      <c r="AE34" t="n">
        <v>200.919</v>
      </c>
      <c r="AF34" t="n">
        <v>227.29</v>
      </c>
    </row>
    <row r="35">
      <c r="A35" t="s">
        <v>95</v>
      </c>
      <c r="B35" t="s">
        <v>340</v>
      </c>
      <c r="C35" t="s">
        <v>209</v>
      </c>
      <c r="D35" t="s">
        <v>341</v>
      </c>
      <c r="E35" t="s">
        <v>210</v>
      </c>
      <c r="F35" t="n">
        <v>1704.036</v>
      </c>
      <c r="G35" t="n">
        <v>1712.984</v>
      </c>
      <c r="H35" t="n">
        <v>1730.753</v>
      </c>
      <c r="I35" t="n">
        <v>1788.643</v>
      </c>
      <c r="J35" t="n">
        <v>2043.087</v>
      </c>
      <c r="K35" t="n">
        <v>2536.267</v>
      </c>
      <c r="L35" t="n">
        <v>3152.195</v>
      </c>
      <c r="M35" t="n">
        <v>2927.137</v>
      </c>
      <c r="N35" t="n">
        <v>2533.884</v>
      </c>
      <c r="O35" t="n">
        <v>2355.685</v>
      </c>
      <c r="P35" t="n">
        <v>2263.156</v>
      </c>
      <c r="Q35" t="n">
        <v>2230.822</v>
      </c>
      <c r="R35" t="n">
        <v>2114.039</v>
      </c>
      <c r="S35" t="n">
        <v>1957.792</v>
      </c>
      <c r="T35" t="n">
        <v>1852.942</v>
      </c>
      <c r="U35" t="n">
        <v>1859.456</v>
      </c>
      <c r="V35" t="n">
        <v>1822.363</v>
      </c>
      <c r="W35" t="n">
        <v>1788.066</v>
      </c>
      <c r="X35" t="n">
        <v>1741.834</v>
      </c>
      <c r="Y35" t="n">
        <v>1747.789</v>
      </c>
      <c r="Z35" t="n">
        <v>1777.385</v>
      </c>
      <c r="AA35" t="n">
        <v>1827.62</v>
      </c>
      <c r="AB35" t="n">
        <v>1911.359</v>
      </c>
      <c r="AC35" t="n">
        <v>1970.344</v>
      </c>
      <c r="AD35" t="n">
        <v>2202.359</v>
      </c>
      <c r="AE35" t="n">
        <v>2327.231</v>
      </c>
      <c r="AF35" t="n">
        <v>2480.534</v>
      </c>
    </row>
    <row r="36">
      <c r="A36" t="s">
        <v>95</v>
      </c>
      <c r="B36" t="s">
        <v>342</v>
      </c>
      <c r="C36" t="s">
        <v>209</v>
      </c>
      <c r="D36" t="s">
        <v>343</v>
      </c>
      <c r="E36" t="s">
        <v>210</v>
      </c>
      <c r="F36" t="n">
        <v>212.338</v>
      </c>
      <c r="G36" t="n">
        <v>228.044</v>
      </c>
      <c r="H36" t="n">
        <v>244.61</v>
      </c>
      <c r="I36" t="n">
        <v>260.81</v>
      </c>
      <c r="J36" t="n">
        <v>275.368</v>
      </c>
      <c r="K36" t="n">
        <v>311.584</v>
      </c>
      <c r="L36" t="n">
        <v>313.362</v>
      </c>
      <c r="M36" t="n">
        <v>278.406</v>
      </c>
      <c r="N36" t="n">
        <v>233.337</v>
      </c>
      <c r="O36" t="n">
        <v>205.514</v>
      </c>
      <c r="P36" t="n">
        <v>195.38</v>
      </c>
      <c r="Q36" t="n">
        <v>202.239</v>
      </c>
      <c r="R36" t="n">
        <v>188.52</v>
      </c>
      <c r="S36" t="n">
        <v>172.259</v>
      </c>
      <c r="T36" t="n">
        <v>155.209</v>
      </c>
      <c r="U36" t="n">
        <v>150.815</v>
      </c>
      <c r="V36" t="n">
        <v>140.463</v>
      </c>
      <c r="W36" t="n">
        <v>133.085</v>
      </c>
      <c r="X36" t="n">
        <v>122.669</v>
      </c>
      <c r="Y36" t="n">
        <v>108.121</v>
      </c>
      <c r="Z36" t="n">
        <v>96.568</v>
      </c>
      <c r="AA36" t="n">
        <v>93.18</v>
      </c>
      <c r="AB36" t="n">
        <v>83.939</v>
      </c>
      <c r="AC36" t="n">
        <v>76.069</v>
      </c>
      <c r="AD36" t="n">
        <v>68.441</v>
      </c>
      <c r="AE36" t="n">
        <v>69.153</v>
      </c>
      <c r="AF36" t="n">
        <v>64.418</v>
      </c>
    </row>
    <row r="37">
      <c r="A37" t="s">
        <v>95</v>
      </c>
      <c r="B37" t="s">
        <v>344</v>
      </c>
      <c r="C37" t="s">
        <v>209</v>
      </c>
      <c r="D37" t="s">
        <v>345</v>
      </c>
      <c r="E37" t="s">
        <v>210</v>
      </c>
      <c r="F37" t="n">
        <v>1272.241</v>
      </c>
      <c r="G37" t="n">
        <v>1188.063</v>
      </c>
      <c r="H37" t="n">
        <v>1087.475</v>
      </c>
      <c r="I37" t="n">
        <v>973.396</v>
      </c>
      <c r="J37" t="n">
        <v>916.344</v>
      </c>
      <c r="K37" t="n">
        <v>924.284</v>
      </c>
      <c r="L37" t="n">
        <v>964.245</v>
      </c>
      <c r="M37" t="n">
        <v>914.994</v>
      </c>
      <c r="N37" t="n">
        <v>795.859</v>
      </c>
      <c r="O37" t="n">
        <v>728.07</v>
      </c>
      <c r="P37" t="n">
        <v>704.59</v>
      </c>
      <c r="Q37" t="n">
        <v>723.913</v>
      </c>
      <c r="R37" t="n">
        <v>733.712</v>
      </c>
      <c r="S37" t="n">
        <v>639.859</v>
      </c>
      <c r="T37" t="n">
        <v>625.638</v>
      </c>
      <c r="U37" t="n">
        <v>629.206</v>
      </c>
      <c r="V37" t="n">
        <v>600.936</v>
      </c>
      <c r="W37" t="n">
        <v>569.016</v>
      </c>
      <c r="X37" t="n">
        <v>533.386</v>
      </c>
      <c r="Y37" t="n">
        <v>550.401</v>
      </c>
      <c r="Z37" t="n">
        <v>588.476</v>
      </c>
      <c r="AA37" t="n">
        <v>632.36</v>
      </c>
      <c r="AB37" t="n">
        <v>648.33</v>
      </c>
      <c r="AC37" t="n">
        <v>610.124</v>
      </c>
      <c r="AD37" t="n">
        <v>568.621</v>
      </c>
      <c r="AE37" t="n">
        <v>585.443</v>
      </c>
      <c r="AF37" t="n">
        <v>750.095</v>
      </c>
    </row>
    <row r="38">
      <c r="A38" t="s">
        <v>95</v>
      </c>
      <c r="B38" t="s">
        <v>346</v>
      </c>
      <c r="C38" t="s">
        <v>209</v>
      </c>
      <c r="D38" t="s">
        <v>347</v>
      </c>
      <c r="E38" t="s">
        <v>210</v>
      </c>
      <c r="F38" t="n">
        <v>219.457</v>
      </c>
      <c r="G38" t="n">
        <v>296.877</v>
      </c>
      <c r="H38" t="n">
        <v>398.668</v>
      </c>
      <c r="I38" t="n">
        <v>554.437</v>
      </c>
      <c r="J38" t="n">
        <v>851.375</v>
      </c>
      <c r="K38" t="n">
        <v>1300.399</v>
      </c>
      <c r="L38" t="n">
        <v>1874.588</v>
      </c>
      <c r="M38" t="n">
        <v>1733.737</v>
      </c>
      <c r="N38" t="n">
        <v>1504.688</v>
      </c>
      <c r="O38" t="n">
        <v>1422.101</v>
      </c>
      <c r="P38" t="n">
        <v>1363.186</v>
      </c>
      <c r="Q38" t="n">
        <v>1304.67</v>
      </c>
      <c r="R38" t="n">
        <v>1191.807</v>
      </c>
      <c r="S38" t="n">
        <v>1145.674</v>
      </c>
      <c r="T38" t="n">
        <v>1072.095</v>
      </c>
      <c r="U38" t="n">
        <v>1079.435</v>
      </c>
      <c r="V38" t="n">
        <v>1080.964</v>
      </c>
      <c r="W38" t="n">
        <v>1085.965</v>
      </c>
      <c r="X38" t="n">
        <v>1085.779</v>
      </c>
      <c r="Y38" t="n">
        <v>1089.267</v>
      </c>
      <c r="Z38" t="n">
        <v>1092.341</v>
      </c>
      <c r="AA38" t="n">
        <v>1102.08</v>
      </c>
      <c r="AB38" t="n">
        <v>1179.09</v>
      </c>
      <c r="AC38" t="n">
        <v>1284.151</v>
      </c>
      <c r="AD38" t="n">
        <v>1565.297</v>
      </c>
      <c r="AE38" t="n">
        <v>1672.635</v>
      </c>
      <c r="AF38" t="n">
        <v>1666.021</v>
      </c>
    </row>
    <row r="39">
      <c r="A39" t="s">
        <v>95</v>
      </c>
      <c r="B39" t="s">
        <v>348</v>
      </c>
      <c r="C39" t="s">
        <v>209</v>
      </c>
      <c r="D39" t="s">
        <v>349</v>
      </c>
      <c r="E39" t="s">
        <v>210</v>
      </c>
      <c r="F39" t="n">
        <v>4986.592</v>
      </c>
      <c r="G39" t="n">
        <v>4893.974</v>
      </c>
      <c r="H39" t="n">
        <v>4887.503</v>
      </c>
      <c r="I39" t="n">
        <v>4713.435</v>
      </c>
      <c r="J39" t="n">
        <v>4909.109</v>
      </c>
      <c r="K39" t="n">
        <v>4995.385</v>
      </c>
      <c r="L39" t="n">
        <v>4659.464</v>
      </c>
      <c r="M39" t="n">
        <v>4760.969</v>
      </c>
      <c r="N39" t="n">
        <v>3914.537</v>
      </c>
      <c r="O39" t="n">
        <v>3712.534</v>
      </c>
      <c r="P39" t="n">
        <v>3148.24</v>
      </c>
      <c r="Q39" t="n">
        <v>2470.708</v>
      </c>
      <c r="R39" t="n">
        <v>2235.258</v>
      </c>
      <c r="S39" t="n">
        <v>1916.941</v>
      </c>
      <c r="T39" t="n">
        <v>1978.49</v>
      </c>
      <c r="U39" t="n">
        <v>2161.357</v>
      </c>
      <c r="V39" t="n">
        <v>2618.184</v>
      </c>
      <c r="W39" t="n">
        <v>2806.978</v>
      </c>
      <c r="X39" t="n">
        <v>2892.977</v>
      </c>
      <c r="Y39" t="n">
        <v>3023.489</v>
      </c>
      <c r="Z39" t="n">
        <v>3395.546</v>
      </c>
      <c r="AA39" t="n">
        <v>3499.647</v>
      </c>
      <c r="AB39" t="n">
        <v>3698.185</v>
      </c>
      <c r="AC39" t="n">
        <v>3991.896</v>
      </c>
      <c r="AD39" t="n">
        <v>4490.987</v>
      </c>
      <c r="AE39" t="n">
        <v>4922.092</v>
      </c>
      <c r="AF39" t="n">
        <v>5423.761</v>
      </c>
    </row>
    <row r="40">
      <c r="A40" t="s">
        <v>95</v>
      </c>
      <c r="B40" t="s">
        <v>350</v>
      </c>
      <c r="C40" t="s">
        <v>209</v>
      </c>
      <c r="D40" t="s">
        <v>351</v>
      </c>
      <c r="E40" t="s">
        <v>210</v>
      </c>
      <c r="F40" t="n">
        <v>313.291</v>
      </c>
      <c r="G40" t="n">
        <v>322.471</v>
      </c>
      <c r="H40" t="n">
        <v>335.801</v>
      </c>
      <c r="I40" t="n">
        <v>340.443</v>
      </c>
      <c r="J40" t="n">
        <v>345.372</v>
      </c>
      <c r="K40" t="n">
        <v>444.235</v>
      </c>
      <c r="L40" t="n">
        <v>493.178</v>
      </c>
      <c r="M40" t="n">
        <v>525.852</v>
      </c>
      <c r="N40" t="n">
        <v>502.268</v>
      </c>
      <c r="O40" t="n">
        <v>423.287</v>
      </c>
      <c r="P40" t="n">
        <v>380.813</v>
      </c>
      <c r="Q40" t="n">
        <v>373.961</v>
      </c>
      <c r="R40" t="n">
        <v>398.804</v>
      </c>
      <c r="S40" t="n">
        <v>426.031</v>
      </c>
      <c r="T40" t="n">
        <v>408.417</v>
      </c>
      <c r="U40" t="n">
        <v>401.325</v>
      </c>
      <c r="V40" t="n">
        <v>352.914</v>
      </c>
      <c r="W40" t="n">
        <v>341.305</v>
      </c>
      <c r="X40" t="n">
        <v>324.378</v>
      </c>
      <c r="Y40" t="n">
        <v>330.607</v>
      </c>
      <c r="Z40" t="n">
        <v>313.594</v>
      </c>
      <c r="AA40" t="n">
        <v>319.821</v>
      </c>
      <c r="AB40" t="n">
        <v>353.98</v>
      </c>
      <c r="AC40" t="n">
        <v>389.499</v>
      </c>
      <c r="AD40" t="n">
        <v>411.064</v>
      </c>
      <c r="AE40" t="n">
        <v>425.922</v>
      </c>
      <c r="AF40" t="n">
        <v>455.269</v>
      </c>
    </row>
    <row r="41">
      <c r="A41" t="s">
        <v>95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95</v>
      </c>
      <c r="B42" t="s">
        <v>354</v>
      </c>
      <c r="C42" t="s">
        <v>209</v>
      </c>
      <c r="D42" t="s">
        <v>355</v>
      </c>
      <c r="E42" t="s">
        <v>210</v>
      </c>
      <c r="F42" t="n">
        <v>2377.087</v>
      </c>
      <c r="G42" t="n">
        <v>2380.287</v>
      </c>
      <c r="H42" t="n">
        <v>2457.928</v>
      </c>
      <c r="I42" t="n">
        <v>2528.682</v>
      </c>
      <c r="J42" t="n">
        <v>2620.504</v>
      </c>
      <c r="K42" t="n">
        <v>3582.021</v>
      </c>
      <c r="L42" t="n">
        <v>3443.452</v>
      </c>
      <c r="M42" t="n">
        <v>3367.849</v>
      </c>
      <c r="N42" t="n">
        <v>3022.449</v>
      </c>
      <c r="O42" t="n">
        <v>2733.496</v>
      </c>
      <c r="P42" t="n">
        <v>2580.625</v>
      </c>
      <c r="Q42" t="n">
        <v>2480.704</v>
      </c>
      <c r="R42" t="n">
        <v>2412.808</v>
      </c>
      <c r="S42" t="n">
        <v>2365.61</v>
      </c>
      <c r="T42" t="n">
        <v>2316.992</v>
      </c>
      <c r="U42" t="n">
        <v>2353.174</v>
      </c>
      <c r="V42" t="n">
        <v>2305.35</v>
      </c>
      <c r="W42" t="n">
        <v>2228.618</v>
      </c>
      <c r="X42" t="n">
        <v>2076.757</v>
      </c>
      <c r="Y42" t="n">
        <v>2099.882</v>
      </c>
      <c r="Z42" t="n">
        <v>2136.619</v>
      </c>
      <c r="AA42" t="n">
        <v>2183.756</v>
      </c>
      <c r="AB42" t="n">
        <v>2214.984</v>
      </c>
      <c r="AC42" t="n">
        <v>2253.617</v>
      </c>
      <c r="AD42" t="n">
        <v>2379.473</v>
      </c>
      <c r="AE42" t="n">
        <v>2845.21</v>
      </c>
      <c r="AF42" t="n">
        <v>3054.503</v>
      </c>
    </row>
    <row r="43">
      <c r="A43" t="s">
        <v>95</v>
      </c>
      <c r="B43" t="s">
        <v>356</v>
      </c>
      <c r="C43" t="s">
        <v>209</v>
      </c>
      <c r="D43" t="s">
        <v>357</v>
      </c>
      <c r="E43" t="s">
        <v>210</v>
      </c>
      <c r="F43" t="n">
        <v>11361.706</v>
      </c>
      <c r="G43" t="n">
        <v>12112.035</v>
      </c>
      <c r="H43" t="n">
        <v>13411.288</v>
      </c>
      <c r="I43" t="n">
        <v>15438.696</v>
      </c>
      <c r="J43" t="n">
        <v>17178.554</v>
      </c>
      <c r="K43" t="n">
        <v>21275.058</v>
      </c>
      <c r="L43" t="n">
        <v>22114.845</v>
      </c>
      <c r="M43" t="n">
        <v>22122.456</v>
      </c>
      <c r="N43" t="n">
        <v>20172.872</v>
      </c>
      <c r="O43" t="n">
        <v>18530.201</v>
      </c>
      <c r="P43" t="n">
        <v>18433.792</v>
      </c>
      <c r="Q43" t="n">
        <v>18520.792</v>
      </c>
      <c r="R43" t="n">
        <v>18668.37</v>
      </c>
      <c r="S43" t="n">
        <v>18308.809</v>
      </c>
      <c r="T43" t="n">
        <v>16808.675</v>
      </c>
      <c r="U43" t="n">
        <v>16185.593</v>
      </c>
      <c r="V43" t="n">
        <v>14680.905</v>
      </c>
      <c r="W43" t="n">
        <v>13768.504</v>
      </c>
      <c r="X43" t="n">
        <v>12596.696</v>
      </c>
      <c r="Y43" t="n">
        <v>12313.413</v>
      </c>
      <c r="Z43" t="n">
        <v>12371.1</v>
      </c>
      <c r="AA43" t="n">
        <v>12155.227</v>
      </c>
      <c r="AB43" t="n">
        <v>12159.41</v>
      </c>
      <c r="AC43" t="n">
        <v>12469.877</v>
      </c>
      <c r="AD43" t="n">
        <v>11746.723</v>
      </c>
      <c r="AE43" t="n">
        <v>10975.677</v>
      </c>
      <c r="AF43" t="n">
        <v>10042.626</v>
      </c>
    </row>
    <row r="44">
      <c r="A44" t="s">
        <v>95</v>
      </c>
      <c r="B44" t="s">
        <v>358</v>
      </c>
      <c r="C44" t="s">
        <v>209</v>
      </c>
      <c r="D44" t="s">
        <v>359</v>
      </c>
      <c r="E44" t="s">
        <v>210</v>
      </c>
      <c r="F44" t="n">
        <v>32394.487</v>
      </c>
      <c r="G44" t="n">
        <v>33128.274</v>
      </c>
      <c r="H44" t="n">
        <v>34814.188</v>
      </c>
      <c r="I44" t="n">
        <v>36921.408</v>
      </c>
      <c r="J44" t="n">
        <v>39701.688</v>
      </c>
      <c r="K44" t="n">
        <v>46261.907</v>
      </c>
      <c r="L44" t="n">
        <v>46853.382</v>
      </c>
      <c r="M44" t="n">
        <v>46296.765</v>
      </c>
      <c r="N44" t="n">
        <v>40911.724</v>
      </c>
      <c r="O44" t="n">
        <v>37490.468</v>
      </c>
      <c r="P44" t="n">
        <v>36268.407</v>
      </c>
      <c r="Q44" t="n">
        <v>35723.522</v>
      </c>
      <c r="R44" t="n">
        <v>35274.193</v>
      </c>
      <c r="S44" t="n">
        <v>33830.357</v>
      </c>
      <c r="T44" t="n">
        <v>31204.127</v>
      </c>
      <c r="U44" t="n">
        <v>30783.279</v>
      </c>
      <c r="V44" t="n">
        <v>29049.586</v>
      </c>
      <c r="W44" t="n">
        <v>27994.928</v>
      </c>
      <c r="X44" t="n">
        <v>26222.733</v>
      </c>
      <c r="Y44" t="n">
        <v>26024.018</v>
      </c>
      <c r="Z44" t="n">
        <v>26529.657</v>
      </c>
      <c r="AA44" t="n">
        <v>26543.096</v>
      </c>
      <c r="AB44" t="n">
        <v>26887.864</v>
      </c>
      <c r="AC44" t="n">
        <v>27735.415</v>
      </c>
      <c r="AD44" t="n">
        <v>28235.412</v>
      </c>
      <c r="AE44" t="n">
        <v>28932.357</v>
      </c>
      <c r="AF44" t="n">
        <v>29942.612</v>
      </c>
    </row>
    <row r="45">
      <c r="A45" t="s">
        <v>95</v>
      </c>
      <c r="B45" t="s">
        <v>360</v>
      </c>
      <c r="C45" t="s">
        <v>209</v>
      </c>
      <c r="D45" t="s">
        <v>361</v>
      </c>
      <c r="E45" t="s">
        <v>210</v>
      </c>
      <c r="F45" t="n">
        <v>32228.454</v>
      </c>
      <c r="G45" t="n">
        <v>32978.245</v>
      </c>
      <c r="H45" t="n">
        <v>34677.968</v>
      </c>
      <c r="I45" t="n">
        <v>36797.369</v>
      </c>
      <c r="J45" t="n">
        <v>39581.233</v>
      </c>
      <c r="K45" t="n">
        <v>46131.557</v>
      </c>
      <c r="L45" t="n">
        <v>46729.767</v>
      </c>
      <c r="M45" t="n">
        <v>46173.962</v>
      </c>
      <c r="N45" t="n">
        <v>40805.816</v>
      </c>
      <c r="O45" t="n">
        <v>37395.784</v>
      </c>
      <c r="P45" t="n">
        <v>36174.696</v>
      </c>
      <c r="Q45" t="n">
        <v>35624.085</v>
      </c>
      <c r="R45" t="n">
        <v>35180.193</v>
      </c>
      <c r="S45" t="n">
        <v>33737.905</v>
      </c>
      <c r="T45" t="n">
        <v>31112.435</v>
      </c>
      <c r="U45" t="n">
        <v>30693.177</v>
      </c>
      <c r="V45" t="n">
        <v>28962.575</v>
      </c>
      <c r="W45" t="n">
        <v>27910.24</v>
      </c>
      <c r="X45" t="n">
        <v>26142.824</v>
      </c>
      <c r="Y45" t="n">
        <v>25945.629</v>
      </c>
      <c r="Z45" t="n">
        <v>26453.061</v>
      </c>
      <c r="AA45" t="n">
        <v>26468.415</v>
      </c>
      <c r="AB45" t="n">
        <v>26813.623</v>
      </c>
      <c r="AC45" t="n">
        <v>27660.626</v>
      </c>
      <c r="AD45" t="n">
        <v>28157.276</v>
      </c>
      <c r="AE45" t="n">
        <v>28848.819</v>
      </c>
      <c r="AF45" t="n">
        <v>29853.679</v>
      </c>
    </row>
    <row r="46">
      <c r="A46" t="s">
        <v>95</v>
      </c>
      <c r="B46" t="s">
        <v>362</v>
      </c>
      <c r="C46" t="s">
        <v>209</v>
      </c>
      <c r="D46" t="s">
        <v>363</v>
      </c>
      <c r="E46" t="s">
        <v>210</v>
      </c>
      <c r="F46" t="n">
        <v>8984.619</v>
      </c>
      <c r="G46" t="n">
        <v>9731.748</v>
      </c>
      <c r="H46" t="n">
        <v>10953.36</v>
      </c>
      <c r="I46" t="n">
        <v>12910.014</v>
      </c>
      <c r="J46" t="n">
        <v>14558.05</v>
      </c>
      <c r="K46" t="n">
        <v>17693.037</v>
      </c>
      <c r="L46" t="n">
        <v>18671.393</v>
      </c>
      <c r="M46" t="n">
        <v>18754.607</v>
      </c>
      <c r="N46" t="n">
        <v>17150.423</v>
      </c>
      <c r="O46" t="n">
        <v>15796.705</v>
      </c>
      <c r="P46" t="n">
        <v>15853.167</v>
      </c>
      <c r="Q46" t="n">
        <v>16040.088</v>
      </c>
      <c r="R46" t="n">
        <v>16255.562</v>
      </c>
      <c r="S46" t="n">
        <v>15943.199</v>
      </c>
      <c r="T46" t="n">
        <v>14491.683</v>
      </c>
      <c r="U46" t="n">
        <v>13832.419</v>
      </c>
      <c r="V46" t="n">
        <v>12375.555</v>
      </c>
      <c r="W46" t="n">
        <v>11539.886</v>
      </c>
      <c r="X46" t="n">
        <v>10519.939</v>
      </c>
      <c r="Y46" t="n">
        <v>10213.531</v>
      </c>
      <c r="Z46" t="n">
        <v>10234.481</v>
      </c>
      <c r="AA46" t="n">
        <v>9971.471</v>
      </c>
      <c r="AB46" t="n">
        <v>9944.426</v>
      </c>
      <c r="AC46" t="n">
        <v>10216.26</v>
      </c>
      <c r="AD46" t="n">
        <v>9367.25</v>
      </c>
      <c r="AE46" t="n">
        <v>8130.467</v>
      </c>
      <c r="AF46" t="n">
        <v>6988.123</v>
      </c>
    </row>
    <row r="47">
      <c r="A47" t="s">
        <v>95</v>
      </c>
      <c r="B47" t="s">
        <v>364</v>
      </c>
      <c r="C47" t="s">
        <v>209</v>
      </c>
      <c r="D47" t="s">
        <v>365</v>
      </c>
      <c r="E47" t="s">
        <v>210</v>
      </c>
      <c r="F47" t="n">
        <v>3448.238</v>
      </c>
      <c r="G47" t="n">
        <v>3099.726</v>
      </c>
      <c r="H47" t="n">
        <v>2836.534</v>
      </c>
      <c r="I47" t="n">
        <v>2633.549</v>
      </c>
      <c r="J47" t="n">
        <v>2562.727</v>
      </c>
      <c r="K47" t="n">
        <v>2621.287</v>
      </c>
      <c r="L47" t="n">
        <v>2448.143</v>
      </c>
      <c r="M47" t="n">
        <v>2424.004</v>
      </c>
      <c r="N47" t="n">
        <v>2211.091</v>
      </c>
      <c r="O47" t="n">
        <v>2008.455</v>
      </c>
      <c r="P47" t="n">
        <v>2155.651</v>
      </c>
      <c r="Q47" t="n">
        <v>2393.799</v>
      </c>
      <c r="R47" t="n">
        <v>2035.967</v>
      </c>
      <c r="S47" t="n">
        <v>1829.447</v>
      </c>
      <c r="T47" t="n">
        <v>1762.56</v>
      </c>
      <c r="U47" t="n">
        <v>1923.739</v>
      </c>
      <c r="V47" t="n">
        <v>1893.667</v>
      </c>
      <c r="W47" t="n">
        <v>1878.718</v>
      </c>
      <c r="X47" t="n">
        <v>1745.751</v>
      </c>
      <c r="Y47" t="n">
        <v>1620.518</v>
      </c>
      <c r="Z47" t="n">
        <v>1641.189</v>
      </c>
      <c r="AA47" t="n">
        <v>1683.359</v>
      </c>
      <c r="AB47" t="n">
        <v>1811.547</v>
      </c>
      <c r="AC47" t="n">
        <v>2055.268</v>
      </c>
      <c r="AD47" t="n">
        <v>2227.316</v>
      </c>
      <c r="AE47" t="n">
        <v>2456.384</v>
      </c>
      <c r="AF47" t="n">
        <v>2591.275</v>
      </c>
    </row>
    <row r="48">
      <c r="A48" t="s">
        <v>95</v>
      </c>
      <c r="B48" t="s">
        <v>366</v>
      </c>
      <c r="C48" t="s">
        <v>209</v>
      </c>
      <c r="D48" t="s">
        <v>367</v>
      </c>
      <c r="E48" t="s">
        <v>210</v>
      </c>
      <c r="F48" t="n">
        <v>7339.226</v>
      </c>
      <c r="G48" t="n">
        <v>6966.255</v>
      </c>
      <c r="H48" t="n">
        <v>6798.012</v>
      </c>
      <c r="I48" t="n">
        <v>6668.148</v>
      </c>
      <c r="J48" t="n">
        <v>6778.94</v>
      </c>
      <c r="K48" t="n">
        <v>7408.856</v>
      </c>
      <c r="L48" t="n">
        <v>7212.44</v>
      </c>
      <c r="M48" t="n">
        <v>7346.381</v>
      </c>
      <c r="N48" t="n">
        <v>6699.01</v>
      </c>
      <c r="O48" t="n">
        <v>6179.244</v>
      </c>
      <c r="P48" t="n">
        <v>6263.782</v>
      </c>
      <c r="Q48" t="n">
        <v>6420.517</v>
      </c>
      <c r="R48" t="n">
        <v>5871.002</v>
      </c>
      <c r="S48" t="n">
        <v>5491.611</v>
      </c>
      <c r="T48" t="n">
        <v>4956.455</v>
      </c>
      <c r="U48" t="n">
        <v>4933.394</v>
      </c>
      <c r="V48" t="n">
        <v>4633.502</v>
      </c>
      <c r="W48" t="n">
        <v>4462.766</v>
      </c>
      <c r="X48" t="n">
        <v>4167.888</v>
      </c>
      <c r="Y48" t="n">
        <v>4018.374</v>
      </c>
      <c r="Z48" t="n">
        <v>4041.747</v>
      </c>
      <c r="AA48" t="n">
        <v>4091.084</v>
      </c>
      <c r="AB48" t="n">
        <v>4255.155</v>
      </c>
      <c r="AC48" t="n">
        <v>4542.089</v>
      </c>
      <c r="AD48" t="n">
        <v>4955.526</v>
      </c>
      <c r="AE48" t="n">
        <v>5611.723</v>
      </c>
      <c r="AF48" t="n">
        <v>6198.117</v>
      </c>
    </row>
    <row r="49">
      <c r="A49" t="s">
        <v>95</v>
      </c>
      <c r="B49" t="s">
        <v>368</v>
      </c>
      <c r="C49" t="s">
        <v>209</v>
      </c>
      <c r="D49" t="s">
        <v>369</v>
      </c>
      <c r="E49" t="s">
        <v>210</v>
      </c>
      <c r="F49" t="n">
        <v>1512.959</v>
      </c>
      <c r="G49" t="n">
        <v>1473.504</v>
      </c>
      <c r="H49" t="n">
        <v>1471.621</v>
      </c>
      <c r="I49" t="n">
        <v>1454.547</v>
      </c>
      <c r="J49" t="n">
        <v>1504.061</v>
      </c>
      <c r="K49" t="n">
        <v>1668.768</v>
      </c>
      <c r="L49" t="n">
        <v>1700.828</v>
      </c>
      <c r="M49" t="n">
        <v>1750.864</v>
      </c>
      <c r="N49" t="n">
        <v>1599.737</v>
      </c>
      <c r="O49" t="n">
        <v>1462.983</v>
      </c>
      <c r="P49" t="n">
        <v>1409.812</v>
      </c>
      <c r="Q49" t="n">
        <v>1387.294</v>
      </c>
      <c r="R49" t="n">
        <v>1331.431</v>
      </c>
      <c r="S49" t="n">
        <v>1303.152</v>
      </c>
      <c r="T49" t="n">
        <v>1234.288</v>
      </c>
      <c r="U49" t="n">
        <v>1235.015</v>
      </c>
      <c r="V49" t="n">
        <v>1144.674</v>
      </c>
      <c r="W49" t="n">
        <v>1078.13</v>
      </c>
      <c r="X49" t="n">
        <v>1004.805</v>
      </c>
      <c r="Y49" t="n">
        <v>978.469</v>
      </c>
      <c r="Z49" t="n">
        <v>975.893</v>
      </c>
      <c r="AA49" t="n">
        <v>961.467</v>
      </c>
      <c r="AB49" t="n">
        <v>969.93</v>
      </c>
      <c r="AC49" t="n">
        <v>979.495</v>
      </c>
      <c r="AD49" t="n">
        <v>1052.435</v>
      </c>
      <c r="AE49" t="n">
        <v>1218.284</v>
      </c>
      <c r="AF49" t="n">
        <v>1403.637</v>
      </c>
    </row>
    <row r="50">
      <c r="A50" t="s">
        <v>95</v>
      </c>
      <c r="B50" t="s">
        <v>370</v>
      </c>
      <c r="C50" t="s">
        <v>209</v>
      </c>
      <c r="D50" t="s">
        <v>371</v>
      </c>
      <c r="E50" t="s">
        <v>210</v>
      </c>
      <c r="F50" t="n">
        <v>2378.029</v>
      </c>
      <c r="G50" t="n">
        <v>2393.025</v>
      </c>
      <c r="H50" t="n">
        <v>2489.857</v>
      </c>
      <c r="I50" t="n">
        <v>2580.052</v>
      </c>
      <c r="J50" t="n">
        <v>2712.152</v>
      </c>
      <c r="K50" t="n">
        <v>3118.801</v>
      </c>
      <c r="L50" t="n">
        <v>3063.469</v>
      </c>
      <c r="M50" t="n">
        <v>3171.513</v>
      </c>
      <c r="N50" t="n">
        <v>2888.182</v>
      </c>
      <c r="O50" t="n">
        <v>2707.806</v>
      </c>
      <c r="P50" t="n">
        <v>2698.319</v>
      </c>
      <c r="Q50" t="n">
        <v>2639.424</v>
      </c>
      <c r="R50" t="n">
        <v>2503.604</v>
      </c>
      <c r="S50" t="n">
        <v>2359.012</v>
      </c>
      <c r="T50" t="n">
        <v>1959.607</v>
      </c>
      <c r="U50" t="n">
        <v>1774.64</v>
      </c>
      <c r="V50" t="n">
        <v>1595.161</v>
      </c>
      <c r="W50" t="n">
        <v>1505.918</v>
      </c>
      <c r="X50" t="n">
        <v>1417.332</v>
      </c>
      <c r="Y50" t="n">
        <v>1419.387</v>
      </c>
      <c r="Z50" t="n">
        <v>1424.665</v>
      </c>
      <c r="AA50" t="n">
        <v>1446.258</v>
      </c>
      <c r="AB50" t="n">
        <v>1473.678</v>
      </c>
      <c r="AC50" t="n">
        <v>1507.326</v>
      </c>
      <c r="AD50" t="n">
        <v>1675.775</v>
      </c>
      <c r="AE50" t="n">
        <v>1937.055</v>
      </c>
      <c r="AF50" t="n">
        <v>2203.205</v>
      </c>
    </row>
    <row r="51">
      <c r="A51" t="s">
        <v>95</v>
      </c>
      <c r="B51" t="s">
        <v>372</v>
      </c>
      <c r="C51" t="s">
        <v>209</v>
      </c>
      <c r="D51" t="s">
        <v>373</v>
      </c>
      <c r="E51" t="s">
        <v>210</v>
      </c>
      <c r="F51" t="n">
        <v>1691.746</v>
      </c>
      <c r="G51" t="n">
        <v>1718.291</v>
      </c>
      <c r="H51" t="n">
        <v>1802.437</v>
      </c>
      <c r="I51" t="n">
        <v>1886.836</v>
      </c>
      <c r="J51" t="n">
        <v>1995.269</v>
      </c>
      <c r="K51" t="n">
        <v>2328.002</v>
      </c>
      <c r="L51" t="n">
        <v>2267.892</v>
      </c>
      <c r="M51" t="n">
        <v>2323.141</v>
      </c>
      <c r="N51" t="n">
        <v>2092.993</v>
      </c>
      <c r="O51" t="n">
        <v>1953.089</v>
      </c>
      <c r="P51" t="n">
        <v>1919.817</v>
      </c>
      <c r="Q51" t="n">
        <v>1839.383</v>
      </c>
      <c r="R51" t="n">
        <v>1692.125</v>
      </c>
      <c r="S51" t="n">
        <v>1557.861</v>
      </c>
      <c r="T51" t="n">
        <v>1262.674</v>
      </c>
      <c r="U51" t="n">
        <v>1114.804</v>
      </c>
      <c r="V51" t="n">
        <v>976.09</v>
      </c>
      <c r="W51" t="n">
        <v>896.43</v>
      </c>
      <c r="X51" t="n">
        <v>827.438</v>
      </c>
      <c r="Y51" t="n">
        <v>814.211</v>
      </c>
      <c r="Z51" t="n">
        <v>800.517</v>
      </c>
      <c r="AA51" t="n">
        <v>807.004</v>
      </c>
      <c r="AB51" t="n">
        <v>820.732</v>
      </c>
      <c r="AC51" t="n">
        <v>836.041</v>
      </c>
      <c r="AD51" t="n">
        <v>937.557</v>
      </c>
      <c r="AE51" t="n">
        <v>1083.057</v>
      </c>
      <c r="AF51" t="n">
        <v>1241.156</v>
      </c>
    </row>
    <row r="52">
      <c r="A52" t="s">
        <v>95</v>
      </c>
      <c r="B52" t="s">
        <v>374</v>
      </c>
      <c r="C52" t="s">
        <v>209</v>
      </c>
      <c r="D52" t="s">
        <v>375</v>
      </c>
      <c r="E52" t="s">
        <v>210</v>
      </c>
      <c r="F52" t="n">
        <v>686.283</v>
      </c>
      <c r="G52" t="n">
        <v>674.734</v>
      </c>
      <c r="H52" t="n">
        <v>687.42</v>
      </c>
      <c r="I52" t="n">
        <v>693.216</v>
      </c>
      <c r="J52" t="n">
        <v>716.883</v>
      </c>
      <c r="K52" t="n">
        <v>790.799</v>
      </c>
      <c r="L52" t="n">
        <v>795.577</v>
      </c>
      <c r="M52" t="n">
        <v>848.372</v>
      </c>
      <c r="N52" t="n">
        <v>795.189</v>
      </c>
      <c r="O52" t="n">
        <v>754.717</v>
      </c>
      <c r="P52" t="n">
        <v>778.502</v>
      </c>
      <c r="Q52" t="n">
        <v>800.041</v>
      </c>
      <c r="R52" t="n">
        <v>811.479</v>
      </c>
      <c r="S52" t="n">
        <v>801.151</v>
      </c>
      <c r="T52" t="n">
        <v>696.933</v>
      </c>
      <c r="U52" t="n">
        <v>659.836</v>
      </c>
      <c r="V52" t="n">
        <v>619.071</v>
      </c>
      <c r="W52" t="n">
        <v>609.488</v>
      </c>
      <c r="X52" t="n">
        <v>589.894</v>
      </c>
      <c r="Y52" t="n">
        <v>605.176</v>
      </c>
      <c r="Z52" t="n">
        <v>624.148</v>
      </c>
      <c r="AA52" t="n">
        <v>639.254</v>
      </c>
      <c r="AB52" t="n">
        <v>652.946</v>
      </c>
      <c r="AC52" t="n">
        <v>671.285</v>
      </c>
      <c r="AD52" t="n">
        <v>738.218</v>
      </c>
      <c r="AE52" t="n">
        <v>853.998</v>
      </c>
      <c r="AF52" t="n">
        <v>962.049</v>
      </c>
    </row>
    <row r="53">
      <c r="A53" t="s">
        <v>95</v>
      </c>
      <c r="B53" t="s">
        <v>376</v>
      </c>
      <c r="C53" t="s">
        <v>209</v>
      </c>
      <c r="D53" t="s">
        <v>377</v>
      </c>
      <c r="E53" t="s">
        <v>210</v>
      </c>
      <c r="F53" t="n">
        <v>774.169</v>
      </c>
      <c r="G53" t="n">
        <v>848.294</v>
      </c>
      <c r="H53" t="n">
        <v>941.258</v>
      </c>
      <c r="I53" t="n">
        <v>1073.827</v>
      </c>
      <c r="J53" t="n">
        <v>1248.573</v>
      </c>
      <c r="K53" t="n">
        <v>1513.813</v>
      </c>
      <c r="L53" t="n">
        <v>1577.229</v>
      </c>
      <c r="M53" t="n">
        <v>1634.324</v>
      </c>
      <c r="N53" t="n">
        <v>1527.45</v>
      </c>
      <c r="O53" t="n">
        <v>1444.176</v>
      </c>
      <c r="P53" t="n">
        <v>1697.775</v>
      </c>
      <c r="Q53" t="n">
        <v>1930.573</v>
      </c>
      <c r="R53" t="n">
        <v>2019.557</v>
      </c>
      <c r="S53" t="n">
        <v>1715.617</v>
      </c>
      <c r="T53" t="n">
        <v>1437.372</v>
      </c>
      <c r="U53" t="n">
        <v>1285.026</v>
      </c>
      <c r="V53" t="n">
        <v>1117.289</v>
      </c>
      <c r="W53" t="n">
        <v>1002.529</v>
      </c>
      <c r="X53" t="n">
        <v>900.427</v>
      </c>
      <c r="Y53" t="n">
        <v>864.97</v>
      </c>
      <c r="Z53" t="n">
        <v>847.905</v>
      </c>
      <c r="AA53" t="n">
        <v>837.191</v>
      </c>
      <c r="AB53" t="n">
        <v>835.746</v>
      </c>
      <c r="AC53" t="n">
        <v>842.708</v>
      </c>
      <c r="AD53" t="n">
        <v>903.461</v>
      </c>
      <c r="AE53" t="n">
        <v>984.049</v>
      </c>
      <c r="AF53" t="n">
        <v>1108.704</v>
      </c>
    </row>
    <row r="54">
      <c r="A54" t="s">
        <v>95</v>
      </c>
      <c r="B54" t="s">
        <v>378</v>
      </c>
      <c r="C54" t="s">
        <v>209</v>
      </c>
      <c r="D54" t="s">
        <v>379</v>
      </c>
      <c r="E54" t="s">
        <v>210</v>
      </c>
      <c r="F54" t="n">
        <v>1523.325</v>
      </c>
      <c r="G54" t="n">
        <v>1646.238</v>
      </c>
      <c r="H54" t="n">
        <v>1787.531</v>
      </c>
      <c r="I54" t="n">
        <v>1932.382</v>
      </c>
      <c r="J54" t="n">
        <v>2123.278</v>
      </c>
      <c r="K54" t="n">
        <v>2518.394</v>
      </c>
      <c r="L54" t="n">
        <v>2581.493</v>
      </c>
      <c r="M54" t="n">
        <v>2626.974</v>
      </c>
      <c r="N54" t="n">
        <v>2418.263</v>
      </c>
      <c r="O54" t="n">
        <v>2272.248</v>
      </c>
      <c r="P54" t="n">
        <v>2513.408</v>
      </c>
      <c r="Q54" t="n">
        <v>2765.387</v>
      </c>
      <c r="R54" t="n">
        <v>2803.82</v>
      </c>
      <c r="S54" t="n">
        <v>2441.209</v>
      </c>
      <c r="T54" t="n">
        <v>2083.7</v>
      </c>
      <c r="U54" t="n">
        <v>1890.591</v>
      </c>
      <c r="V54" t="n">
        <v>1648.437</v>
      </c>
      <c r="W54" t="n">
        <v>1483.878</v>
      </c>
      <c r="X54" t="n">
        <v>1329.467</v>
      </c>
      <c r="Y54" t="n">
        <v>1274.119</v>
      </c>
      <c r="Z54" t="n">
        <v>1243.168</v>
      </c>
      <c r="AA54" t="n">
        <v>1213.875</v>
      </c>
      <c r="AB54" t="n">
        <v>1203.047</v>
      </c>
      <c r="AC54" t="n">
        <v>1205.955</v>
      </c>
      <c r="AD54" t="n">
        <v>1178.179</v>
      </c>
      <c r="AE54" t="n">
        <v>1291.507</v>
      </c>
      <c r="AF54" t="n">
        <v>1456.65</v>
      </c>
    </row>
    <row r="55">
      <c r="A55" t="s">
        <v>95</v>
      </c>
      <c r="B55" t="s">
        <v>380</v>
      </c>
      <c r="C55" t="s">
        <v>209</v>
      </c>
      <c r="D55" t="s">
        <v>381</v>
      </c>
      <c r="E55" t="s">
        <v>210</v>
      </c>
      <c r="F55" t="n">
        <v>749.156</v>
      </c>
      <c r="G55" t="n">
        <v>797.944</v>
      </c>
      <c r="H55" t="n">
        <v>846.273</v>
      </c>
      <c r="I55" t="n">
        <v>858.555</v>
      </c>
      <c r="J55" t="n">
        <v>874.705</v>
      </c>
      <c r="K55" t="n">
        <v>1004.581</v>
      </c>
      <c r="L55" t="n">
        <v>1004.264</v>
      </c>
      <c r="M55" t="n">
        <v>992.65</v>
      </c>
      <c r="N55" t="n">
        <v>890.813</v>
      </c>
      <c r="O55" t="n">
        <v>828.072</v>
      </c>
      <c r="P55" t="n">
        <v>815.633</v>
      </c>
      <c r="Q55" t="n">
        <v>834.814</v>
      </c>
      <c r="R55" t="n">
        <v>784.263</v>
      </c>
      <c r="S55" t="n">
        <v>725.592</v>
      </c>
      <c r="T55" t="n">
        <v>646.328</v>
      </c>
      <c r="U55" t="n">
        <v>605.565</v>
      </c>
      <c r="V55" t="n">
        <v>531.148</v>
      </c>
      <c r="W55" t="n">
        <v>481.349</v>
      </c>
      <c r="X55" t="n">
        <v>429.04</v>
      </c>
      <c r="Y55" t="n">
        <v>409.149</v>
      </c>
      <c r="Z55" t="n">
        <v>395.263</v>
      </c>
      <c r="AA55" t="n">
        <v>376.684</v>
      </c>
      <c r="AB55" t="n">
        <v>367.301</v>
      </c>
      <c r="AC55" t="n">
        <v>363.247</v>
      </c>
      <c r="AD55" t="n">
        <v>274.718</v>
      </c>
      <c r="AE55" t="n">
        <v>307.458</v>
      </c>
      <c r="AF55" t="n">
        <v>347.946</v>
      </c>
    </row>
    <row r="56">
      <c r="A56" t="s">
        <v>95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95</v>
      </c>
      <c r="B57" t="s">
        <v>384</v>
      </c>
      <c r="C57" t="s">
        <v>209</v>
      </c>
      <c r="D57" t="s">
        <v>385</v>
      </c>
      <c r="E57" t="s">
        <v>210</v>
      </c>
      <c r="F57" t="n">
        <v>40047.004</v>
      </c>
      <c r="G57" t="n">
        <v>40417</v>
      </c>
      <c r="H57" t="n">
        <v>41948.001</v>
      </c>
      <c r="I57" t="n">
        <v>43929.999</v>
      </c>
      <c r="J57" t="n">
        <v>46826</v>
      </c>
      <c r="K57" t="n">
        <v>54114.998</v>
      </c>
      <c r="L57" t="n">
        <v>54559</v>
      </c>
      <c r="M57" t="n">
        <v>54168.998</v>
      </c>
      <c r="N57" t="n">
        <v>48113.002</v>
      </c>
      <c r="O57" t="n">
        <v>44092.999</v>
      </c>
      <c r="P57" t="n">
        <v>42913.002</v>
      </c>
      <c r="Q57" t="n">
        <v>42518</v>
      </c>
      <c r="R57" t="n">
        <v>41543.999</v>
      </c>
      <c r="S57" t="n">
        <v>39747.999</v>
      </c>
      <c r="T57" t="n">
        <v>36568.999</v>
      </c>
      <c r="U57" t="n">
        <v>36117.998</v>
      </c>
      <c r="V57" t="n">
        <v>34036.002</v>
      </c>
      <c r="W57" t="n">
        <v>32798.999</v>
      </c>
      <c r="X57" t="n">
        <v>30714.999</v>
      </c>
      <c r="Y57" t="n">
        <v>30372.999</v>
      </c>
      <c r="Z57" t="n">
        <v>30884.998</v>
      </c>
      <c r="AA57" t="n">
        <v>30954.001</v>
      </c>
      <c r="AB57" t="n">
        <v>31496.999</v>
      </c>
      <c r="AC57" t="n">
        <v>32667.003</v>
      </c>
      <c r="AD57" t="n">
        <v>33602.002</v>
      </c>
      <c r="AE57" t="n">
        <v>34970.002</v>
      </c>
      <c r="AF57" t="n">
        <v>36595.998</v>
      </c>
    </row>
    <row r="58">
      <c r="A58" t="s">
        <v>95</v>
      </c>
      <c r="B58" t="s">
        <v>386</v>
      </c>
      <c r="C58" t="s">
        <v>209</v>
      </c>
      <c r="D58" t="s">
        <v>387</v>
      </c>
      <c r="E58" t="s">
        <v>210</v>
      </c>
      <c r="F58" t="n">
        <v>40047.004</v>
      </c>
      <c r="G58" t="n">
        <v>40417</v>
      </c>
      <c r="H58" t="n">
        <v>41948.001</v>
      </c>
      <c r="I58" t="n">
        <v>43929.999</v>
      </c>
      <c r="J58" t="n">
        <v>46826</v>
      </c>
      <c r="K58" t="n">
        <v>54114.998</v>
      </c>
      <c r="L58" t="n">
        <v>54559</v>
      </c>
      <c r="M58" t="n">
        <v>54168.998</v>
      </c>
      <c r="N58" t="n">
        <v>48113.002</v>
      </c>
      <c r="O58" t="n">
        <v>44092.999</v>
      </c>
      <c r="P58" t="n">
        <v>42913.002</v>
      </c>
      <c r="Q58" t="n">
        <v>42518</v>
      </c>
      <c r="R58" t="n">
        <v>41543.999</v>
      </c>
      <c r="S58" t="n">
        <v>39747.999</v>
      </c>
      <c r="T58" t="n">
        <v>36568.999</v>
      </c>
      <c r="U58" t="n">
        <v>36117.998</v>
      </c>
      <c r="V58" t="n">
        <v>34036.002</v>
      </c>
      <c r="W58" t="n">
        <v>32798.999</v>
      </c>
      <c r="X58" t="n">
        <v>30714.999</v>
      </c>
      <c r="Y58" t="n">
        <v>30372.999</v>
      </c>
      <c r="Z58" t="n">
        <v>30884.998</v>
      </c>
      <c r="AA58" t="n">
        <v>30954.001</v>
      </c>
      <c r="AB58" t="n">
        <v>31496.999</v>
      </c>
      <c r="AC58" t="n">
        <v>32667.003</v>
      </c>
      <c r="AD58" t="n">
        <v>33602.002</v>
      </c>
      <c r="AE58" t="n">
        <v>34970.002</v>
      </c>
      <c r="AF58" t="n">
        <v>36595.998</v>
      </c>
    </row>
    <row r="59">
      <c r="A59" t="s">
        <v>95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97</v>
      </c>
      <c r="B2" t="s">
        <v>197</v>
      </c>
      <c r="C2" t="s">
        <v>209</v>
      </c>
      <c r="D2" t="s">
        <v>199</v>
      </c>
      <c r="E2" t="s">
        <v>210</v>
      </c>
      <c r="F2" t="n">
        <v>418.802</v>
      </c>
      <c r="G2" t="n">
        <v>398.004</v>
      </c>
      <c r="H2" t="n">
        <v>375.394</v>
      </c>
      <c r="I2" t="n">
        <v>330.992</v>
      </c>
      <c r="J2" t="n">
        <v>305.4</v>
      </c>
      <c r="K2" t="n">
        <v>321.981</v>
      </c>
      <c r="L2" t="n">
        <v>301.604</v>
      </c>
      <c r="M2" t="n">
        <v>276.198</v>
      </c>
      <c r="N2" t="n">
        <v>241.21</v>
      </c>
      <c r="O2" t="n">
        <v>229.468</v>
      </c>
      <c r="P2" t="n">
        <v>214.185</v>
      </c>
      <c r="Q2" t="n">
        <v>204.17</v>
      </c>
      <c r="R2" t="n">
        <v>181.459</v>
      </c>
      <c r="S2" t="n">
        <v>175.248</v>
      </c>
      <c r="T2" t="n">
        <v>178.125</v>
      </c>
      <c r="U2" t="n">
        <v>177.703</v>
      </c>
      <c r="V2" t="n">
        <v>174.261</v>
      </c>
      <c r="W2" t="n">
        <v>173.712</v>
      </c>
      <c r="X2" t="n">
        <v>168.878</v>
      </c>
      <c r="Y2" t="n">
        <v>164.675</v>
      </c>
      <c r="Z2" t="n">
        <v>160.543</v>
      </c>
      <c r="AA2" t="n">
        <v>158.952</v>
      </c>
      <c r="AB2" t="n">
        <v>162.928</v>
      </c>
      <c r="AC2" t="n">
        <v>164.235</v>
      </c>
      <c r="AD2" t="n">
        <v>166.333</v>
      </c>
      <c r="AE2" t="n">
        <v>170.056</v>
      </c>
      <c r="AF2" t="n">
        <v>174.128</v>
      </c>
    </row>
    <row r="3">
      <c r="A3" t="s">
        <v>97</v>
      </c>
      <c r="B3" t="s">
        <v>276</v>
      </c>
      <c r="C3" t="s">
        <v>209</v>
      </c>
      <c r="D3" t="s">
        <v>277</v>
      </c>
      <c r="E3" t="s">
        <v>210</v>
      </c>
      <c r="F3" t="n">
        <v>270.81</v>
      </c>
      <c r="G3" t="n">
        <v>252.072</v>
      </c>
      <c r="H3" t="n">
        <v>229.263</v>
      </c>
      <c r="I3" t="n">
        <v>193.366</v>
      </c>
      <c r="J3" t="n">
        <v>168.817</v>
      </c>
      <c r="K3" t="n">
        <v>166.066</v>
      </c>
      <c r="L3" t="n">
        <v>124.335</v>
      </c>
      <c r="M3" t="n">
        <v>106.905</v>
      </c>
      <c r="N3" t="n">
        <v>89.944</v>
      </c>
      <c r="O3" t="n">
        <v>84.009</v>
      </c>
      <c r="P3" t="n">
        <v>75.913</v>
      </c>
      <c r="Q3" t="n">
        <v>68.162</v>
      </c>
      <c r="R3" t="n">
        <v>59.669</v>
      </c>
      <c r="S3" t="n">
        <v>55.515</v>
      </c>
      <c r="T3" t="n">
        <v>55.688</v>
      </c>
      <c r="U3" t="n">
        <v>56.659</v>
      </c>
      <c r="V3" t="n">
        <v>53.225</v>
      </c>
      <c r="W3" t="n">
        <v>51.074</v>
      </c>
      <c r="X3" t="n">
        <v>48.623</v>
      </c>
      <c r="Y3" t="n">
        <v>48.233</v>
      </c>
      <c r="Z3" t="n">
        <v>46.232</v>
      </c>
      <c r="AA3" t="n">
        <v>45.098</v>
      </c>
      <c r="AB3" t="n">
        <v>44.581</v>
      </c>
      <c r="AC3" t="n">
        <v>43.254</v>
      </c>
      <c r="AD3" t="n">
        <v>43.192</v>
      </c>
      <c r="AE3" t="n">
        <v>41.83</v>
      </c>
      <c r="AF3" t="n">
        <v>40.343</v>
      </c>
    </row>
    <row r="4">
      <c r="A4" t="s">
        <v>97</v>
      </c>
      <c r="B4" t="s">
        <v>278</v>
      </c>
      <c r="C4" t="s">
        <v>209</v>
      </c>
      <c r="D4" t="s">
        <v>279</v>
      </c>
      <c r="E4" t="s">
        <v>210</v>
      </c>
      <c r="F4" t="n">
        <v>6485.405</v>
      </c>
      <c r="G4" t="n">
        <v>6423.76</v>
      </c>
      <c r="H4" t="n">
        <v>6352.281</v>
      </c>
      <c r="I4" t="n">
        <v>5897.961</v>
      </c>
      <c r="J4" t="n">
        <v>5701.104</v>
      </c>
      <c r="K4" t="n">
        <v>6263.754</v>
      </c>
      <c r="L4" t="n">
        <v>6189.673</v>
      </c>
      <c r="M4" t="n">
        <v>5721.829</v>
      </c>
      <c r="N4" t="n">
        <v>5105.5</v>
      </c>
      <c r="O4" t="n">
        <v>4907.366</v>
      </c>
      <c r="P4" t="n">
        <v>4407.413</v>
      </c>
      <c r="Q4" t="n">
        <v>3920.772</v>
      </c>
      <c r="R4" t="n">
        <v>3392.885</v>
      </c>
      <c r="S4" t="n">
        <v>3185.83</v>
      </c>
      <c r="T4" t="n">
        <v>2974.348</v>
      </c>
      <c r="U4" t="n">
        <v>2878.485</v>
      </c>
      <c r="V4" t="n">
        <v>2750.845</v>
      </c>
      <c r="W4" t="n">
        <v>2694.918</v>
      </c>
      <c r="X4" t="n">
        <v>2588.182</v>
      </c>
      <c r="Y4" t="n">
        <v>2505.535</v>
      </c>
      <c r="Z4" t="n">
        <v>2448.953</v>
      </c>
      <c r="AA4" t="n">
        <v>2459.892</v>
      </c>
      <c r="AB4" t="n">
        <v>2565.319</v>
      </c>
      <c r="AC4" t="n">
        <v>2635.262</v>
      </c>
      <c r="AD4" t="n">
        <v>2702.88</v>
      </c>
      <c r="AE4" t="n">
        <v>2739.882</v>
      </c>
      <c r="AF4" t="n">
        <v>2764.048</v>
      </c>
    </row>
    <row r="5">
      <c r="A5" t="s">
        <v>97</v>
      </c>
      <c r="B5" t="s">
        <v>280</v>
      </c>
      <c r="C5" t="s">
        <v>209</v>
      </c>
      <c r="D5" t="s">
        <v>281</v>
      </c>
      <c r="E5" t="s">
        <v>210</v>
      </c>
      <c r="F5" t="n">
        <v>224.518</v>
      </c>
      <c r="G5" t="n">
        <v>220.116</v>
      </c>
      <c r="H5" t="n">
        <v>211.333</v>
      </c>
      <c r="I5" t="n">
        <v>188.639</v>
      </c>
      <c r="J5" t="n">
        <v>173.663</v>
      </c>
      <c r="K5" t="n">
        <v>182.223</v>
      </c>
      <c r="L5" t="n">
        <v>170.801</v>
      </c>
      <c r="M5" t="n">
        <v>156.362</v>
      </c>
      <c r="N5" t="n">
        <v>140.211</v>
      </c>
      <c r="O5" t="n">
        <v>134.711</v>
      </c>
      <c r="P5" t="n">
        <v>120.808</v>
      </c>
      <c r="Q5" t="n">
        <v>107.481</v>
      </c>
      <c r="R5" t="n">
        <v>92.735</v>
      </c>
      <c r="S5" t="n">
        <v>84.156</v>
      </c>
      <c r="T5" t="n">
        <v>79.635</v>
      </c>
      <c r="U5" t="n">
        <v>78.64</v>
      </c>
      <c r="V5" t="n">
        <v>73.859</v>
      </c>
      <c r="W5" t="n">
        <v>72.493</v>
      </c>
      <c r="X5" t="n">
        <v>70.577</v>
      </c>
      <c r="Y5" t="n">
        <v>69.817</v>
      </c>
      <c r="Z5" t="n">
        <v>69.889</v>
      </c>
      <c r="AA5" t="n">
        <v>71.337</v>
      </c>
      <c r="AB5" t="n">
        <v>74.665</v>
      </c>
      <c r="AC5" t="n">
        <v>75.549</v>
      </c>
      <c r="AD5" t="n">
        <v>77.911</v>
      </c>
      <c r="AE5" t="n">
        <v>80.594</v>
      </c>
      <c r="AF5" t="n">
        <v>81.576</v>
      </c>
    </row>
    <row r="6">
      <c r="A6" t="s">
        <v>97</v>
      </c>
      <c r="B6" t="s">
        <v>282</v>
      </c>
      <c r="C6" t="s">
        <v>209</v>
      </c>
      <c r="D6" t="s">
        <v>283</v>
      </c>
      <c r="E6" t="s">
        <v>210</v>
      </c>
      <c r="F6" t="n">
        <v>92.735</v>
      </c>
      <c r="G6" t="n">
        <v>86.757</v>
      </c>
      <c r="H6" t="n">
        <v>81.614</v>
      </c>
      <c r="I6" t="n">
        <v>72.076</v>
      </c>
      <c r="J6" t="n">
        <v>64.962</v>
      </c>
      <c r="K6" t="n">
        <v>66.267</v>
      </c>
      <c r="L6" t="n">
        <v>59.643</v>
      </c>
      <c r="M6" t="n">
        <v>51.039</v>
      </c>
      <c r="N6" t="n">
        <v>41.032</v>
      </c>
      <c r="O6" t="n">
        <v>36.664</v>
      </c>
      <c r="P6" t="n">
        <v>31.141</v>
      </c>
      <c r="Q6" t="n">
        <v>26.388</v>
      </c>
      <c r="R6" t="n">
        <v>22.134</v>
      </c>
      <c r="S6" t="n">
        <v>18.998</v>
      </c>
      <c r="T6" t="n">
        <v>16.924</v>
      </c>
      <c r="U6" t="n">
        <v>15.818</v>
      </c>
      <c r="V6" t="n">
        <v>14.61</v>
      </c>
      <c r="W6" t="n">
        <v>13.756</v>
      </c>
      <c r="X6" t="n">
        <v>12.805</v>
      </c>
      <c r="Y6" t="n">
        <v>12.161</v>
      </c>
      <c r="Z6" t="n">
        <v>11.792</v>
      </c>
      <c r="AA6" t="n">
        <v>12.053</v>
      </c>
      <c r="AB6" t="n">
        <v>12.798</v>
      </c>
      <c r="AC6" t="n">
        <v>13.193</v>
      </c>
      <c r="AD6" t="n">
        <v>12.528</v>
      </c>
      <c r="AE6" t="n">
        <v>12.039</v>
      </c>
      <c r="AF6" t="n">
        <v>11.318</v>
      </c>
    </row>
    <row r="7">
      <c r="A7" t="s">
        <v>97</v>
      </c>
      <c r="B7" t="s">
        <v>284</v>
      </c>
      <c r="C7" t="s">
        <v>209</v>
      </c>
      <c r="D7" t="s">
        <v>285</v>
      </c>
      <c r="E7" t="s">
        <v>210</v>
      </c>
      <c r="F7" t="n">
        <v>739.354</v>
      </c>
      <c r="G7" t="n">
        <v>733.037</v>
      </c>
      <c r="H7" t="n">
        <v>717.59</v>
      </c>
      <c r="I7" t="n">
        <v>662.895</v>
      </c>
      <c r="J7" t="n">
        <v>645.447</v>
      </c>
      <c r="K7" t="n">
        <v>712.814</v>
      </c>
      <c r="L7" t="n">
        <v>689.201</v>
      </c>
      <c r="M7" t="n">
        <v>621.481</v>
      </c>
      <c r="N7" t="n">
        <v>538.227</v>
      </c>
      <c r="O7" t="n">
        <v>514.523</v>
      </c>
      <c r="P7" t="n">
        <v>458.246</v>
      </c>
      <c r="Q7" t="n">
        <v>412.592</v>
      </c>
      <c r="R7" t="n">
        <v>355.538</v>
      </c>
      <c r="S7" t="n">
        <v>322.757</v>
      </c>
      <c r="T7" t="n">
        <v>295.952</v>
      </c>
      <c r="U7" t="n">
        <v>280.287</v>
      </c>
      <c r="V7" t="n">
        <v>255.639</v>
      </c>
      <c r="W7" t="n">
        <v>238.045</v>
      </c>
      <c r="X7" t="n">
        <v>219.743</v>
      </c>
      <c r="Y7" t="n">
        <v>205.462</v>
      </c>
      <c r="Z7" t="n">
        <v>194.39</v>
      </c>
      <c r="AA7" t="n">
        <v>191.124</v>
      </c>
      <c r="AB7" t="n">
        <v>191.634</v>
      </c>
      <c r="AC7" t="n">
        <v>192.827</v>
      </c>
      <c r="AD7" t="n">
        <v>197.202</v>
      </c>
      <c r="AE7" t="n">
        <v>203.616</v>
      </c>
      <c r="AF7" t="n">
        <v>210.373</v>
      </c>
    </row>
    <row r="8">
      <c r="A8" t="s">
        <v>97</v>
      </c>
      <c r="B8" t="s">
        <v>286</v>
      </c>
      <c r="C8" t="s">
        <v>209</v>
      </c>
      <c r="D8" t="s">
        <v>287</v>
      </c>
      <c r="E8" t="s">
        <v>210</v>
      </c>
      <c r="F8" t="n">
        <v>90.941</v>
      </c>
      <c r="G8" t="n">
        <v>94.024</v>
      </c>
      <c r="H8" t="n">
        <v>95.34</v>
      </c>
      <c r="I8" t="n">
        <v>83.049</v>
      </c>
      <c r="J8" t="n">
        <v>69.959</v>
      </c>
      <c r="K8" t="n">
        <v>70.683</v>
      </c>
      <c r="L8" t="n">
        <v>62.697</v>
      </c>
      <c r="M8" t="n">
        <v>54.479</v>
      </c>
      <c r="N8" t="n">
        <v>46.877</v>
      </c>
      <c r="O8" t="n">
        <v>43.591</v>
      </c>
      <c r="P8" t="n">
        <v>39.104</v>
      </c>
      <c r="Q8" t="n">
        <v>39.001</v>
      </c>
      <c r="R8" t="n">
        <v>40.736</v>
      </c>
      <c r="S8" t="n">
        <v>40.646</v>
      </c>
      <c r="T8" t="n">
        <v>39.377</v>
      </c>
      <c r="U8" t="n">
        <v>38.898</v>
      </c>
      <c r="V8" t="n">
        <v>34.799</v>
      </c>
      <c r="W8" t="n">
        <v>32.374</v>
      </c>
      <c r="X8" t="n">
        <v>30.221</v>
      </c>
      <c r="Y8" t="n">
        <v>29.45</v>
      </c>
      <c r="Z8" t="n">
        <v>27.989</v>
      </c>
      <c r="AA8" t="n">
        <v>27.341</v>
      </c>
      <c r="AB8" t="n">
        <v>28.535</v>
      </c>
      <c r="AC8" t="n">
        <v>29.347</v>
      </c>
      <c r="AD8" t="n">
        <v>32.531</v>
      </c>
      <c r="AE8" t="n">
        <v>35.526</v>
      </c>
      <c r="AF8" t="n">
        <v>37.87</v>
      </c>
    </row>
    <row r="9">
      <c r="A9" t="s">
        <v>97</v>
      </c>
      <c r="B9" t="s">
        <v>288</v>
      </c>
      <c r="C9" t="s">
        <v>209</v>
      </c>
      <c r="D9" t="s">
        <v>289</v>
      </c>
      <c r="E9" t="s">
        <v>210</v>
      </c>
      <c r="F9" t="n">
        <v>514.761</v>
      </c>
      <c r="G9" t="n">
        <v>512.308</v>
      </c>
      <c r="H9" t="n">
        <v>509.721</v>
      </c>
      <c r="I9" t="n">
        <v>479.247</v>
      </c>
      <c r="J9" t="n">
        <v>466.998</v>
      </c>
      <c r="K9" t="n">
        <v>513.064</v>
      </c>
      <c r="L9" t="n">
        <v>488.43</v>
      </c>
      <c r="M9" t="n">
        <v>443.504</v>
      </c>
      <c r="N9" t="n">
        <v>386.625</v>
      </c>
      <c r="O9" t="n">
        <v>356.646</v>
      </c>
      <c r="P9" t="n">
        <v>310.617</v>
      </c>
      <c r="Q9" t="n">
        <v>272.712</v>
      </c>
      <c r="R9" t="n">
        <v>232.313</v>
      </c>
      <c r="S9" t="n">
        <v>216.471</v>
      </c>
      <c r="T9" t="n">
        <v>204.21</v>
      </c>
      <c r="U9" t="n">
        <v>197.641</v>
      </c>
      <c r="V9" t="n">
        <v>186.535</v>
      </c>
      <c r="W9" t="n">
        <v>178.508</v>
      </c>
      <c r="X9" t="n">
        <v>171.754</v>
      </c>
      <c r="Y9" t="n">
        <v>166.452</v>
      </c>
      <c r="Z9" t="n">
        <v>160.005</v>
      </c>
      <c r="AA9" t="n">
        <v>156.895</v>
      </c>
      <c r="AB9" t="n">
        <v>164.742</v>
      </c>
      <c r="AC9" t="n">
        <v>164.339</v>
      </c>
      <c r="AD9" t="n">
        <v>168.147</v>
      </c>
      <c r="AE9" t="n">
        <v>177.002</v>
      </c>
      <c r="AF9" t="n">
        <v>187.302</v>
      </c>
    </row>
    <row r="10">
      <c r="A10" t="s">
        <v>97</v>
      </c>
      <c r="B10" t="s">
        <v>290</v>
      </c>
      <c r="C10" t="s">
        <v>209</v>
      </c>
      <c r="D10" t="s">
        <v>291</v>
      </c>
      <c r="E10" t="s">
        <v>210</v>
      </c>
      <c r="F10" t="n">
        <v>598.087</v>
      </c>
      <c r="G10" t="n">
        <v>600.143</v>
      </c>
      <c r="H10" t="n">
        <v>600.232</v>
      </c>
      <c r="I10" t="n">
        <v>567.319</v>
      </c>
      <c r="J10" t="n">
        <v>553.663</v>
      </c>
      <c r="K10" t="n">
        <v>613.285</v>
      </c>
      <c r="L10" t="n">
        <v>591.805</v>
      </c>
      <c r="M10" t="n">
        <v>544.836</v>
      </c>
      <c r="N10" t="n">
        <v>482.324</v>
      </c>
      <c r="O10" t="n">
        <v>452.836</v>
      </c>
      <c r="P10" t="n">
        <v>399.829</v>
      </c>
      <c r="Q10" t="n">
        <v>355.952</v>
      </c>
      <c r="R10" t="n">
        <v>307.66</v>
      </c>
      <c r="S10" t="n">
        <v>288.456</v>
      </c>
      <c r="T10" t="n">
        <v>271.784</v>
      </c>
      <c r="U10" t="n">
        <v>262.223</v>
      </c>
      <c r="V10" t="n">
        <v>246.166</v>
      </c>
      <c r="W10" t="n">
        <v>234.72</v>
      </c>
      <c r="X10" t="n">
        <v>224.991</v>
      </c>
      <c r="Y10" t="n">
        <v>218.852</v>
      </c>
      <c r="Z10" t="n">
        <v>212.002</v>
      </c>
      <c r="AA10" t="n">
        <v>211.012</v>
      </c>
      <c r="AB10" t="n">
        <v>220.522</v>
      </c>
      <c r="AC10" t="n">
        <v>222.335</v>
      </c>
      <c r="AD10" t="n">
        <v>228.692</v>
      </c>
      <c r="AE10" t="n">
        <v>241.74</v>
      </c>
      <c r="AF10" t="n">
        <v>256.442</v>
      </c>
    </row>
    <row r="11">
      <c r="A11" t="s">
        <v>97</v>
      </c>
      <c r="B11" t="s">
        <v>292</v>
      </c>
      <c r="C11" t="s">
        <v>209</v>
      </c>
      <c r="D11" t="s">
        <v>293</v>
      </c>
      <c r="E11" t="s">
        <v>210</v>
      </c>
      <c r="F11" t="n">
        <v>83.326</v>
      </c>
      <c r="G11" t="n">
        <v>87.835</v>
      </c>
      <c r="H11" t="n">
        <v>90.511</v>
      </c>
      <c r="I11" t="n">
        <v>88.072</v>
      </c>
      <c r="J11" t="n">
        <v>86.665</v>
      </c>
      <c r="K11" t="n">
        <v>100.221</v>
      </c>
      <c r="L11" t="n">
        <v>103.375</v>
      </c>
      <c r="M11" t="n">
        <v>101.332</v>
      </c>
      <c r="N11" t="n">
        <v>95.699</v>
      </c>
      <c r="O11" t="n">
        <v>96.19</v>
      </c>
      <c r="P11" t="n">
        <v>89.212</v>
      </c>
      <c r="Q11" t="n">
        <v>83.24</v>
      </c>
      <c r="R11" t="n">
        <v>75.347</v>
      </c>
      <c r="S11" t="n">
        <v>71.985</v>
      </c>
      <c r="T11" t="n">
        <v>67.574</v>
      </c>
      <c r="U11" t="n">
        <v>64.582</v>
      </c>
      <c r="V11" t="n">
        <v>59.631</v>
      </c>
      <c r="W11" t="n">
        <v>56.212</v>
      </c>
      <c r="X11" t="n">
        <v>53.237</v>
      </c>
      <c r="Y11" t="n">
        <v>52.4</v>
      </c>
      <c r="Z11" t="n">
        <v>51.997</v>
      </c>
      <c r="AA11" t="n">
        <v>54.117</v>
      </c>
      <c r="AB11" t="n">
        <v>55.78</v>
      </c>
      <c r="AC11" t="n">
        <v>57.996</v>
      </c>
      <c r="AD11" t="n">
        <v>60.545</v>
      </c>
      <c r="AE11" t="n">
        <v>64.738</v>
      </c>
      <c r="AF11" t="n">
        <v>69.14</v>
      </c>
    </row>
    <row r="12">
      <c r="A12" t="s">
        <v>97</v>
      </c>
      <c r="B12" t="s">
        <v>294</v>
      </c>
      <c r="C12" t="s">
        <v>209</v>
      </c>
      <c r="D12" t="s">
        <v>295</v>
      </c>
      <c r="E12" t="s">
        <v>210</v>
      </c>
      <c r="F12" t="n">
        <v>509.558</v>
      </c>
      <c r="G12" t="n">
        <v>504.255</v>
      </c>
      <c r="H12" t="n">
        <v>493.295</v>
      </c>
      <c r="I12" t="n">
        <v>442.582</v>
      </c>
      <c r="J12" t="n">
        <v>407.014</v>
      </c>
      <c r="K12" t="n">
        <v>426.34</v>
      </c>
      <c r="L12" t="n">
        <v>395.019</v>
      </c>
      <c r="M12" t="n">
        <v>348.443</v>
      </c>
      <c r="N12" t="n">
        <v>297.377</v>
      </c>
      <c r="O12" t="n">
        <v>276.825</v>
      </c>
      <c r="P12" t="n">
        <v>244.113</v>
      </c>
      <c r="Q12" t="n">
        <v>215.027</v>
      </c>
      <c r="R12" t="n">
        <v>184.604</v>
      </c>
      <c r="S12" t="n">
        <v>171.231</v>
      </c>
      <c r="T12" t="n">
        <v>160.245</v>
      </c>
      <c r="U12" t="n">
        <v>155.289</v>
      </c>
      <c r="V12" t="n">
        <v>147.8</v>
      </c>
      <c r="W12" t="n">
        <v>145.631</v>
      </c>
      <c r="X12" t="n">
        <v>140.743</v>
      </c>
      <c r="Y12" t="n">
        <v>137.902</v>
      </c>
      <c r="Z12" t="n">
        <v>137.744</v>
      </c>
      <c r="AA12" t="n">
        <v>140.178</v>
      </c>
      <c r="AB12" t="n">
        <v>147.641</v>
      </c>
      <c r="AC12" t="n">
        <v>153.813</v>
      </c>
      <c r="AD12" t="n">
        <v>158.876</v>
      </c>
      <c r="AE12" t="n">
        <v>164.715</v>
      </c>
      <c r="AF12" t="n">
        <v>170.255</v>
      </c>
    </row>
    <row r="13">
      <c r="A13" t="s">
        <v>97</v>
      </c>
      <c r="B13" t="s">
        <v>296</v>
      </c>
      <c r="C13" t="s">
        <v>209</v>
      </c>
      <c r="D13" t="s">
        <v>297</v>
      </c>
      <c r="E13" t="s">
        <v>210</v>
      </c>
      <c r="F13" t="n">
        <v>445.537</v>
      </c>
      <c r="G13" t="n">
        <v>438.969</v>
      </c>
      <c r="H13" t="n">
        <v>428.199</v>
      </c>
      <c r="I13" t="n">
        <v>401.098</v>
      </c>
      <c r="J13" t="n">
        <v>397.905</v>
      </c>
      <c r="K13" t="n">
        <v>437.735</v>
      </c>
      <c r="L13" t="n">
        <v>424.91</v>
      </c>
      <c r="M13" t="n">
        <v>385.67</v>
      </c>
      <c r="N13" t="n">
        <v>336.427</v>
      </c>
      <c r="O13" t="n">
        <v>316.891</v>
      </c>
      <c r="P13" t="n">
        <v>283.563</v>
      </c>
      <c r="Q13" t="n">
        <v>258.229</v>
      </c>
      <c r="R13" t="n">
        <v>229.851</v>
      </c>
      <c r="S13" t="n">
        <v>223.029</v>
      </c>
      <c r="T13" t="n">
        <v>211.078</v>
      </c>
      <c r="U13" t="n">
        <v>203.586</v>
      </c>
      <c r="V13" t="n">
        <v>195.358</v>
      </c>
      <c r="W13" t="n">
        <v>192.336</v>
      </c>
      <c r="X13" t="n">
        <v>186.097</v>
      </c>
      <c r="Y13" t="n">
        <v>180.555</v>
      </c>
      <c r="Z13" t="n">
        <v>175.293</v>
      </c>
      <c r="AA13" t="n">
        <v>175.1</v>
      </c>
      <c r="AB13" t="n">
        <v>180.135</v>
      </c>
      <c r="AC13" t="n">
        <v>183.829</v>
      </c>
      <c r="AD13" t="n">
        <v>185.385</v>
      </c>
      <c r="AE13" t="n">
        <v>182.284</v>
      </c>
      <c r="AF13" t="n">
        <v>181.81</v>
      </c>
    </row>
    <row r="14">
      <c r="A14" t="s">
        <v>97</v>
      </c>
      <c r="B14" t="s">
        <v>298</v>
      </c>
      <c r="C14" t="s">
        <v>209</v>
      </c>
      <c r="D14" t="s">
        <v>299</v>
      </c>
      <c r="E14" t="s">
        <v>210</v>
      </c>
      <c r="F14" t="n">
        <v>468.569</v>
      </c>
      <c r="G14" t="n">
        <v>473.957</v>
      </c>
      <c r="H14" t="n">
        <v>481.461</v>
      </c>
      <c r="I14" t="n">
        <v>464.015</v>
      </c>
      <c r="J14" t="n">
        <v>465.76</v>
      </c>
      <c r="K14" t="n">
        <v>552.286</v>
      </c>
      <c r="L14" t="n">
        <v>600.479</v>
      </c>
      <c r="M14" t="n">
        <v>552.271</v>
      </c>
      <c r="N14" t="n">
        <v>465.982</v>
      </c>
      <c r="O14" t="n">
        <v>433.058</v>
      </c>
      <c r="P14" t="n">
        <v>388.615</v>
      </c>
      <c r="Q14" t="n">
        <v>350.69</v>
      </c>
      <c r="R14" t="n">
        <v>303.003</v>
      </c>
      <c r="S14" t="n">
        <v>274.808</v>
      </c>
      <c r="T14" t="n">
        <v>241.618</v>
      </c>
      <c r="U14" t="n">
        <v>232.471</v>
      </c>
      <c r="V14" t="n">
        <v>235.357</v>
      </c>
      <c r="W14" t="n">
        <v>231.671</v>
      </c>
      <c r="X14" t="n">
        <v>214.009</v>
      </c>
      <c r="Y14" t="n">
        <v>195.445</v>
      </c>
      <c r="Z14" t="n">
        <v>181.452</v>
      </c>
      <c r="AA14" t="n">
        <v>172.924</v>
      </c>
      <c r="AB14" t="n">
        <v>179.422</v>
      </c>
      <c r="AC14" t="n">
        <v>184.788</v>
      </c>
      <c r="AD14" t="n">
        <v>197.724</v>
      </c>
      <c r="AE14" t="n">
        <v>200.944</v>
      </c>
      <c r="AF14" t="n">
        <v>211.724</v>
      </c>
    </row>
    <row r="15">
      <c r="A15" t="s">
        <v>97</v>
      </c>
      <c r="B15" t="s">
        <v>300</v>
      </c>
      <c r="C15" t="s">
        <v>209</v>
      </c>
      <c r="D15" t="s">
        <v>301</v>
      </c>
      <c r="E15" t="s">
        <v>210</v>
      </c>
      <c r="F15" t="n">
        <v>1143.985</v>
      </c>
      <c r="G15" t="n">
        <v>1125.986</v>
      </c>
      <c r="H15" t="n">
        <v>1111.287</v>
      </c>
      <c r="I15" t="n">
        <v>1044.133</v>
      </c>
      <c r="J15" t="n">
        <v>1015.06</v>
      </c>
      <c r="K15" t="n">
        <v>1146.918</v>
      </c>
      <c r="L15" t="n">
        <v>1181.09</v>
      </c>
      <c r="M15" t="n">
        <v>1088.418</v>
      </c>
      <c r="N15" t="n">
        <v>933.664</v>
      </c>
      <c r="O15" t="n">
        <v>870.016</v>
      </c>
      <c r="P15" t="n">
        <v>776.606</v>
      </c>
      <c r="Q15" t="n">
        <v>691.829</v>
      </c>
      <c r="R15" t="n">
        <v>590.969</v>
      </c>
      <c r="S15" t="n">
        <v>537.491</v>
      </c>
      <c r="T15" t="n">
        <v>482.699</v>
      </c>
      <c r="U15" t="n">
        <v>461.694</v>
      </c>
      <c r="V15" t="n">
        <v>453.946</v>
      </c>
      <c r="W15" t="n">
        <v>447.326</v>
      </c>
      <c r="X15" t="n">
        <v>419.857</v>
      </c>
      <c r="Y15" t="n">
        <v>391.24</v>
      </c>
      <c r="Z15" t="n">
        <v>367.609</v>
      </c>
      <c r="AA15" t="n">
        <v>353.411</v>
      </c>
      <c r="AB15" t="n">
        <v>364.54</v>
      </c>
      <c r="AC15" t="n">
        <v>370.687</v>
      </c>
      <c r="AD15" t="n">
        <v>383.211</v>
      </c>
      <c r="AE15" t="n">
        <v>391.871</v>
      </c>
      <c r="AF15" t="n">
        <v>402.048</v>
      </c>
    </row>
    <row r="16">
      <c r="A16" t="s">
        <v>97</v>
      </c>
      <c r="B16" t="s">
        <v>302</v>
      </c>
      <c r="C16" t="s">
        <v>209</v>
      </c>
      <c r="D16" t="s">
        <v>303</v>
      </c>
      <c r="E16" t="s">
        <v>210</v>
      </c>
      <c r="F16" t="n">
        <v>675.416</v>
      </c>
      <c r="G16" t="n">
        <v>652.029</v>
      </c>
      <c r="H16" t="n">
        <v>629.826</v>
      </c>
      <c r="I16" t="n">
        <v>580.118</v>
      </c>
      <c r="J16" t="n">
        <v>549.3</v>
      </c>
      <c r="K16" t="n">
        <v>594.632</v>
      </c>
      <c r="L16" t="n">
        <v>580.611</v>
      </c>
      <c r="M16" t="n">
        <v>536.147</v>
      </c>
      <c r="N16" t="n">
        <v>467.682</v>
      </c>
      <c r="O16" t="n">
        <v>436.958</v>
      </c>
      <c r="P16" t="n">
        <v>387.991</v>
      </c>
      <c r="Q16" t="n">
        <v>341.139</v>
      </c>
      <c r="R16" t="n">
        <v>287.966</v>
      </c>
      <c r="S16" t="n">
        <v>262.683</v>
      </c>
      <c r="T16" t="n">
        <v>241.081</v>
      </c>
      <c r="U16" t="n">
        <v>229.223</v>
      </c>
      <c r="V16" t="n">
        <v>218.589</v>
      </c>
      <c r="W16" t="n">
        <v>215.655</v>
      </c>
      <c r="X16" t="n">
        <v>205.848</v>
      </c>
      <c r="Y16" t="n">
        <v>195.795</v>
      </c>
      <c r="Z16" t="n">
        <v>186.157</v>
      </c>
      <c r="AA16" t="n">
        <v>180.487</v>
      </c>
      <c r="AB16" t="n">
        <v>185.118</v>
      </c>
      <c r="AC16" t="n">
        <v>185.899</v>
      </c>
      <c r="AD16" t="n">
        <v>185.487</v>
      </c>
      <c r="AE16" t="n">
        <v>190.927</v>
      </c>
      <c r="AF16" t="n">
        <v>190.324</v>
      </c>
    </row>
    <row r="17">
      <c r="A17" t="s">
        <v>97</v>
      </c>
      <c r="B17" t="s">
        <v>304</v>
      </c>
      <c r="C17" t="s">
        <v>209</v>
      </c>
      <c r="D17" t="s">
        <v>305</v>
      </c>
      <c r="E17" t="s">
        <v>210</v>
      </c>
      <c r="F17" t="n">
        <v>1051.871</v>
      </c>
      <c r="G17" t="n">
        <v>1021.134</v>
      </c>
      <c r="H17" t="n">
        <v>984.844</v>
      </c>
      <c r="I17" t="n">
        <v>911.247</v>
      </c>
      <c r="J17" t="n">
        <v>888.02</v>
      </c>
      <c r="K17" t="n">
        <v>963.058</v>
      </c>
      <c r="L17" t="n">
        <v>932.639</v>
      </c>
      <c r="M17" t="n">
        <v>852.278</v>
      </c>
      <c r="N17" t="n">
        <v>750.332</v>
      </c>
      <c r="O17" t="n">
        <v>714.974</v>
      </c>
      <c r="P17" t="n">
        <v>641.641</v>
      </c>
      <c r="Q17" t="n">
        <v>574.963</v>
      </c>
      <c r="R17" t="n">
        <v>510.556</v>
      </c>
      <c r="S17" t="n">
        <v>501.635</v>
      </c>
      <c r="T17" t="n">
        <v>473.598</v>
      </c>
      <c r="U17" t="n">
        <v>449.535</v>
      </c>
      <c r="V17" t="n">
        <v>421.42</v>
      </c>
      <c r="W17" t="n">
        <v>409.756</v>
      </c>
      <c r="X17" t="n">
        <v>391.944</v>
      </c>
      <c r="Y17" t="n">
        <v>380.504</v>
      </c>
      <c r="Z17" t="n">
        <v>375.199</v>
      </c>
      <c r="AA17" t="n">
        <v>380.053</v>
      </c>
      <c r="AB17" t="n">
        <v>395.487</v>
      </c>
      <c r="AC17" t="n">
        <v>411.209</v>
      </c>
      <c r="AD17" t="n">
        <v>416.817</v>
      </c>
      <c r="AE17" t="n">
        <v>410.379</v>
      </c>
      <c r="AF17" t="n">
        <v>404.111</v>
      </c>
    </row>
    <row r="18">
      <c r="A18" t="s">
        <v>97</v>
      </c>
      <c r="B18" t="s">
        <v>306</v>
      </c>
      <c r="C18" t="s">
        <v>209</v>
      </c>
      <c r="D18" t="s">
        <v>307</v>
      </c>
      <c r="E18" t="s">
        <v>210</v>
      </c>
      <c r="F18" t="n">
        <v>1325.451</v>
      </c>
      <c r="G18" t="n">
        <v>1340.456</v>
      </c>
      <c r="H18" t="n">
        <v>1377.245</v>
      </c>
      <c r="I18" t="n">
        <v>1299.391</v>
      </c>
      <c r="J18" t="n">
        <v>1274.281</v>
      </c>
      <c r="K18" t="n">
        <v>1420.329</v>
      </c>
      <c r="L18" t="n">
        <v>1471.05</v>
      </c>
      <c r="M18" t="n">
        <v>1429.689</v>
      </c>
      <c r="N18" t="n">
        <v>1376.14</v>
      </c>
      <c r="O18" t="n">
        <v>1395.966</v>
      </c>
      <c r="P18" t="n">
        <v>1280.123</v>
      </c>
      <c r="Q18" t="n">
        <v>1122.751</v>
      </c>
      <c r="R18" t="n">
        <v>956.964</v>
      </c>
      <c r="S18" t="n">
        <v>901.303</v>
      </c>
      <c r="T18" t="n">
        <v>847.797</v>
      </c>
      <c r="U18" t="n">
        <v>834.15</v>
      </c>
      <c r="V18" t="n">
        <v>808.778</v>
      </c>
      <c r="W18" t="n">
        <v>808.587</v>
      </c>
      <c r="X18" t="n">
        <v>792.084</v>
      </c>
      <c r="Y18" t="n">
        <v>781.048</v>
      </c>
      <c r="Z18" t="n">
        <v>777.836</v>
      </c>
      <c r="AA18" t="n">
        <v>797.586</v>
      </c>
      <c r="AB18" t="n">
        <v>843.446</v>
      </c>
      <c r="AC18" t="n">
        <v>870.422</v>
      </c>
      <c r="AD18" t="n">
        <v>894.215</v>
      </c>
      <c r="AE18" t="n">
        <v>897.041</v>
      </c>
      <c r="AF18" t="n">
        <v>885.081</v>
      </c>
    </row>
    <row r="19">
      <c r="A19" t="s">
        <v>97</v>
      </c>
      <c r="B19" t="s">
        <v>308</v>
      </c>
      <c r="C19" t="s">
        <v>209</v>
      </c>
      <c r="D19" t="s">
        <v>309</v>
      </c>
      <c r="E19" t="s">
        <v>210</v>
      </c>
      <c r="F19" t="n">
        <v>263.368</v>
      </c>
      <c r="G19" t="n">
        <v>258.883</v>
      </c>
      <c r="H19" t="n">
        <v>251.302</v>
      </c>
      <c r="I19" t="n">
        <v>225.532</v>
      </c>
      <c r="J19" t="n">
        <v>211.13</v>
      </c>
      <c r="K19" t="n">
        <v>224.102</v>
      </c>
      <c r="L19" t="n">
        <v>210.818</v>
      </c>
      <c r="M19" t="n">
        <v>189.134</v>
      </c>
      <c r="N19" t="n">
        <v>162.889</v>
      </c>
      <c r="O19" t="n">
        <v>150.369</v>
      </c>
      <c r="P19" t="n">
        <v>132.239</v>
      </c>
      <c r="Q19" t="n">
        <v>116.559</v>
      </c>
      <c r="R19" t="n">
        <v>101.138</v>
      </c>
      <c r="S19" t="n">
        <v>96.128</v>
      </c>
      <c r="T19" t="n">
        <v>95.259</v>
      </c>
      <c r="U19" t="n">
        <v>98.365</v>
      </c>
      <c r="V19" t="n">
        <v>98.47</v>
      </c>
      <c r="W19" t="n">
        <v>99.894</v>
      </c>
      <c r="X19" t="n">
        <v>99.12</v>
      </c>
      <c r="Y19" t="n">
        <v>98.544</v>
      </c>
      <c r="Z19" t="n">
        <v>99.21</v>
      </c>
      <c r="AA19" t="n">
        <v>100.697</v>
      </c>
      <c r="AB19" t="n">
        <v>105.916</v>
      </c>
      <c r="AC19" t="n">
        <v>112.051</v>
      </c>
      <c r="AD19" t="n">
        <v>115.512</v>
      </c>
      <c r="AE19" t="n">
        <v>120.077</v>
      </c>
      <c r="AF19" t="n">
        <v>123.164</v>
      </c>
    </row>
    <row r="20">
      <c r="A20" t="s">
        <v>97</v>
      </c>
      <c r="B20" t="s">
        <v>310</v>
      </c>
      <c r="C20" t="s">
        <v>209</v>
      </c>
      <c r="D20" t="s">
        <v>311</v>
      </c>
      <c r="E20" t="s">
        <v>210</v>
      </c>
      <c r="F20" t="n">
        <v>2235.443</v>
      </c>
      <c r="G20" t="n">
        <v>2136.761</v>
      </c>
      <c r="H20" t="n">
        <v>2028.933</v>
      </c>
      <c r="I20" t="n">
        <v>1802.219</v>
      </c>
      <c r="J20" t="n">
        <v>1648.63</v>
      </c>
      <c r="K20" t="n">
        <v>1721.557</v>
      </c>
      <c r="L20" t="n">
        <v>1602.442</v>
      </c>
      <c r="M20" t="n">
        <v>1437.973</v>
      </c>
      <c r="N20" t="n">
        <v>1245.403</v>
      </c>
      <c r="O20" t="n">
        <v>1180.999</v>
      </c>
      <c r="P20" t="n">
        <v>1078.903</v>
      </c>
      <c r="Q20" t="n">
        <v>990.034</v>
      </c>
      <c r="R20" t="n">
        <v>863.395</v>
      </c>
      <c r="S20" t="n">
        <v>959.889</v>
      </c>
      <c r="T20" t="n">
        <v>953.194</v>
      </c>
      <c r="U20" t="n">
        <v>1069.957</v>
      </c>
      <c r="V20" t="n">
        <v>995.777</v>
      </c>
      <c r="W20" t="n">
        <v>1018.663</v>
      </c>
      <c r="X20" t="n">
        <v>997.516</v>
      </c>
      <c r="Y20" t="n">
        <v>1025.798</v>
      </c>
      <c r="Z20" t="n">
        <v>1023.595</v>
      </c>
      <c r="AA20" t="n">
        <v>1041.871</v>
      </c>
      <c r="AB20" t="n">
        <v>1107.269</v>
      </c>
      <c r="AC20" t="n">
        <v>1137.505</v>
      </c>
      <c r="AD20" t="n">
        <v>1193.319</v>
      </c>
      <c r="AE20" t="n">
        <v>1337.47</v>
      </c>
      <c r="AF20" t="n">
        <v>1518.313</v>
      </c>
    </row>
    <row r="21">
      <c r="A21" t="s">
        <v>97</v>
      </c>
      <c r="B21" t="s">
        <v>312</v>
      </c>
      <c r="C21" t="s">
        <v>209</v>
      </c>
      <c r="D21" t="s">
        <v>313</v>
      </c>
      <c r="E21" t="s">
        <v>210</v>
      </c>
      <c r="F21" t="n">
        <v>2616.116</v>
      </c>
      <c r="G21" t="n">
        <v>2546.314</v>
      </c>
      <c r="H21" t="n">
        <v>2460.949</v>
      </c>
      <c r="I21" t="n">
        <v>2220.48</v>
      </c>
      <c r="J21" t="n">
        <v>2075.674</v>
      </c>
      <c r="K21" t="n">
        <v>2211.288</v>
      </c>
      <c r="L21" t="n">
        <v>2094.051</v>
      </c>
      <c r="M21" t="n">
        <v>1902.612</v>
      </c>
      <c r="N21" t="n">
        <v>1670.076</v>
      </c>
      <c r="O21" t="n">
        <v>1621.656</v>
      </c>
      <c r="P21" t="n">
        <v>1503.889</v>
      </c>
      <c r="Q21" t="n">
        <v>1393.556</v>
      </c>
      <c r="R21" t="n">
        <v>1212.223</v>
      </c>
      <c r="S21" t="n">
        <v>1326.732</v>
      </c>
      <c r="T21" t="n">
        <v>1327.776</v>
      </c>
      <c r="U21" t="n">
        <v>1459.999</v>
      </c>
      <c r="V21" t="n">
        <v>1378.599</v>
      </c>
      <c r="W21" t="n">
        <v>1399.377</v>
      </c>
      <c r="X21" t="n">
        <v>1365.743</v>
      </c>
      <c r="Y21" t="n">
        <v>1387.296</v>
      </c>
      <c r="Z21" t="n">
        <v>1382.482</v>
      </c>
      <c r="AA21" t="n">
        <v>1407.082</v>
      </c>
      <c r="AB21" t="n">
        <v>1495.789</v>
      </c>
      <c r="AC21" t="n">
        <v>1552.624</v>
      </c>
      <c r="AD21" t="n">
        <v>1636.679</v>
      </c>
      <c r="AE21" t="n">
        <v>1824.751</v>
      </c>
      <c r="AF21" t="n">
        <v>2061.136</v>
      </c>
    </row>
    <row r="22">
      <c r="A22" t="s">
        <v>97</v>
      </c>
      <c r="B22" t="s">
        <v>314</v>
      </c>
      <c r="C22" t="s">
        <v>209</v>
      </c>
      <c r="D22" t="s">
        <v>315</v>
      </c>
      <c r="E22" t="s">
        <v>210</v>
      </c>
      <c r="F22" t="n">
        <v>380.673</v>
      </c>
      <c r="G22" t="n">
        <v>409.553</v>
      </c>
      <c r="H22" t="n">
        <v>432.016</v>
      </c>
      <c r="I22" t="n">
        <v>418.261</v>
      </c>
      <c r="J22" t="n">
        <v>427.044</v>
      </c>
      <c r="K22" t="n">
        <v>489.731</v>
      </c>
      <c r="L22" t="n">
        <v>491.609</v>
      </c>
      <c r="M22" t="n">
        <v>464.639</v>
      </c>
      <c r="N22" t="n">
        <v>424.673</v>
      </c>
      <c r="O22" t="n">
        <v>440.657</v>
      </c>
      <c r="P22" t="n">
        <v>424.986</v>
      </c>
      <c r="Q22" t="n">
        <v>403.522</v>
      </c>
      <c r="R22" t="n">
        <v>348.828</v>
      </c>
      <c r="S22" t="n">
        <v>366.843</v>
      </c>
      <c r="T22" t="n">
        <v>374.582</v>
      </c>
      <c r="U22" t="n">
        <v>390.042</v>
      </c>
      <c r="V22" t="n">
        <v>382.822</v>
      </c>
      <c r="W22" t="n">
        <v>380.714</v>
      </c>
      <c r="X22" t="n">
        <v>368.227</v>
      </c>
      <c r="Y22" t="n">
        <v>361.498</v>
      </c>
      <c r="Z22" t="n">
        <v>358.887</v>
      </c>
      <c r="AA22" t="n">
        <v>365.211</v>
      </c>
      <c r="AB22" t="n">
        <v>388.52</v>
      </c>
      <c r="AC22" t="n">
        <v>415.119</v>
      </c>
      <c r="AD22" t="n">
        <v>443.36</v>
      </c>
      <c r="AE22" t="n">
        <v>487.281</v>
      </c>
      <c r="AF22" t="n">
        <v>542.823</v>
      </c>
    </row>
    <row r="23">
      <c r="A23" t="s">
        <v>97</v>
      </c>
      <c r="B23" t="s">
        <v>316</v>
      </c>
      <c r="C23" t="s">
        <v>209</v>
      </c>
      <c r="D23" t="s">
        <v>317</v>
      </c>
      <c r="E23" t="s">
        <v>210</v>
      </c>
      <c r="F23" t="n">
        <v>1248.542</v>
      </c>
      <c r="G23" t="n">
        <v>1198.183</v>
      </c>
      <c r="H23" t="n">
        <v>1120.279</v>
      </c>
      <c r="I23" t="n">
        <v>973.234</v>
      </c>
      <c r="J23" t="n">
        <v>872.475</v>
      </c>
      <c r="K23" t="n">
        <v>884.965</v>
      </c>
      <c r="L23" t="n">
        <v>782.829</v>
      </c>
      <c r="M23" t="n">
        <v>676.324</v>
      </c>
      <c r="N23" t="n">
        <v>556.078</v>
      </c>
      <c r="O23" t="n">
        <v>495.546</v>
      </c>
      <c r="P23" t="n">
        <v>422.685</v>
      </c>
      <c r="Q23" t="n">
        <v>360.597</v>
      </c>
      <c r="R23" t="n">
        <v>306.931</v>
      </c>
      <c r="S23" t="n">
        <v>278.391</v>
      </c>
      <c r="T23" t="n">
        <v>264.63</v>
      </c>
      <c r="U23" t="n">
        <v>265.659</v>
      </c>
      <c r="V23" t="n">
        <v>258.678</v>
      </c>
      <c r="W23" t="n">
        <v>268.081</v>
      </c>
      <c r="X23" t="n">
        <v>265.646</v>
      </c>
      <c r="Y23" t="n">
        <v>269.11</v>
      </c>
      <c r="Z23" t="n">
        <v>270.466</v>
      </c>
      <c r="AA23" t="n">
        <v>285.44</v>
      </c>
      <c r="AB23" t="n">
        <v>311.389</v>
      </c>
      <c r="AC23" t="n">
        <v>336.605</v>
      </c>
      <c r="AD23" t="n">
        <v>358.797</v>
      </c>
      <c r="AE23" t="n">
        <v>384.515</v>
      </c>
      <c r="AF23" t="n">
        <v>409.263</v>
      </c>
    </row>
    <row r="24">
      <c r="A24" t="s">
        <v>97</v>
      </c>
      <c r="B24" t="s">
        <v>318</v>
      </c>
      <c r="C24" t="s">
        <v>209</v>
      </c>
      <c r="D24" t="s">
        <v>319</v>
      </c>
      <c r="E24" t="s">
        <v>210</v>
      </c>
      <c r="F24" t="n">
        <v>4700.224</v>
      </c>
      <c r="G24" t="n">
        <v>4774.537</v>
      </c>
      <c r="H24" t="n">
        <v>4867.698</v>
      </c>
      <c r="I24" t="n">
        <v>4732.996</v>
      </c>
      <c r="J24" t="n">
        <v>4705.266</v>
      </c>
      <c r="K24" t="n">
        <v>5077.776</v>
      </c>
      <c r="L24" t="n">
        <v>4891.015</v>
      </c>
      <c r="M24" t="n">
        <v>4535.625</v>
      </c>
      <c r="N24" t="n">
        <v>3983.334</v>
      </c>
      <c r="O24" t="n">
        <v>3718.32</v>
      </c>
      <c r="P24" t="n">
        <v>3372.112</v>
      </c>
      <c r="Q24" t="n">
        <v>3068.964</v>
      </c>
      <c r="R24" t="n">
        <v>2746.348</v>
      </c>
      <c r="S24" t="n">
        <v>2572.385</v>
      </c>
      <c r="T24" t="n">
        <v>2506.132</v>
      </c>
      <c r="U24" t="n">
        <v>2514.513</v>
      </c>
      <c r="V24" t="n">
        <v>2506.691</v>
      </c>
      <c r="W24" t="n">
        <v>2512.965</v>
      </c>
      <c r="X24" t="n">
        <v>2425.987</v>
      </c>
      <c r="Y24" t="n">
        <v>2371.459</v>
      </c>
      <c r="Z24" t="n">
        <v>2337.489</v>
      </c>
      <c r="AA24" t="n">
        <v>2343.846</v>
      </c>
      <c r="AB24" t="n">
        <v>2388.894</v>
      </c>
      <c r="AC24" t="n">
        <v>2398.041</v>
      </c>
      <c r="AD24" t="n">
        <v>2402.013</v>
      </c>
      <c r="AE24" t="n">
        <v>2436.57</v>
      </c>
      <c r="AF24" t="n">
        <v>2565.557</v>
      </c>
    </row>
    <row r="25">
      <c r="A25" t="s">
        <v>97</v>
      </c>
      <c r="B25" t="s">
        <v>320</v>
      </c>
      <c r="C25" t="s">
        <v>209</v>
      </c>
      <c r="D25" t="s">
        <v>321</v>
      </c>
      <c r="E25" t="s">
        <v>210</v>
      </c>
      <c r="F25" t="n">
        <v>275.464</v>
      </c>
      <c r="G25" t="n">
        <v>282.086</v>
      </c>
      <c r="H25" t="n">
        <v>290.972</v>
      </c>
      <c r="I25" t="n">
        <v>286.982</v>
      </c>
      <c r="J25" t="n">
        <v>295.021</v>
      </c>
      <c r="K25" t="n">
        <v>308.394</v>
      </c>
      <c r="L25" t="n">
        <v>300.582</v>
      </c>
      <c r="M25" t="n">
        <v>281.181</v>
      </c>
      <c r="N25" t="n">
        <v>252.856</v>
      </c>
      <c r="O25" t="n">
        <v>241.709</v>
      </c>
      <c r="P25" t="n">
        <v>226.664</v>
      </c>
      <c r="Q25" t="n">
        <v>211.819</v>
      </c>
      <c r="R25" t="n">
        <v>194.048</v>
      </c>
      <c r="S25" t="n">
        <v>182.068</v>
      </c>
      <c r="T25" t="n">
        <v>165.445</v>
      </c>
      <c r="U25" t="n">
        <v>160.436</v>
      </c>
      <c r="V25" t="n">
        <v>156.891</v>
      </c>
      <c r="W25" t="n">
        <v>155.03</v>
      </c>
      <c r="X25" t="n">
        <v>145.227</v>
      </c>
      <c r="Y25" t="n">
        <v>137.219</v>
      </c>
      <c r="Z25" t="n">
        <v>132.68</v>
      </c>
      <c r="AA25" t="n">
        <v>137.8</v>
      </c>
      <c r="AB25" t="n">
        <v>135.767</v>
      </c>
      <c r="AC25" t="n">
        <v>137.211</v>
      </c>
      <c r="AD25" t="n">
        <v>138.779</v>
      </c>
      <c r="AE25" t="n">
        <v>140.405</v>
      </c>
      <c r="AF25" t="n">
        <v>146.715</v>
      </c>
    </row>
    <row r="26">
      <c r="A26" t="s">
        <v>97</v>
      </c>
      <c r="B26" t="s">
        <v>322</v>
      </c>
      <c r="C26" t="s">
        <v>209</v>
      </c>
      <c r="D26" t="s">
        <v>323</v>
      </c>
      <c r="E26" t="s">
        <v>210</v>
      </c>
      <c r="F26" t="n">
        <v>2959.778</v>
      </c>
      <c r="G26" t="n">
        <v>2991.788</v>
      </c>
      <c r="H26" t="n">
        <v>3046.829</v>
      </c>
      <c r="I26" t="n">
        <v>2982.086</v>
      </c>
      <c r="J26" t="n">
        <v>2950.136</v>
      </c>
      <c r="K26" t="n">
        <v>3175.868</v>
      </c>
      <c r="L26" t="n">
        <v>3018.671</v>
      </c>
      <c r="M26" t="n">
        <v>2818.636</v>
      </c>
      <c r="N26" t="n">
        <v>2519.203</v>
      </c>
      <c r="O26" t="n">
        <v>2337.471</v>
      </c>
      <c r="P26" t="n">
        <v>2137.405</v>
      </c>
      <c r="Q26" t="n">
        <v>1949.007</v>
      </c>
      <c r="R26" t="n">
        <v>1758.532</v>
      </c>
      <c r="S26" t="n">
        <v>1664.437</v>
      </c>
      <c r="T26" t="n">
        <v>1663.184</v>
      </c>
      <c r="U26" t="n">
        <v>1688.157</v>
      </c>
      <c r="V26" t="n">
        <v>1705.541</v>
      </c>
      <c r="W26" t="n">
        <v>1726.174</v>
      </c>
      <c r="X26" t="n">
        <v>1675.339</v>
      </c>
      <c r="Y26" t="n">
        <v>1655.926</v>
      </c>
      <c r="Z26" t="n">
        <v>1628.779</v>
      </c>
      <c r="AA26" t="n">
        <v>1636.557</v>
      </c>
      <c r="AB26" t="n">
        <v>1692.001</v>
      </c>
      <c r="AC26" t="n">
        <v>1706.87</v>
      </c>
      <c r="AD26" t="n">
        <v>1731.667</v>
      </c>
      <c r="AE26" t="n">
        <v>1772.707</v>
      </c>
      <c r="AF26" t="n">
        <v>1845.812</v>
      </c>
    </row>
    <row r="27">
      <c r="A27" t="s">
        <v>97</v>
      </c>
      <c r="B27" t="s">
        <v>324</v>
      </c>
      <c r="C27" t="s">
        <v>209</v>
      </c>
      <c r="D27" t="s">
        <v>325</v>
      </c>
      <c r="E27" t="s">
        <v>210</v>
      </c>
      <c r="F27" t="n">
        <v>1464.982</v>
      </c>
      <c r="G27" t="n">
        <v>1500.663</v>
      </c>
      <c r="H27" t="n">
        <v>1529.897</v>
      </c>
      <c r="I27" t="n">
        <v>1463.928</v>
      </c>
      <c r="J27" t="n">
        <v>1460.109</v>
      </c>
      <c r="K27" t="n">
        <v>1593.514</v>
      </c>
      <c r="L27" t="n">
        <v>1571.762</v>
      </c>
      <c r="M27" t="n">
        <v>1435.808</v>
      </c>
      <c r="N27" t="n">
        <v>1211.275</v>
      </c>
      <c r="O27" t="n">
        <v>1139.14</v>
      </c>
      <c r="P27" t="n">
        <v>1008.043</v>
      </c>
      <c r="Q27" t="n">
        <v>908.138</v>
      </c>
      <c r="R27" t="n">
        <v>793.768</v>
      </c>
      <c r="S27" t="n">
        <v>725.88</v>
      </c>
      <c r="T27" t="n">
        <v>677.503</v>
      </c>
      <c r="U27" t="n">
        <v>665.92</v>
      </c>
      <c r="V27" t="n">
        <v>644.259</v>
      </c>
      <c r="W27" t="n">
        <v>631.761</v>
      </c>
      <c r="X27" t="n">
        <v>605.421</v>
      </c>
      <c r="Y27" t="n">
        <v>578.314</v>
      </c>
      <c r="Z27" t="n">
        <v>576.03</v>
      </c>
      <c r="AA27" t="n">
        <v>569.489</v>
      </c>
      <c r="AB27" t="n">
        <v>561.126</v>
      </c>
      <c r="AC27" t="n">
        <v>553.96</v>
      </c>
      <c r="AD27" t="n">
        <v>531.567</v>
      </c>
      <c r="AE27" t="n">
        <v>523.458</v>
      </c>
      <c r="AF27" t="n">
        <v>573.03</v>
      </c>
    </row>
    <row r="28">
      <c r="A28" t="s">
        <v>97</v>
      </c>
      <c r="B28" t="s">
        <v>326</v>
      </c>
      <c r="C28" t="s">
        <v>209</v>
      </c>
      <c r="D28" t="s">
        <v>327</v>
      </c>
      <c r="E28" t="s">
        <v>210</v>
      </c>
      <c r="F28" t="n">
        <v>3284.058</v>
      </c>
      <c r="G28" t="n">
        <v>3420.716</v>
      </c>
      <c r="H28" t="n">
        <v>3516.922</v>
      </c>
      <c r="I28" t="n">
        <v>3391.421</v>
      </c>
      <c r="J28" t="n">
        <v>3398.877</v>
      </c>
      <c r="K28" t="n">
        <v>3924.112</v>
      </c>
      <c r="L28" t="n">
        <v>4090.275</v>
      </c>
      <c r="M28" t="n">
        <v>4047.709</v>
      </c>
      <c r="N28" t="n">
        <v>3799.157</v>
      </c>
      <c r="O28" t="n">
        <v>3854.893</v>
      </c>
      <c r="P28" t="n">
        <v>3744.171</v>
      </c>
      <c r="Q28" t="n">
        <v>3629.314</v>
      </c>
      <c r="R28" t="n">
        <v>3403.131</v>
      </c>
      <c r="S28" t="n">
        <v>3224.779</v>
      </c>
      <c r="T28" t="n">
        <v>3056.704</v>
      </c>
      <c r="U28" t="n">
        <v>3123.836</v>
      </c>
      <c r="V28" t="n">
        <v>3045.582</v>
      </c>
      <c r="W28" t="n">
        <v>2946.554</v>
      </c>
      <c r="X28" t="n">
        <v>2832.592</v>
      </c>
      <c r="Y28" t="n">
        <v>2776.662</v>
      </c>
      <c r="Z28" t="n">
        <v>2763.669</v>
      </c>
      <c r="AA28" t="n">
        <v>2864.075</v>
      </c>
      <c r="AB28" t="n">
        <v>3062.389</v>
      </c>
      <c r="AC28" t="n">
        <v>3157.612</v>
      </c>
      <c r="AD28" t="n">
        <v>3233.923</v>
      </c>
      <c r="AE28" t="n">
        <v>3329.265</v>
      </c>
      <c r="AF28" t="n">
        <v>3343.719</v>
      </c>
    </row>
    <row r="29">
      <c r="A29" t="s">
        <v>97</v>
      </c>
      <c r="B29" t="s">
        <v>328</v>
      </c>
      <c r="C29" t="s">
        <v>209</v>
      </c>
      <c r="D29" t="s">
        <v>329</v>
      </c>
      <c r="E29" t="s">
        <v>210</v>
      </c>
      <c r="F29" t="n">
        <v>1705.683</v>
      </c>
      <c r="G29" t="n">
        <v>1616.364</v>
      </c>
      <c r="H29" t="n">
        <v>1656.679</v>
      </c>
      <c r="I29" t="n">
        <v>1583.576</v>
      </c>
      <c r="J29" t="n">
        <v>1520.191</v>
      </c>
      <c r="K29" t="n">
        <v>1658.052</v>
      </c>
      <c r="L29" t="n">
        <v>1703.212</v>
      </c>
      <c r="M29" t="n">
        <v>1697.491</v>
      </c>
      <c r="N29" t="n">
        <v>1531.019</v>
      </c>
      <c r="O29" t="n">
        <v>1413.028</v>
      </c>
      <c r="P29" t="n">
        <v>1241.666</v>
      </c>
      <c r="Q29" t="n">
        <v>1010.681</v>
      </c>
      <c r="R29" t="n">
        <v>822.469</v>
      </c>
      <c r="S29" t="n">
        <v>744.798</v>
      </c>
      <c r="T29" t="n">
        <v>694.322</v>
      </c>
      <c r="U29" t="n">
        <v>639.687</v>
      </c>
      <c r="V29" t="n">
        <v>751.197</v>
      </c>
      <c r="W29" t="n">
        <v>675.371</v>
      </c>
      <c r="X29" t="n">
        <v>617.106</v>
      </c>
      <c r="Y29" t="n">
        <v>599.437</v>
      </c>
      <c r="Z29" t="n">
        <v>638.998</v>
      </c>
      <c r="AA29" t="n">
        <v>681.357</v>
      </c>
      <c r="AB29" t="n">
        <v>750.106</v>
      </c>
      <c r="AC29" t="n">
        <v>842.902</v>
      </c>
      <c r="AD29" t="n">
        <v>872.306</v>
      </c>
      <c r="AE29" t="n">
        <v>900.103</v>
      </c>
      <c r="AF29" t="n">
        <v>997.301</v>
      </c>
    </row>
    <row r="30">
      <c r="A30" t="s">
        <v>97</v>
      </c>
      <c r="B30" t="s">
        <v>330</v>
      </c>
      <c r="C30" t="s">
        <v>209</v>
      </c>
      <c r="D30" t="s">
        <v>331</v>
      </c>
      <c r="E30" t="s">
        <v>210</v>
      </c>
      <c r="F30" t="n">
        <v>521.646</v>
      </c>
      <c r="G30" t="n">
        <v>621.393</v>
      </c>
      <c r="H30" t="n">
        <v>625.472</v>
      </c>
      <c r="I30" t="n">
        <v>672.91</v>
      </c>
      <c r="J30" t="n">
        <v>655.049</v>
      </c>
      <c r="K30" t="n">
        <v>784.142</v>
      </c>
      <c r="L30" t="n">
        <v>860.532</v>
      </c>
      <c r="M30" t="n">
        <v>870.733</v>
      </c>
      <c r="N30" t="n">
        <v>900.255</v>
      </c>
      <c r="O30" t="n">
        <v>961.021</v>
      </c>
      <c r="P30" t="n">
        <v>976.574</v>
      </c>
      <c r="Q30" t="n">
        <v>1125.2</v>
      </c>
      <c r="R30" t="n">
        <v>1222.709</v>
      </c>
      <c r="S30" t="n">
        <v>1285.693</v>
      </c>
      <c r="T30" t="n">
        <v>1204.976</v>
      </c>
      <c r="U30" t="n">
        <v>1399.014</v>
      </c>
      <c r="V30" t="n">
        <v>1178.975</v>
      </c>
      <c r="W30" t="n">
        <v>1264.524</v>
      </c>
      <c r="X30" t="n">
        <v>1266.554</v>
      </c>
      <c r="Y30" t="n">
        <v>1088.035</v>
      </c>
      <c r="Z30" t="n">
        <v>1012.688</v>
      </c>
      <c r="AA30" t="n">
        <v>965.808</v>
      </c>
      <c r="AB30" t="n">
        <v>984.146</v>
      </c>
      <c r="AC30" t="n">
        <v>871.447</v>
      </c>
      <c r="AD30" t="n">
        <v>834.955</v>
      </c>
      <c r="AE30" t="n">
        <v>785.764</v>
      </c>
      <c r="AF30" t="n">
        <v>768.873</v>
      </c>
    </row>
    <row r="31">
      <c r="A31" t="s">
        <v>97</v>
      </c>
      <c r="B31" t="s">
        <v>332</v>
      </c>
      <c r="C31" t="s">
        <v>209</v>
      </c>
      <c r="D31" t="s">
        <v>333</v>
      </c>
      <c r="E31" t="s">
        <v>210</v>
      </c>
      <c r="F31" t="n">
        <v>255.922</v>
      </c>
      <c r="G31" t="n">
        <v>256.769</v>
      </c>
      <c r="H31" t="n">
        <v>277.173</v>
      </c>
      <c r="I31" t="n">
        <v>242.062</v>
      </c>
      <c r="J31" t="n">
        <v>269.898</v>
      </c>
      <c r="K31" t="n">
        <v>338.32</v>
      </c>
      <c r="L31" t="n">
        <v>347.385</v>
      </c>
      <c r="M31" t="n">
        <v>303.243</v>
      </c>
      <c r="N31" t="n">
        <v>261.495</v>
      </c>
      <c r="O31" t="n">
        <v>265.926</v>
      </c>
      <c r="P31" t="n">
        <v>293.16</v>
      </c>
      <c r="Q31" t="n">
        <v>328.735</v>
      </c>
      <c r="R31" t="n">
        <v>342.879</v>
      </c>
      <c r="S31" t="n">
        <v>281.081</v>
      </c>
      <c r="T31" t="n">
        <v>253.605</v>
      </c>
      <c r="U31" t="n">
        <v>218.204</v>
      </c>
      <c r="V31" t="n">
        <v>279.846</v>
      </c>
      <c r="W31" t="n">
        <v>230.54</v>
      </c>
      <c r="X31" t="n">
        <v>226.394</v>
      </c>
      <c r="Y31" t="n">
        <v>237.265</v>
      </c>
      <c r="Z31" t="n">
        <v>240.664</v>
      </c>
      <c r="AA31" t="n">
        <v>306.284</v>
      </c>
      <c r="AB31" t="n">
        <v>254.499</v>
      </c>
      <c r="AC31" t="n">
        <v>266.154</v>
      </c>
      <c r="AD31" t="n">
        <v>272.522</v>
      </c>
      <c r="AE31" t="n">
        <v>238.396</v>
      </c>
      <c r="AF31" t="n">
        <v>214.666</v>
      </c>
    </row>
    <row r="32">
      <c r="A32" t="s">
        <v>97</v>
      </c>
      <c r="B32" t="s">
        <v>334</v>
      </c>
      <c r="C32" t="s">
        <v>209</v>
      </c>
      <c r="D32" t="s">
        <v>335</v>
      </c>
      <c r="E32" t="s">
        <v>210</v>
      </c>
      <c r="F32" t="n">
        <v>383</v>
      </c>
      <c r="G32" t="n">
        <v>399.185</v>
      </c>
      <c r="H32" t="n">
        <v>399.491</v>
      </c>
      <c r="I32" t="n">
        <v>346.15</v>
      </c>
      <c r="J32" t="n">
        <v>456.583</v>
      </c>
      <c r="K32" t="n">
        <v>499.437</v>
      </c>
      <c r="L32" t="n">
        <v>515.859</v>
      </c>
      <c r="M32" t="n">
        <v>564.592</v>
      </c>
      <c r="N32" t="n">
        <v>537.094</v>
      </c>
      <c r="O32" t="n">
        <v>631.345</v>
      </c>
      <c r="P32" t="n">
        <v>663.377</v>
      </c>
      <c r="Q32" t="n">
        <v>634.218</v>
      </c>
      <c r="R32" t="n">
        <v>591.693</v>
      </c>
      <c r="S32" t="n">
        <v>593.186</v>
      </c>
      <c r="T32" t="n">
        <v>585.971</v>
      </c>
      <c r="U32" t="n">
        <v>551.302</v>
      </c>
      <c r="V32" t="n">
        <v>461.689</v>
      </c>
      <c r="W32" t="n">
        <v>444.376</v>
      </c>
      <c r="X32" t="n">
        <v>418.414</v>
      </c>
      <c r="Y32" t="n">
        <v>484.159</v>
      </c>
      <c r="Z32" t="n">
        <v>526.315</v>
      </c>
      <c r="AA32" t="n">
        <v>543.166</v>
      </c>
      <c r="AB32" t="n">
        <v>614.646</v>
      </c>
      <c r="AC32" t="n">
        <v>651.261</v>
      </c>
      <c r="AD32" t="n">
        <v>661.92</v>
      </c>
      <c r="AE32" t="n">
        <v>750.818</v>
      </c>
      <c r="AF32" t="n">
        <v>684.08</v>
      </c>
    </row>
    <row r="33">
      <c r="A33" t="s">
        <v>97</v>
      </c>
      <c r="B33" t="s">
        <v>336</v>
      </c>
      <c r="C33" t="s">
        <v>209</v>
      </c>
      <c r="D33" t="s">
        <v>337</v>
      </c>
      <c r="E33" t="s">
        <v>210</v>
      </c>
      <c r="F33" t="n">
        <v>417.807</v>
      </c>
      <c r="G33" t="n">
        <v>527.005</v>
      </c>
      <c r="H33" t="n">
        <v>558.107</v>
      </c>
      <c r="I33" t="n">
        <v>546.723</v>
      </c>
      <c r="J33" t="n">
        <v>497.156</v>
      </c>
      <c r="K33" t="n">
        <v>644.161</v>
      </c>
      <c r="L33" t="n">
        <v>663.287</v>
      </c>
      <c r="M33" t="n">
        <v>611.65</v>
      </c>
      <c r="N33" t="n">
        <v>569.294</v>
      </c>
      <c r="O33" t="n">
        <v>583.573</v>
      </c>
      <c r="P33" t="n">
        <v>569.394</v>
      </c>
      <c r="Q33" t="n">
        <v>530.48</v>
      </c>
      <c r="R33" t="n">
        <v>423.381</v>
      </c>
      <c r="S33" t="n">
        <v>320.021</v>
      </c>
      <c r="T33" t="n">
        <v>317.83</v>
      </c>
      <c r="U33" t="n">
        <v>315.629</v>
      </c>
      <c r="V33" t="n">
        <v>373.875</v>
      </c>
      <c r="W33" t="n">
        <v>331.743</v>
      </c>
      <c r="X33" t="n">
        <v>304.124</v>
      </c>
      <c r="Y33" t="n">
        <v>367.766</v>
      </c>
      <c r="Z33" t="n">
        <v>345.004</v>
      </c>
      <c r="AA33" t="n">
        <v>367.46</v>
      </c>
      <c r="AB33" t="n">
        <v>458.992</v>
      </c>
      <c r="AC33" t="n">
        <v>525.848</v>
      </c>
      <c r="AD33" t="n">
        <v>592.22</v>
      </c>
      <c r="AE33" t="n">
        <v>654.184</v>
      </c>
      <c r="AF33" t="n">
        <v>678.799</v>
      </c>
    </row>
    <row r="34">
      <c r="A34" t="s">
        <v>97</v>
      </c>
      <c r="B34" t="s">
        <v>338</v>
      </c>
      <c r="C34" t="s">
        <v>209</v>
      </c>
      <c r="D34" t="s">
        <v>339</v>
      </c>
      <c r="E34" t="s">
        <v>210</v>
      </c>
      <c r="F34" t="n">
        <v>1204.829</v>
      </c>
      <c r="G34" t="n">
        <v>1155.038</v>
      </c>
      <c r="H34" t="n">
        <v>1106.295</v>
      </c>
      <c r="I34" t="n">
        <v>996.991</v>
      </c>
      <c r="J34" t="n">
        <v>906.429</v>
      </c>
      <c r="K34" t="n">
        <v>931.007</v>
      </c>
      <c r="L34" t="n">
        <v>852.026</v>
      </c>
      <c r="M34" t="n">
        <v>757.338</v>
      </c>
      <c r="N34" t="n">
        <v>648.589</v>
      </c>
      <c r="O34" t="n">
        <v>603.427</v>
      </c>
      <c r="P34" t="n">
        <v>549.9</v>
      </c>
      <c r="Q34" t="n">
        <v>491.292</v>
      </c>
      <c r="R34" t="n">
        <v>433.434</v>
      </c>
      <c r="S34" t="n">
        <v>397.946</v>
      </c>
      <c r="T34" t="n">
        <v>389.364</v>
      </c>
      <c r="U34" t="n">
        <v>412.133</v>
      </c>
      <c r="V34" t="n">
        <v>414.105</v>
      </c>
      <c r="W34" t="n">
        <v>430.531</v>
      </c>
      <c r="X34" t="n">
        <v>430.8</v>
      </c>
      <c r="Y34" t="n">
        <v>431.643</v>
      </c>
      <c r="Z34" t="n">
        <v>432.718</v>
      </c>
      <c r="AA34" t="n">
        <v>443.851</v>
      </c>
      <c r="AB34" t="n">
        <v>453.409</v>
      </c>
      <c r="AC34" t="n">
        <v>457.271</v>
      </c>
      <c r="AD34" t="n">
        <v>460.198</v>
      </c>
      <c r="AE34" t="n">
        <v>443.277</v>
      </c>
      <c r="AF34" t="n">
        <v>467.643</v>
      </c>
    </row>
    <row r="35">
      <c r="A35" t="s">
        <v>97</v>
      </c>
      <c r="B35" t="s">
        <v>340</v>
      </c>
      <c r="C35" t="s">
        <v>209</v>
      </c>
      <c r="D35" t="s">
        <v>341</v>
      </c>
      <c r="E35" t="s">
        <v>210</v>
      </c>
      <c r="F35" t="n">
        <v>12920.722</v>
      </c>
      <c r="G35" t="n">
        <v>12481.17</v>
      </c>
      <c r="H35" t="n">
        <v>11681.673</v>
      </c>
      <c r="I35" t="n">
        <v>10490.642</v>
      </c>
      <c r="J35" t="n">
        <v>9925.817</v>
      </c>
      <c r="K35" t="n">
        <v>10629.142</v>
      </c>
      <c r="L35" t="n">
        <v>11258.456</v>
      </c>
      <c r="M35" t="n">
        <v>10630.361</v>
      </c>
      <c r="N35" t="n">
        <v>9327.043</v>
      </c>
      <c r="O35" t="n">
        <v>9480.35</v>
      </c>
      <c r="P35" t="n">
        <v>8883.206</v>
      </c>
      <c r="Q35" t="n">
        <v>8730.287</v>
      </c>
      <c r="R35" t="n">
        <v>8064.831</v>
      </c>
      <c r="S35" t="n">
        <v>7391.427</v>
      </c>
      <c r="T35" t="n">
        <v>7418.381</v>
      </c>
      <c r="U35" t="n">
        <v>7375.831</v>
      </c>
      <c r="V35" t="n">
        <v>7443.172</v>
      </c>
      <c r="W35" t="n">
        <v>7178.132</v>
      </c>
      <c r="X35" t="n">
        <v>6887.357</v>
      </c>
      <c r="Y35" t="n">
        <v>6645.056</v>
      </c>
      <c r="Z35" t="n">
        <v>6715.76</v>
      </c>
      <c r="AA35" t="n">
        <v>7031.651</v>
      </c>
      <c r="AB35" t="n">
        <v>7626.595</v>
      </c>
      <c r="AC35" t="n">
        <v>7905.5</v>
      </c>
      <c r="AD35" t="n">
        <v>8402.088</v>
      </c>
      <c r="AE35" t="n">
        <v>8635.226</v>
      </c>
      <c r="AF35" t="n">
        <v>8983.299</v>
      </c>
    </row>
    <row r="36">
      <c r="A36" t="s">
        <v>97</v>
      </c>
      <c r="B36" t="s">
        <v>342</v>
      </c>
      <c r="C36" t="s">
        <v>209</v>
      </c>
      <c r="D36" t="s">
        <v>343</v>
      </c>
      <c r="E36" t="s">
        <v>210</v>
      </c>
      <c r="F36" t="n">
        <v>198.693</v>
      </c>
      <c r="G36" t="n">
        <v>196.499</v>
      </c>
      <c r="H36" t="n">
        <v>190.422</v>
      </c>
      <c r="I36" t="n">
        <v>177.082</v>
      </c>
      <c r="J36" t="n">
        <v>174.642</v>
      </c>
      <c r="K36" t="n">
        <v>202.522</v>
      </c>
      <c r="L36" t="n">
        <v>207.999</v>
      </c>
      <c r="M36" t="n">
        <v>186.746</v>
      </c>
      <c r="N36" t="n">
        <v>154.479</v>
      </c>
      <c r="O36" t="n">
        <v>153.43</v>
      </c>
      <c r="P36" t="n">
        <v>137.291</v>
      </c>
      <c r="Q36" t="n">
        <v>134.332</v>
      </c>
      <c r="R36" t="n">
        <v>113.884</v>
      </c>
      <c r="S36" t="n">
        <v>105.185</v>
      </c>
      <c r="T36" t="n">
        <v>99.425</v>
      </c>
      <c r="U36" t="n">
        <v>96.395</v>
      </c>
      <c r="V36" t="n">
        <v>94.957</v>
      </c>
      <c r="W36" t="n">
        <v>90.56</v>
      </c>
      <c r="X36" t="n">
        <v>86.426</v>
      </c>
      <c r="Y36" t="n">
        <v>79.136</v>
      </c>
      <c r="Z36" t="n">
        <v>71.862</v>
      </c>
      <c r="AA36" t="n">
        <v>68.543</v>
      </c>
      <c r="AB36" t="n">
        <v>66.43</v>
      </c>
      <c r="AC36" t="n">
        <v>64.572</v>
      </c>
      <c r="AD36" t="n">
        <v>63.68</v>
      </c>
      <c r="AE36" t="n">
        <v>62.504</v>
      </c>
      <c r="AF36" t="n">
        <v>55.373</v>
      </c>
    </row>
    <row r="37">
      <c r="A37" t="s">
        <v>97</v>
      </c>
      <c r="B37" t="s">
        <v>344</v>
      </c>
      <c r="C37" t="s">
        <v>209</v>
      </c>
      <c r="D37" t="s">
        <v>345</v>
      </c>
      <c r="E37" t="s">
        <v>210</v>
      </c>
      <c r="F37" t="n">
        <v>12459.651</v>
      </c>
      <c r="G37" t="n">
        <v>11981.407</v>
      </c>
      <c r="H37" t="n">
        <v>11166.708</v>
      </c>
      <c r="I37" t="n">
        <v>9965.376</v>
      </c>
      <c r="J37" t="n">
        <v>9307.072</v>
      </c>
      <c r="K37" t="n">
        <v>9741.544</v>
      </c>
      <c r="L37" t="n">
        <v>10104.659</v>
      </c>
      <c r="M37" t="n">
        <v>9512.308</v>
      </c>
      <c r="N37" t="n">
        <v>8364.211</v>
      </c>
      <c r="O37" t="n">
        <v>8446.591</v>
      </c>
      <c r="P37" t="n">
        <v>7940.954</v>
      </c>
      <c r="Q37" t="n">
        <v>7813.861</v>
      </c>
      <c r="R37" t="n">
        <v>7294.742</v>
      </c>
      <c r="S37" t="n">
        <v>6653.691</v>
      </c>
      <c r="T37" t="n">
        <v>6685.739</v>
      </c>
      <c r="U37" t="n">
        <v>6653.853</v>
      </c>
      <c r="V37" t="n">
        <v>6698.083</v>
      </c>
      <c r="W37" t="n">
        <v>6436.834</v>
      </c>
      <c r="X37" t="n">
        <v>6141.04</v>
      </c>
      <c r="Y37" t="n">
        <v>5910.716</v>
      </c>
      <c r="Z37" t="n">
        <v>5990.647</v>
      </c>
      <c r="AA37" t="n">
        <v>6297.771</v>
      </c>
      <c r="AB37" t="n">
        <v>6806.742</v>
      </c>
      <c r="AC37" t="n">
        <v>6969.555</v>
      </c>
      <c r="AD37" t="n">
        <v>7211.632</v>
      </c>
      <c r="AE37" t="n">
        <v>7367.599</v>
      </c>
      <c r="AF37" t="n">
        <v>7792.472</v>
      </c>
    </row>
    <row r="38">
      <c r="A38" t="s">
        <v>97</v>
      </c>
      <c r="B38" t="s">
        <v>346</v>
      </c>
      <c r="C38" t="s">
        <v>209</v>
      </c>
      <c r="D38" t="s">
        <v>347</v>
      </c>
      <c r="E38" t="s">
        <v>210</v>
      </c>
      <c r="F38" t="n">
        <v>262.378</v>
      </c>
      <c r="G38" t="n">
        <v>303.264</v>
      </c>
      <c r="H38" t="n">
        <v>324.543</v>
      </c>
      <c r="I38" t="n">
        <v>348.184</v>
      </c>
      <c r="J38" t="n">
        <v>444.103</v>
      </c>
      <c r="K38" t="n">
        <v>685.076</v>
      </c>
      <c r="L38" t="n">
        <v>945.798</v>
      </c>
      <c r="M38" t="n">
        <v>931.307</v>
      </c>
      <c r="N38" t="n">
        <v>808.353</v>
      </c>
      <c r="O38" t="n">
        <v>880.329</v>
      </c>
      <c r="P38" t="n">
        <v>804.961</v>
      </c>
      <c r="Q38" t="n">
        <v>782.094</v>
      </c>
      <c r="R38" t="n">
        <v>656.205</v>
      </c>
      <c r="S38" t="n">
        <v>632.551</v>
      </c>
      <c r="T38" t="n">
        <v>633.217</v>
      </c>
      <c r="U38" t="n">
        <v>625.583</v>
      </c>
      <c r="V38" t="n">
        <v>650.132</v>
      </c>
      <c r="W38" t="n">
        <v>650.738</v>
      </c>
      <c r="X38" t="n">
        <v>659.891</v>
      </c>
      <c r="Y38" t="n">
        <v>655.204</v>
      </c>
      <c r="Z38" t="n">
        <v>653.251</v>
      </c>
      <c r="AA38" t="n">
        <v>665.337</v>
      </c>
      <c r="AB38" t="n">
        <v>753.423</v>
      </c>
      <c r="AC38" t="n">
        <v>871.373</v>
      </c>
      <c r="AD38" t="n">
        <v>1126.776</v>
      </c>
      <c r="AE38" t="n">
        <v>1205.123</v>
      </c>
      <c r="AF38" t="n">
        <v>1135.454</v>
      </c>
    </row>
    <row r="39">
      <c r="A39" t="s">
        <v>97</v>
      </c>
      <c r="B39" t="s">
        <v>348</v>
      </c>
      <c r="C39" t="s">
        <v>209</v>
      </c>
      <c r="D39" t="s">
        <v>349</v>
      </c>
      <c r="E39" t="s">
        <v>210</v>
      </c>
      <c r="F39" t="n">
        <v>5306.137</v>
      </c>
      <c r="G39" t="n">
        <v>5195.04</v>
      </c>
      <c r="H39" t="n">
        <v>5081.983</v>
      </c>
      <c r="I39" t="n">
        <v>4655.234</v>
      </c>
      <c r="J39" t="n">
        <v>4473.33</v>
      </c>
      <c r="K39" t="n">
        <v>4586.158</v>
      </c>
      <c r="L39" t="n">
        <v>4280.976</v>
      </c>
      <c r="M39" t="n">
        <v>3965.117</v>
      </c>
      <c r="N39" t="n">
        <v>3378.453</v>
      </c>
      <c r="O39" t="n">
        <v>3289.119</v>
      </c>
      <c r="P39" t="n">
        <v>2910.939</v>
      </c>
      <c r="Q39" t="n">
        <v>2445.745</v>
      </c>
      <c r="R39" t="n">
        <v>2052.703</v>
      </c>
      <c r="S39" t="n">
        <v>1775.373</v>
      </c>
      <c r="T39" t="n">
        <v>1747.654</v>
      </c>
      <c r="U39" t="n">
        <v>1783.302</v>
      </c>
      <c r="V39" t="n">
        <v>2071.813</v>
      </c>
      <c r="W39" t="n">
        <v>2167.829</v>
      </c>
      <c r="X39" t="n">
        <v>2223.138</v>
      </c>
      <c r="Y39" t="n">
        <v>2260.045</v>
      </c>
      <c r="Z39" t="n">
        <v>2410.006</v>
      </c>
      <c r="AA39" t="n">
        <v>2508.018</v>
      </c>
      <c r="AB39" t="n">
        <v>2721.024</v>
      </c>
      <c r="AC39" t="n">
        <v>2885.01</v>
      </c>
      <c r="AD39" t="n">
        <v>3073.975</v>
      </c>
      <c r="AE39" t="n">
        <v>3268.384</v>
      </c>
      <c r="AF39" t="n">
        <v>3529.237</v>
      </c>
    </row>
    <row r="40">
      <c r="A40" t="s">
        <v>97</v>
      </c>
      <c r="B40" t="s">
        <v>350</v>
      </c>
      <c r="C40" t="s">
        <v>209</v>
      </c>
      <c r="D40" t="s">
        <v>351</v>
      </c>
      <c r="E40" t="s">
        <v>210</v>
      </c>
      <c r="F40" t="n">
        <v>368.99</v>
      </c>
      <c r="G40" t="n">
        <v>383.532</v>
      </c>
      <c r="H40" t="n">
        <v>394.646</v>
      </c>
      <c r="I40" t="n">
        <v>382.538</v>
      </c>
      <c r="J40" t="n">
        <v>375.866</v>
      </c>
      <c r="K40" t="n">
        <v>448.993</v>
      </c>
      <c r="L40" t="n">
        <v>482.57</v>
      </c>
      <c r="M40" t="n">
        <v>479.338</v>
      </c>
      <c r="N40" t="n">
        <v>467.181</v>
      </c>
      <c r="O40" t="n">
        <v>441.694</v>
      </c>
      <c r="P40" t="n">
        <v>407.208</v>
      </c>
      <c r="Q40" t="n">
        <v>380.559</v>
      </c>
      <c r="R40" t="n">
        <v>359.436</v>
      </c>
      <c r="S40" t="n">
        <v>366.915</v>
      </c>
      <c r="T40" t="n">
        <v>368.959</v>
      </c>
      <c r="U40" t="n">
        <v>370.852</v>
      </c>
      <c r="V40" t="n">
        <v>352.291</v>
      </c>
      <c r="W40" t="n">
        <v>346.52</v>
      </c>
      <c r="X40" t="n">
        <v>334.967</v>
      </c>
      <c r="Y40" t="n">
        <v>330.079</v>
      </c>
      <c r="Z40" t="n">
        <v>317.545</v>
      </c>
      <c r="AA40" t="n">
        <v>319.56</v>
      </c>
      <c r="AB40" t="n">
        <v>346.465</v>
      </c>
      <c r="AC40" t="n">
        <v>367.197</v>
      </c>
      <c r="AD40" t="n">
        <v>376.733</v>
      </c>
      <c r="AE40" t="n">
        <v>382.965</v>
      </c>
      <c r="AF40" t="n">
        <v>400.723</v>
      </c>
    </row>
    <row r="41">
      <c r="A41" t="s">
        <v>97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97</v>
      </c>
      <c r="B42" t="s">
        <v>354</v>
      </c>
      <c r="C42" t="s">
        <v>209</v>
      </c>
      <c r="D42" t="s">
        <v>355</v>
      </c>
      <c r="E42" t="s">
        <v>210</v>
      </c>
      <c r="F42" t="n">
        <v>2227.088</v>
      </c>
      <c r="G42" t="n">
        <v>2210.775</v>
      </c>
      <c r="H42" t="n">
        <v>2210.918</v>
      </c>
      <c r="I42" t="n">
        <v>2139.536</v>
      </c>
      <c r="J42" t="n">
        <v>2108.504</v>
      </c>
      <c r="K42" t="n">
        <v>2576.889</v>
      </c>
      <c r="L42" t="n">
        <v>2537.33</v>
      </c>
      <c r="M42" t="n">
        <v>2410.096</v>
      </c>
      <c r="N42" t="n">
        <v>2225.45</v>
      </c>
      <c r="O42" t="n">
        <v>2146.551</v>
      </c>
      <c r="P42" t="n">
        <v>1996.551</v>
      </c>
      <c r="Q42" t="n">
        <v>1847.489</v>
      </c>
      <c r="R42" t="n">
        <v>1680.624</v>
      </c>
      <c r="S42" t="n">
        <v>1606.171</v>
      </c>
      <c r="T42" t="n">
        <v>1608.652</v>
      </c>
      <c r="U42" t="n">
        <v>1624.008</v>
      </c>
      <c r="V42" t="n">
        <v>1639.2</v>
      </c>
      <c r="W42" t="n">
        <v>1618.714</v>
      </c>
      <c r="X42" t="n">
        <v>1554.2</v>
      </c>
      <c r="Y42" t="n">
        <v>1524.939</v>
      </c>
      <c r="Z42" t="n">
        <v>1514.638</v>
      </c>
      <c r="AA42" t="n">
        <v>1537.187</v>
      </c>
      <c r="AB42" t="n">
        <v>1604.211</v>
      </c>
      <c r="AC42" t="n">
        <v>1631.444</v>
      </c>
      <c r="AD42" t="n">
        <v>1657.506</v>
      </c>
      <c r="AE42" t="n">
        <v>1781.281</v>
      </c>
      <c r="AF42" t="n">
        <v>1814.792</v>
      </c>
    </row>
    <row r="43">
      <c r="A43" t="s">
        <v>97</v>
      </c>
      <c r="B43" t="s">
        <v>356</v>
      </c>
      <c r="C43" t="s">
        <v>209</v>
      </c>
      <c r="D43" t="s">
        <v>357</v>
      </c>
      <c r="E43" t="s">
        <v>210</v>
      </c>
      <c r="F43" t="n">
        <v>9837.232</v>
      </c>
      <c r="G43" t="n">
        <v>10284.46</v>
      </c>
      <c r="H43" t="n">
        <v>10845.967</v>
      </c>
      <c r="I43" t="n">
        <v>11306.638</v>
      </c>
      <c r="J43" t="n">
        <v>11928.776</v>
      </c>
      <c r="K43" t="n">
        <v>14385.331</v>
      </c>
      <c r="L43" t="n">
        <v>14947.094</v>
      </c>
      <c r="M43" t="n">
        <v>14512.119</v>
      </c>
      <c r="N43" t="n">
        <v>13683.356</v>
      </c>
      <c r="O43" t="n">
        <v>13501.678</v>
      </c>
      <c r="P43" t="n">
        <v>13043.203</v>
      </c>
      <c r="Q43" t="n">
        <v>12540.803</v>
      </c>
      <c r="R43" t="n">
        <v>11822.958</v>
      </c>
      <c r="S43" t="n">
        <v>11550.964</v>
      </c>
      <c r="T43" t="n">
        <v>11330.929</v>
      </c>
      <c r="U43" t="n">
        <v>11221.606</v>
      </c>
      <c r="V43" t="n">
        <v>10843.003</v>
      </c>
      <c r="W43" t="n">
        <v>10505.881</v>
      </c>
      <c r="X43" t="n">
        <v>9940.227</v>
      </c>
      <c r="Y43" t="n">
        <v>9541.88</v>
      </c>
      <c r="Z43" t="n">
        <v>9332.978</v>
      </c>
      <c r="AA43" t="n">
        <v>9202.88</v>
      </c>
      <c r="AB43" t="n">
        <v>9406.296</v>
      </c>
      <c r="AC43" t="n">
        <v>9493.297</v>
      </c>
      <c r="AD43" t="n">
        <v>9140.677</v>
      </c>
      <c r="AE43" t="n">
        <v>8831.212</v>
      </c>
      <c r="AF43" t="n">
        <v>8530.525</v>
      </c>
    </row>
    <row r="44">
      <c r="A44" t="s">
        <v>97</v>
      </c>
      <c r="B44" t="s">
        <v>358</v>
      </c>
      <c r="C44" t="s">
        <v>209</v>
      </c>
      <c r="D44" t="s">
        <v>359</v>
      </c>
      <c r="E44" t="s">
        <v>210</v>
      </c>
      <c r="F44" t="n">
        <v>49483.72</v>
      </c>
      <c r="G44" t="n">
        <v>49403.495</v>
      </c>
      <c r="H44" t="n">
        <v>48982.046</v>
      </c>
      <c r="I44" t="n">
        <v>46541.069</v>
      </c>
      <c r="J44" t="n">
        <v>45874.455</v>
      </c>
      <c r="K44" t="n">
        <v>51039.417</v>
      </c>
      <c r="L44" t="n">
        <v>51532.869</v>
      </c>
      <c r="M44" t="n">
        <v>48797.496</v>
      </c>
      <c r="N44" t="n">
        <v>44068.667</v>
      </c>
      <c r="O44" t="n">
        <v>43393.714</v>
      </c>
      <c r="P44" t="n">
        <v>40779.396</v>
      </c>
      <c r="Q44" t="n">
        <v>38536.171</v>
      </c>
      <c r="R44" t="n">
        <v>35289.367</v>
      </c>
      <c r="S44" t="n">
        <v>33427.428</v>
      </c>
      <c r="T44" t="n">
        <v>32639.525</v>
      </c>
      <c r="U44" t="n">
        <v>32588.839</v>
      </c>
      <c r="V44" t="n">
        <v>32179.966</v>
      </c>
      <c r="W44" t="n">
        <v>31491.643</v>
      </c>
      <c r="X44" t="n">
        <v>30250.1</v>
      </c>
      <c r="Y44" t="n">
        <v>29408.657</v>
      </c>
      <c r="Z44" t="n">
        <v>29261.674</v>
      </c>
      <c r="AA44" t="n">
        <v>29679.873</v>
      </c>
      <c r="AB44" t="n">
        <v>31173.339</v>
      </c>
      <c r="AC44" t="n">
        <v>31953.657</v>
      </c>
      <c r="AD44" t="n">
        <v>32469.478</v>
      </c>
      <c r="AE44" t="n">
        <v>32961.666</v>
      </c>
      <c r="AF44" t="n">
        <v>33743.701</v>
      </c>
    </row>
    <row r="45">
      <c r="A45" t="s">
        <v>97</v>
      </c>
      <c r="B45" t="s">
        <v>360</v>
      </c>
      <c r="C45" t="s">
        <v>209</v>
      </c>
      <c r="D45" t="s">
        <v>361</v>
      </c>
      <c r="E45" t="s">
        <v>210</v>
      </c>
      <c r="F45" t="n">
        <v>49064.918</v>
      </c>
      <c r="G45" t="n">
        <v>49005.491</v>
      </c>
      <c r="H45" t="n">
        <v>48606.652</v>
      </c>
      <c r="I45" t="n">
        <v>46210.077</v>
      </c>
      <c r="J45" t="n">
        <v>45569.055</v>
      </c>
      <c r="K45" t="n">
        <v>50717.436</v>
      </c>
      <c r="L45" t="n">
        <v>51231.265</v>
      </c>
      <c r="M45" t="n">
        <v>48521.298</v>
      </c>
      <c r="N45" t="n">
        <v>43827.457</v>
      </c>
      <c r="O45" t="n">
        <v>43164.246</v>
      </c>
      <c r="P45" t="n">
        <v>40565.211</v>
      </c>
      <c r="Q45" t="n">
        <v>38332.001</v>
      </c>
      <c r="R45" t="n">
        <v>35107.908</v>
      </c>
      <c r="S45" t="n">
        <v>33252.18</v>
      </c>
      <c r="T45" t="n">
        <v>32461.4</v>
      </c>
      <c r="U45" t="n">
        <v>32411.136</v>
      </c>
      <c r="V45" t="n">
        <v>32005.705</v>
      </c>
      <c r="W45" t="n">
        <v>31317.931</v>
      </c>
      <c r="X45" t="n">
        <v>30081.222</v>
      </c>
      <c r="Y45" t="n">
        <v>29243.982</v>
      </c>
      <c r="Z45" t="n">
        <v>29101.131</v>
      </c>
      <c r="AA45" t="n">
        <v>29520.921</v>
      </c>
      <c r="AB45" t="n">
        <v>31010.411</v>
      </c>
      <c r="AC45" t="n">
        <v>31789.422</v>
      </c>
      <c r="AD45" t="n">
        <v>32303.145</v>
      </c>
      <c r="AE45" t="n">
        <v>32791.61</v>
      </c>
      <c r="AF45" t="n">
        <v>33569.573</v>
      </c>
    </row>
    <row r="46">
      <c r="A46" t="s">
        <v>97</v>
      </c>
      <c r="B46" t="s">
        <v>362</v>
      </c>
      <c r="C46" t="s">
        <v>209</v>
      </c>
      <c r="D46" t="s">
        <v>363</v>
      </c>
      <c r="E46" t="s">
        <v>210</v>
      </c>
      <c r="F46" t="n">
        <v>7610.144</v>
      </c>
      <c r="G46" t="n">
        <v>8073.685</v>
      </c>
      <c r="H46" t="n">
        <v>8635.049</v>
      </c>
      <c r="I46" t="n">
        <v>9167.102</v>
      </c>
      <c r="J46" t="n">
        <v>9820.272</v>
      </c>
      <c r="K46" t="n">
        <v>11808.442</v>
      </c>
      <c r="L46" t="n">
        <v>12409.764</v>
      </c>
      <c r="M46" t="n">
        <v>12102.023</v>
      </c>
      <c r="N46" t="n">
        <v>11457.906</v>
      </c>
      <c r="O46" t="n">
        <v>11355.127</v>
      </c>
      <c r="P46" t="n">
        <v>11046.652</v>
      </c>
      <c r="Q46" t="n">
        <v>10693.314</v>
      </c>
      <c r="R46" t="n">
        <v>10142.334</v>
      </c>
      <c r="S46" t="n">
        <v>9944.793</v>
      </c>
      <c r="T46" t="n">
        <v>9722.277</v>
      </c>
      <c r="U46" t="n">
        <v>9597.598</v>
      </c>
      <c r="V46" t="n">
        <v>9203.803</v>
      </c>
      <c r="W46" t="n">
        <v>8887.167</v>
      </c>
      <c r="X46" t="n">
        <v>8386.027</v>
      </c>
      <c r="Y46" t="n">
        <v>8016.941</v>
      </c>
      <c r="Z46" t="n">
        <v>7818.34</v>
      </c>
      <c r="AA46" t="n">
        <v>7665.693</v>
      </c>
      <c r="AB46" t="n">
        <v>7802.085</v>
      </c>
      <c r="AC46" t="n">
        <v>7861.853</v>
      </c>
      <c r="AD46" t="n">
        <v>7483.171</v>
      </c>
      <c r="AE46" t="n">
        <v>7049.931</v>
      </c>
      <c r="AF46" t="n">
        <v>6715.733</v>
      </c>
    </row>
    <row r="47">
      <c r="A47" t="s">
        <v>97</v>
      </c>
      <c r="B47" t="s">
        <v>364</v>
      </c>
      <c r="C47" t="s">
        <v>209</v>
      </c>
      <c r="D47" t="s">
        <v>365</v>
      </c>
      <c r="E47" t="s">
        <v>210</v>
      </c>
      <c r="F47" t="n">
        <v>8664.791</v>
      </c>
      <c r="G47" t="n">
        <v>8248.484</v>
      </c>
      <c r="H47" t="n">
        <v>7752.359</v>
      </c>
      <c r="I47" t="n">
        <v>6907.951</v>
      </c>
      <c r="J47" t="n">
        <v>6353.461</v>
      </c>
      <c r="K47" t="n">
        <v>6467.644</v>
      </c>
      <c r="L47" t="n">
        <v>5996.375</v>
      </c>
      <c r="M47" t="n">
        <v>5492.372</v>
      </c>
      <c r="N47" t="n">
        <v>4944.603</v>
      </c>
      <c r="O47" t="n">
        <v>4746.972</v>
      </c>
      <c r="P47" t="n">
        <v>4578.359</v>
      </c>
      <c r="Q47" t="n">
        <v>4453.972</v>
      </c>
      <c r="R47" t="n">
        <v>3856.374</v>
      </c>
      <c r="S47" t="n">
        <v>3524.613</v>
      </c>
      <c r="T47" t="n">
        <v>3443.119</v>
      </c>
      <c r="U47" t="n">
        <v>3555.995</v>
      </c>
      <c r="V47" t="n">
        <v>3599.385</v>
      </c>
      <c r="W47" t="n">
        <v>3625.38</v>
      </c>
      <c r="X47" t="n">
        <v>3524.491</v>
      </c>
      <c r="Y47" t="n">
        <v>3378.036</v>
      </c>
      <c r="Z47" t="n">
        <v>3340.923</v>
      </c>
      <c r="AA47" t="n">
        <v>3382.067</v>
      </c>
      <c r="AB47" t="n">
        <v>3627.423</v>
      </c>
      <c r="AC47" t="n">
        <v>3925.718</v>
      </c>
      <c r="AD47" t="n">
        <v>4099.878</v>
      </c>
      <c r="AE47" t="n">
        <v>4307.969</v>
      </c>
      <c r="AF47" t="n">
        <v>4521.605</v>
      </c>
    </row>
    <row r="48">
      <c r="A48" t="s">
        <v>97</v>
      </c>
      <c r="B48" t="s">
        <v>366</v>
      </c>
      <c r="C48" t="s">
        <v>209</v>
      </c>
      <c r="D48" t="s">
        <v>367</v>
      </c>
      <c r="E48" t="s">
        <v>210</v>
      </c>
      <c r="F48" t="n">
        <v>13777.289</v>
      </c>
      <c r="G48" t="n">
        <v>13409.971</v>
      </c>
      <c r="H48" t="n">
        <v>12987.308</v>
      </c>
      <c r="I48" t="n">
        <v>11959.393</v>
      </c>
      <c r="J48" t="n">
        <v>11400.679</v>
      </c>
      <c r="K48" t="n">
        <v>12134.59</v>
      </c>
      <c r="L48" t="n">
        <v>11638.564</v>
      </c>
      <c r="M48" t="n">
        <v>10925.167</v>
      </c>
      <c r="N48" t="n">
        <v>9999.149</v>
      </c>
      <c r="O48" t="n">
        <v>9786.593</v>
      </c>
      <c r="P48" t="n">
        <v>9410.395</v>
      </c>
      <c r="Q48" t="n">
        <v>8973.27</v>
      </c>
      <c r="R48" t="n">
        <v>7928.196</v>
      </c>
      <c r="S48" t="n">
        <v>7384.658</v>
      </c>
      <c r="T48" t="n">
        <v>7015.517</v>
      </c>
      <c r="U48" t="n">
        <v>6966.311</v>
      </c>
      <c r="V48" t="n">
        <v>6857.744</v>
      </c>
      <c r="W48" t="n">
        <v>6746.837</v>
      </c>
      <c r="X48" t="n">
        <v>6489.933</v>
      </c>
      <c r="Y48" t="n">
        <v>6230.264</v>
      </c>
      <c r="Z48" t="n">
        <v>6118.779</v>
      </c>
      <c r="AA48" t="n">
        <v>6149.567</v>
      </c>
      <c r="AB48" t="n">
        <v>6484.197</v>
      </c>
      <c r="AC48" t="n">
        <v>6810.146</v>
      </c>
      <c r="AD48" t="n">
        <v>7074.79</v>
      </c>
      <c r="AE48" t="n">
        <v>7420.367</v>
      </c>
      <c r="AF48" t="n">
        <v>7791.576</v>
      </c>
    </row>
    <row r="49">
      <c r="A49" t="s">
        <v>97</v>
      </c>
      <c r="B49" t="s">
        <v>368</v>
      </c>
      <c r="C49" t="s">
        <v>209</v>
      </c>
      <c r="D49" t="s">
        <v>369</v>
      </c>
      <c r="E49" t="s">
        <v>210</v>
      </c>
      <c r="F49" t="n">
        <v>1127.256</v>
      </c>
      <c r="G49" t="n">
        <v>1119.165</v>
      </c>
      <c r="H49" t="n">
        <v>1114.292</v>
      </c>
      <c r="I49" t="n">
        <v>1062.371</v>
      </c>
      <c r="J49" t="n">
        <v>1044.628</v>
      </c>
      <c r="K49" t="n">
        <v>1132.101</v>
      </c>
      <c r="L49" t="n">
        <v>1134.405</v>
      </c>
      <c r="M49" t="n">
        <v>1086.447</v>
      </c>
      <c r="N49" t="n">
        <v>1009.777</v>
      </c>
      <c r="O49" t="n">
        <v>985.503</v>
      </c>
      <c r="P49" t="n">
        <v>927.973</v>
      </c>
      <c r="Q49" t="n">
        <v>869.525</v>
      </c>
      <c r="R49" t="n">
        <v>788.079</v>
      </c>
      <c r="S49" t="n">
        <v>757.438</v>
      </c>
      <c r="T49" t="n">
        <v>741.627</v>
      </c>
      <c r="U49" t="n">
        <v>738.036</v>
      </c>
      <c r="V49" t="n">
        <v>719.013</v>
      </c>
      <c r="W49" t="n">
        <v>696.817</v>
      </c>
      <c r="X49" t="n">
        <v>664.433</v>
      </c>
      <c r="Y49" t="n">
        <v>637.205</v>
      </c>
      <c r="Z49" t="n">
        <v>622.332</v>
      </c>
      <c r="AA49" t="n">
        <v>614.083</v>
      </c>
      <c r="AB49" t="n">
        <v>631.505</v>
      </c>
      <c r="AC49" t="n">
        <v>633.974</v>
      </c>
      <c r="AD49" t="n">
        <v>644.416</v>
      </c>
      <c r="AE49" t="n">
        <v>676</v>
      </c>
      <c r="AF49" t="n">
        <v>720.965</v>
      </c>
    </row>
    <row r="50">
      <c r="A50" t="s">
        <v>97</v>
      </c>
      <c r="B50" t="s">
        <v>370</v>
      </c>
      <c r="C50" t="s">
        <v>209</v>
      </c>
      <c r="D50" t="s">
        <v>371</v>
      </c>
      <c r="E50" t="s">
        <v>210</v>
      </c>
      <c r="F50" t="n">
        <v>3985.242</v>
      </c>
      <c r="G50" t="n">
        <v>4042.322</v>
      </c>
      <c r="H50" t="n">
        <v>4120.657</v>
      </c>
      <c r="I50" t="n">
        <v>3989.071</v>
      </c>
      <c r="J50" t="n">
        <v>4002.59</v>
      </c>
      <c r="K50" t="n">
        <v>4534.845</v>
      </c>
      <c r="L50" t="n">
        <v>4507.784</v>
      </c>
      <c r="M50" t="n">
        <v>4346.348</v>
      </c>
      <c r="N50" t="n">
        <v>4044.769</v>
      </c>
      <c r="O50" t="n">
        <v>4054.118</v>
      </c>
      <c r="P50" t="n">
        <v>3904.063</v>
      </c>
      <c r="Q50" t="n">
        <v>3649.773</v>
      </c>
      <c r="R50" t="n">
        <v>3283.743</v>
      </c>
      <c r="S50" t="n">
        <v>3102.607</v>
      </c>
      <c r="T50" t="n">
        <v>2830.771</v>
      </c>
      <c r="U50" t="n">
        <v>2672.28</v>
      </c>
      <c r="V50" t="n">
        <v>2539.346</v>
      </c>
      <c r="W50" t="n">
        <v>2424.64</v>
      </c>
      <c r="X50" t="n">
        <v>2301.009</v>
      </c>
      <c r="Y50" t="n">
        <v>2215.023</v>
      </c>
      <c r="Z50" t="n">
        <v>2155.524</v>
      </c>
      <c r="AA50" t="n">
        <v>2153.417</v>
      </c>
      <c r="AB50" t="n">
        <v>2225.269</v>
      </c>
      <c r="AC50" t="n">
        <v>2250.454</v>
      </c>
      <c r="AD50" t="n">
        <v>2330.496</v>
      </c>
      <c r="AE50" t="n">
        <v>2436.398</v>
      </c>
      <c r="AF50" t="n">
        <v>2549.006</v>
      </c>
    </row>
    <row r="51">
      <c r="A51" t="s">
        <v>97</v>
      </c>
      <c r="B51" t="s">
        <v>372</v>
      </c>
      <c r="C51" t="s">
        <v>209</v>
      </c>
      <c r="D51" t="s">
        <v>373</v>
      </c>
      <c r="E51" t="s">
        <v>210</v>
      </c>
      <c r="F51" t="n">
        <v>2883.498</v>
      </c>
      <c r="G51" t="n">
        <v>2947.173</v>
      </c>
      <c r="H51" t="n">
        <v>3023.116</v>
      </c>
      <c r="I51" t="n">
        <v>2944.515</v>
      </c>
      <c r="J51" t="n">
        <v>2966.856</v>
      </c>
      <c r="K51" t="n">
        <v>3391.888</v>
      </c>
      <c r="L51" t="n">
        <v>3360.314</v>
      </c>
      <c r="M51" t="n">
        <v>3226.046</v>
      </c>
      <c r="N51" t="n">
        <v>2978.663</v>
      </c>
      <c r="O51" t="n">
        <v>2968.637</v>
      </c>
      <c r="P51" t="n">
        <v>2833.011</v>
      </c>
      <c r="Q51" t="n">
        <v>2613.958</v>
      </c>
      <c r="R51" t="n">
        <v>2308.011</v>
      </c>
      <c r="S51" t="n">
        <v>2136.529</v>
      </c>
      <c r="T51" t="n">
        <v>1913.957</v>
      </c>
      <c r="U51" t="n">
        <v>1774.399</v>
      </c>
      <c r="V51" t="n">
        <v>1652.149</v>
      </c>
      <c r="W51" t="n">
        <v>1544.86</v>
      </c>
      <c r="X51" t="n">
        <v>1439.576</v>
      </c>
      <c r="Y51" t="n">
        <v>1361.299</v>
      </c>
      <c r="Z51" t="n">
        <v>1299.138</v>
      </c>
      <c r="AA51" t="n">
        <v>1278.09</v>
      </c>
      <c r="AB51" t="n">
        <v>1304.796</v>
      </c>
      <c r="AC51" t="n">
        <v>1305.363</v>
      </c>
      <c r="AD51" t="n">
        <v>1346.141</v>
      </c>
      <c r="AE51" t="n">
        <v>1397.833</v>
      </c>
      <c r="AF51" t="n">
        <v>1459.649</v>
      </c>
    </row>
    <row r="52">
      <c r="A52" t="s">
        <v>97</v>
      </c>
      <c r="B52" t="s">
        <v>374</v>
      </c>
      <c r="C52" t="s">
        <v>209</v>
      </c>
      <c r="D52" t="s">
        <v>375</v>
      </c>
      <c r="E52" t="s">
        <v>210</v>
      </c>
      <c r="F52" t="n">
        <v>1101.744</v>
      </c>
      <c r="G52" t="n">
        <v>1095.149</v>
      </c>
      <c r="H52" t="n">
        <v>1097.541</v>
      </c>
      <c r="I52" t="n">
        <v>1044.556</v>
      </c>
      <c r="J52" t="n">
        <v>1035.734</v>
      </c>
      <c r="K52" t="n">
        <v>1142.957</v>
      </c>
      <c r="L52" t="n">
        <v>1147.47</v>
      </c>
      <c r="M52" t="n">
        <v>1120.302</v>
      </c>
      <c r="N52" t="n">
        <v>1066.106</v>
      </c>
      <c r="O52" t="n">
        <v>1085.481</v>
      </c>
      <c r="P52" t="n">
        <v>1071.052</v>
      </c>
      <c r="Q52" t="n">
        <v>1035.815</v>
      </c>
      <c r="R52" t="n">
        <v>975.732</v>
      </c>
      <c r="S52" t="n">
        <v>966.078</v>
      </c>
      <c r="T52" t="n">
        <v>916.814</v>
      </c>
      <c r="U52" t="n">
        <v>897.881</v>
      </c>
      <c r="V52" t="n">
        <v>887.197</v>
      </c>
      <c r="W52" t="n">
        <v>879.78</v>
      </c>
      <c r="X52" t="n">
        <v>861.433</v>
      </c>
      <c r="Y52" t="n">
        <v>853.724</v>
      </c>
      <c r="Z52" t="n">
        <v>856.386</v>
      </c>
      <c r="AA52" t="n">
        <v>875.327</v>
      </c>
      <c r="AB52" t="n">
        <v>920.473</v>
      </c>
      <c r="AC52" t="n">
        <v>945.091</v>
      </c>
      <c r="AD52" t="n">
        <v>984.355</v>
      </c>
      <c r="AE52" t="n">
        <v>1038.565</v>
      </c>
      <c r="AF52" t="n">
        <v>1089.357</v>
      </c>
    </row>
    <row r="53">
      <c r="A53" t="s">
        <v>97</v>
      </c>
      <c r="B53" t="s">
        <v>376</v>
      </c>
      <c r="C53" t="s">
        <v>209</v>
      </c>
      <c r="D53" t="s">
        <v>377</v>
      </c>
      <c r="E53" t="s">
        <v>210</v>
      </c>
      <c r="F53" t="n">
        <v>578.517</v>
      </c>
      <c r="G53" t="n">
        <v>623.84</v>
      </c>
      <c r="H53" t="n">
        <v>667.453</v>
      </c>
      <c r="I53" t="n">
        <v>703.582</v>
      </c>
      <c r="J53" t="n">
        <v>777.441</v>
      </c>
      <c r="K53" t="n">
        <v>940.904</v>
      </c>
      <c r="L53" t="n">
        <v>1002.201</v>
      </c>
      <c r="M53" t="n">
        <v>989.891</v>
      </c>
      <c r="N53" t="n">
        <v>962.529</v>
      </c>
      <c r="O53" t="n">
        <v>985.077</v>
      </c>
      <c r="P53" t="n">
        <v>1054.018</v>
      </c>
      <c r="Q53" t="n">
        <v>1111.365</v>
      </c>
      <c r="R53" t="n">
        <v>1100.852</v>
      </c>
      <c r="S53" t="n">
        <v>1015.579</v>
      </c>
      <c r="T53" t="n">
        <v>940.069</v>
      </c>
      <c r="U53" t="n">
        <v>887.189</v>
      </c>
      <c r="V53" t="n">
        <v>834.261</v>
      </c>
      <c r="W53" t="n">
        <v>781.167</v>
      </c>
      <c r="X53" t="n">
        <v>720.466</v>
      </c>
      <c r="Y53" t="n">
        <v>676.624</v>
      </c>
      <c r="Z53" t="n">
        <v>646.655</v>
      </c>
      <c r="AA53" t="n">
        <v>629.444</v>
      </c>
      <c r="AB53" t="n">
        <v>636.726</v>
      </c>
      <c r="AC53" t="n">
        <v>633.041</v>
      </c>
      <c r="AD53" t="n">
        <v>636.784</v>
      </c>
      <c r="AE53" t="n">
        <v>640.564</v>
      </c>
      <c r="AF53" t="n">
        <v>655.653</v>
      </c>
    </row>
    <row r="54">
      <c r="A54" t="s">
        <v>97</v>
      </c>
      <c r="B54" t="s">
        <v>378</v>
      </c>
      <c r="C54" t="s">
        <v>209</v>
      </c>
      <c r="D54" t="s">
        <v>379</v>
      </c>
      <c r="E54" t="s">
        <v>210</v>
      </c>
      <c r="F54" t="n">
        <v>1190.843</v>
      </c>
      <c r="G54" t="n">
        <v>1274.201</v>
      </c>
      <c r="H54" t="n">
        <v>1343.342</v>
      </c>
      <c r="I54" t="n">
        <v>1351.114</v>
      </c>
      <c r="J54" t="n">
        <v>1412.49</v>
      </c>
      <c r="K54" t="n">
        <v>1657.837</v>
      </c>
      <c r="L54" t="n">
        <v>1720.535</v>
      </c>
      <c r="M54" t="n">
        <v>1665.359</v>
      </c>
      <c r="N54" t="n">
        <v>1585.927</v>
      </c>
      <c r="O54" t="n">
        <v>1607.882</v>
      </c>
      <c r="P54" t="n">
        <v>1651.78</v>
      </c>
      <c r="Q54" t="n">
        <v>1682.509</v>
      </c>
      <c r="R54" t="n">
        <v>1612.795</v>
      </c>
      <c r="S54" t="n">
        <v>1492.838</v>
      </c>
      <c r="T54" t="n">
        <v>1389.794</v>
      </c>
      <c r="U54" t="n">
        <v>1319.113</v>
      </c>
      <c r="V54" t="n">
        <v>1239.992</v>
      </c>
      <c r="W54" t="n">
        <v>1162.589</v>
      </c>
      <c r="X54" t="n">
        <v>1072.927</v>
      </c>
      <c r="Y54" t="n">
        <v>1007.063</v>
      </c>
      <c r="Z54" t="n">
        <v>960.378</v>
      </c>
      <c r="AA54" t="n">
        <v>929.088</v>
      </c>
      <c r="AB54" t="n">
        <v>934.726</v>
      </c>
      <c r="AC54" t="n">
        <v>924.946</v>
      </c>
      <c r="AD54" t="n">
        <v>848.723</v>
      </c>
      <c r="AE54" t="n">
        <v>856.698</v>
      </c>
      <c r="AF54" t="n">
        <v>874.803</v>
      </c>
    </row>
    <row r="55">
      <c r="A55" t="s">
        <v>97</v>
      </c>
      <c r="B55" t="s">
        <v>380</v>
      </c>
      <c r="C55" t="s">
        <v>209</v>
      </c>
      <c r="D55" t="s">
        <v>381</v>
      </c>
      <c r="E55" t="s">
        <v>210</v>
      </c>
      <c r="F55" t="n">
        <v>612.326</v>
      </c>
      <c r="G55" t="n">
        <v>650.361</v>
      </c>
      <c r="H55" t="n">
        <v>675.889</v>
      </c>
      <c r="I55" t="n">
        <v>647.532</v>
      </c>
      <c r="J55" t="n">
        <v>635.049</v>
      </c>
      <c r="K55" t="n">
        <v>716.933</v>
      </c>
      <c r="L55" t="n">
        <v>718.334</v>
      </c>
      <c r="M55" t="n">
        <v>675.468</v>
      </c>
      <c r="N55" t="n">
        <v>623.398</v>
      </c>
      <c r="O55" t="n">
        <v>622.805</v>
      </c>
      <c r="P55" t="n">
        <v>597.762</v>
      </c>
      <c r="Q55" t="n">
        <v>571.144</v>
      </c>
      <c r="R55" t="n">
        <v>511.943</v>
      </c>
      <c r="S55" t="n">
        <v>477.259</v>
      </c>
      <c r="T55" t="n">
        <v>449.725</v>
      </c>
      <c r="U55" t="n">
        <v>431.924</v>
      </c>
      <c r="V55" t="n">
        <v>405.731</v>
      </c>
      <c r="W55" t="n">
        <v>381.422</v>
      </c>
      <c r="X55" t="n">
        <v>352.461</v>
      </c>
      <c r="Y55" t="n">
        <v>330.439</v>
      </c>
      <c r="Z55" t="n">
        <v>313.723</v>
      </c>
      <c r="AA55" t="n">
        <v>299.644</v>
      </c>
      <c r="AB55" t="n">
        <v>298</v>
      </c>
      <c r="AC55" t="n">
        <v>291.905</v>
      </c>
      <c r="AD55" t="n">
        <v>211.939</v>
      </c>
      <c r="AE55" t="n">
        <v>216.134</v>
      </c>
      <c r="AF55" t="n">
        <v>219.15</v>
      </c>
    </row>
    <row r="56">
      <c r="A56" t="s">
        <v>97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97</v>
      </c>
      <c r="B57" t="s">
        <v>384</v>
      </c>
      <c r="C57" t="s">
        <v>209</v>
      </c>
      <c r="D57" t="s">
        <v>385</v>
      </c>
      <c r="E57" t="s">
        <v>210</v>
      </c>
      <c r="F57" t="n">
        <v>63629.999</v>
      </c>
      <c r="G57" t="n">
        <v>63196.998</v>
      </c>
      <c r="H57" t="n">
        <v>62364</v>
      </c>
      <c r="I57" t="n">
        <v>58883</v>
      </c>
      <c r="J57" t="n">
        <v>57651</v>
      </c>
      <c r="K57" t="n">
        <v>63623</v>
      </c>
      <c r="L57" t="n">
        <v>63654.003</v>
      </c>
      <c r="M57" t="n">
        <v>60202.001</v>
      </c>
      <c r="N57" t="n">
        <v>54534.997</v>
      </c>
      <c r="O57" t="n">
        <v>53622.001</v>
      </c>
      <c r="P57" t="n">
        <v>50596.999</v>
      </c>
      <c r="Q57" t="n">
        <v>47890</v>
      </c>
      <c r="R57" t="n">
        <v>43576.999</v>
      </c>
      <c r="S57" t="n">
        <v>41179.001</v>
      </c>
      <c r="T57" t="n">
        <v>40024.001</v>
      </c>
      <c r="U57" t="n">
        <v>39926.002</v>
      </c>
      <c r="V57" t="n">
        <v>39390.001</v>
      </c>
      <c r="W57" t="n">
        <v>38585</v>
      </c>
      <c r="X57" t="n">
        <v>37075</v>
      </c>
      <c r="Y57" t="n">
        <v>35969</v>
      </c>
      <c r="Z57" t="n">
        <v>35697.998</v>
      </c>
      <c r="AA57" t="n">
        <v>36149</v>
      </c>
      <c r="AB57" t="n">
        <v>38004.001</v>
      </c>
      <c r="AC57" t="n">
        <v>39131</v>
      </c>
      <c r="AD57" t="n">
        <v>39921.001</v>
      </c>
      <c r="AE57" t="n">
        <v>40764.998</v>
      </c>
      <c r="AF57" t="n">
        <v>41936</v>
      </c>
    </row>
    <row r="58">
      <c r="A58" t="s">
        <v>97</v>
      </c>
      <c r="B58" t="s">
        <v>386</v>
      </c>
      <c r="C58" t="s">
        <v>209</v>
      </c>
      <c r="D58" t="s">
        <v>387</v>
      </c>
      <c r="E58" t="s">
        <v>210</v>
      </c>
      <c r="F58" t="n">
        <v>63629.999</v>
      </c>
      <c r="G58" t="n">
        <v>63196.998</v>
      </c>
      <c r="H58" t="n">
        <v>62364</v>
      </c>
      <c r="I58" t="n">
        <v>58883</v>
      </c>
      <c r="J58" t="n">
        <v>57651</v>
      </c>
      <c r="K58" t="n">
        <v>63623</v>
      </c>
      <c r="L58" t="n">
        <v>63654.003</v>
      </c>
      <c r="M58" t="n">
        <v>60202.001</v>
      </c>
      <c r="N58" t="n">
        <v>54534.997</v>
      </c>
      <c r="O58" t="n">
        <v>53622.001</v>
      </c>
      <c r="P58" t="n">
        <v>50596.999</v>
      </c>
      <c r="Q58" t="n">
        <v>47890</v>
      </c>
      <c r="R58" t="n">
        <v>43576.999</v>
      </c>
      <c r="S58" t="n">
        <v>41179.001</v>
      </c>
      <c r="T58" t="n">
        <v>40024.001</v>
      </c>
      <c r="U58" t="n">
        <v>39926.002</v>
      </c>
      <c r="V58" t="n">
        <v>39390.001</v>
      </c>
      <c r="W58" t="n">
        <v>38585</v>
      </c>
      <c r="X58" t="n">
        <v>37075</v>
      </c>
      <c r="Y58" t="n">
        <v>35969</v>
      </c>
      <c r="Z58" t="n">
        <v>35697.998</v>
      </c>
      <c r="AA58" t="n">
        <v>36149</v>
      </c>
      <c r="AB58" t="n">
        <v>38004.001</v>
      </c>
      <c r="AC58" t="n">
        <v>39131</v>
      </c>
      <c r="AD58" t="n">
        <v>39921.001</v>
      </c>
      <c r="AE58" t="n">
        <v>40764.998</v>
      </c>
      <c r="AF58" t="n">
        <v>41936</v>
      </c>
    </row>
    <row r="59">
      <c r="A59" t="s">
        <v>97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99</v>
      </c>
      <c r="B2" t="s">
        <v>197</v>
      </c>
      <c r="C2" t="s">
        <v>209</v>
      </c>
      <c r="D2" t="s">
        <v>199</v>
      </c>
      <c r="E2" t="s">
        <v>210</v>
      </c>
      <c r="F2" t="n">
        <v>48</v>
      </c>
      <c r="G2" t="n">
        <v>52</v>
      </c>
      <c r="H2" t="n">
        <v>59</v>
      </c>
      <c r="I2" t="n">
        <v>62</v>
      </c>
      <c r="J2" t="n">
        <v>68</v>
      </c>
      <c r="K2" t="n">
        <v>80</v>
      </c>
      <c r="L2" t="n">
        <v>83</v>
      </c>
      <c r="M2" t="n">
        <v>84</v>
      </c>
      <c r="N2" t="n">
        <v>83</v>
      </c>
      <c r="O2" t="n">
        <v>84</v>
      </c>
      <c r="P2" t="n">
        <v>84</v>
      </c>
      <c r="Q2" t="n">
        <v>89</v>
      </c>
      <c r="R2" t="n">
        <v>86</v>
      </c>
      <c r="S2" t="n">
        <v>85</v>
      </c>
      <c r="T2" t="n">
        <v>89</v>
      </c>
      <c r="U2" t="n">
        <v>91</v>
      </c>
      <c r="V2" t="n">
        <v>95</v>
      </c>
      <c r="W2" t="n">
        <v>94</v>
      </c>
      <c r="X2" t="n">
        <v>94</v>
      </c>
      <c r="Y2" t="n">
        <v>90</v>
      </c>
      <c r="Z2" t="n">
        <v>87</v>
      </c>
      <c r="AA2" t="n">
        <v>96</v>
      </c>
      <c r="AB2" t="n">
        <v>99</v>
      </c>
      <c r="AC2" t="n">
        <v>98</v>
      </c>
      <c r="AD2" t="n">
        <v>94</v>
      </c>
      <c r="AE2" t="n">
        <v>94</v>
      </c>
      <c r="AF2" t="n">
        <v>98</v>
      </c>
    </row>
    <row r="3">
      <c r="A3" t="s">
        <v>99</v>
      </c>
      <c r="B3" t="s">
        <v>276</v>
      </c>
      <c r="C3" t="s">
        <v>209</v>
      </c>
      <c r="D3" t="s">
        <v>277</v>
      </c>
      <c r="E3" t="s">
        <v>210</v>
      </c>
      <c r="F3" t="n">
        <v>134</v>
      </c>
      <c r="G3" t="n">
        <v>133</v>
      </c>
      <c r="H3" t="n">
        <v>120</v>
      </c>
      <c r="I3" t="n">
        <v>103</v>
      </c>
      <c r="J3" t="n">
        <v>92</v>
      </c>
      <c r="K3" t="n">
        <v>80</v>
      </c>
      <c r="L3" t="n">
        <v>65</v>
      </c>
      <c r="M3" t="n">
        <v>65</v>
      </c>
      <c r="N3" t="n">
        <v>64</v>
      </c>
      <c r="O3" t="n">
        <v>62</v>
      </c>
      <c r="P3" t="n">
        <v>69</v>
      </c>
      <c r="Q3" t="n">
        <v>61</v>
      </c>
      <c r="R3" t="n">
        <v>63</v>
      </c>
      <c r="S3" t="n">
        <v>63</v>
      </c>
      <c r="T3" t="n">
        <v>56</v>
      </c>
      <c r="U3" t="n">
        <v>57</v>
      </c>
      <c r="V3" t="n">
        <v>58</v>
      </c>
      <c r="W3" t="n">
        <v>54</v>
      </c>
      <c r="X3" t="n">
        <v>68</v>
      </c>
      <c r="Y3" t="n">
        <v>77</v>
      </c>
      <c r="Z3" t="n">
        <v>76</v>
      </c>
      <c r="AA3" t="n">
        <v>86</v>
      </c>
      <c r="AB3" t="n">
        <v>93</v>
      </c>
      <c r="AC3" t="n">
        <v>84</v>
      </c>
      <c r="AD3" t="n">
        <v>76</v>
      </c>
      <c r="AE3" t="n">
        <v>62</v>
      </c>
      <c r="AF3" t="n">
        <v>73</v>
      </c>
    </row>
    <row r="4">
      <c r="A4" t="s">
        <v>99</v>
      </c>
      <c r="B4" t="s">
        <v>278</v>
      </c>
      <c r="C4" t="s">
        <v>209</v>
      </c>
      <c r="D4" t="s">
        <v>279</v>
      </c>
      <c r="E4" t="s">
        <v>210</v>
      </c>
      <c r="F4" t="n">
        <v>5436</v>
      </c>
      <c r="G4" t="n">
        <v>5599.998</v>
      </c>
      <c r="H4" t="n">
        <v>5762</v>
      </c>
      <c r="I4" t="n">
        <v>5839.999</v>
      </c>
      <c r="J4" t="n">
        <v>6000.001</v>
      </c>
      <c r="K4" t="n">
        <v>6307</v>
      </c>
      <c r="L4" t="n">
        <v>6562.001</v>
      </c>
      <c r="M4" t="n">
        <v>6514</v>
      </c>
      <c r="N4" t="n">
        <v>6386</v>
      </c>
      <c r="O4" t="n">
        <v>6279.001</v>
      </c>
      <c r="P4" t="n">
        <v>6158</v>
      </c>
      <c r="Q4" t="n">
        <v>6190.999</v>
      </c>
      <c r="R4" t="n">
        <v>6503.001</v>
      </c>
      <c r="S4" t="n">
        <v>6916</v>
      </c>
      <c r="T4" t="n">
        <v>7395.001</v>
      </c>
      <c r="U4" t="n">
        <v>7882.999</v>
      </c>
      <c r="V4" t="n">
        <v>8287</v>
      </c>
      <c r="W4" t="n">
        <v>8883.001</v>
      </c>
      <c r="X4" t="n">
        <v>9309.998</v>
      </c>
      <c r="Y4" t="n">
        <v>9785.003</v>
      </c>
      <c r="Z4" t="n">
        <v>10295.001</v>
      </c>
      <c r="AA4" t="n">
        <v>10799</v>
      </c>
      <c r="AB4" t="n">
        <v>11514.998</v>
      </c>
      <c r="AC4" t="n">
        <v>12401.998</v>
      </c>
      <c r="AD4" t="n">
        <v>12782</v>
      </c>
      <c r="AE4" t="n">
        <v>12875</v>
      </c>
      <c r="AF4" t="n">
        <v>12923.999</v>
      </c>
    </row>
    <row r="5">
      <c r="A5" t="s">
        <v>99</v>
      </c>
      <c r="B5" t="s">
        <v>280</v>
      </c>
      <c r="C5" t="s">
        <v>209</v>
      </c>
      <c r="D5" t="s">
        <v>281</v>
      </c>
      <c r="E5" t="s">
        <v>210</v>
      </c>
      <c r="F5" t="n">
        <v>51.961</v>
      </c>
      <c r="G5" t="n">
        <v>51.384</v>
      </c>
      <c r="H5" t="n">
        <v>51.135</v>
      </c>
      <c r="I5" t="n">
        <v>49.301</v>
      </c>
      <c r="J5" t="n">
        <v>47.843</v>
      </c>
      <c r="K5" t="n">
        <v>48.619</v>
      </c>
      <c r="L5" t="n">
        <v>49.76</v>
      </c>
      <c r="M5" t="n">
        <v>48.31</v>
      </c>
      <c r="N5" t="n">
        <v>46.498</v>
      </c>
      <c r="O5" t="n">
        <v>45.677</v>
      </c>
      <c r="P5" t="n">
        <v>44.989</v>
      </c>
      <c r="Q5" t="n">
        <v>45.88</v>
      </c>
      <c r="R5" t="n">
        <v>48.693</v>
      </c>
      <c r="S5" t="n">
        <v>51.221</v>
      </c>
      <c r="T5" t="n">
        <v>55.926</v>
      </c>
      <c r="U5" t="n">
        <v>59.054</v>
      </c>
      <c r="V5" t="n">
        <v>60.376</v>
      </c>
      <c r="W5" t="n">
        <v>62.853</v>
      </c>
      <c r="X5" t="n">
        <v>63.405</v>
      </c>
      <c r="Y5" t="n">
        <v>64.669</v>
      </c>
      <c r="Z5" t="n">
        <v>66.879</v>
      </c>
      <c r="AA5" t="n">
        <v>68.163</v>
      </c>
      <c r="AB5" t="n">
        <v>70.238</v>
      </c>
      <c r="AC5" t="n">
        <v>74.535</v>
      </c>
      <c r="AD5" t="n">
        <v>73.862</v>
      </c>
      <c r="AE5" t="n">
        <v>72.805</v>
      </c>
      <c r="AF5" t="n">
        <v>72.404</v>
      </c>
    </row>
    <row r="6">
      <c r="A6" t="s">
        <v>99</v>
      </c>
      <c r="B6" t="s">
        <v>282</v>
      </c>
      <c r="C6" t="s">
        <v>209</v>
      </c>
      <c r="D6" t="s">
        <v>283</v>
      </c>
      <c r="E6" t="s">
        <v>210</v>
      </c>
      <c r="F6" t="n">
        <v>23.924</v>
      </c>
      <c r="G6" t="n">
        <v>24.738</v>
      </c>
      <c r="H6" t="n">
        <v>26.115</v>
      </c>
      <c r="I6" t="n">
        <v>26.658</v>
      </c>
      <c r="J6" t="n">
        <v>27.511</v>
      </c>
      <c r="K6" t="n">
        <v>28.092</v>
      </c>
      <c r="L6" t="n">
        <v>26.493</v>
      </c>
      <c r="M6" t="n">
        <v>24.374</v>
      </c>
      <c r="N6" t="n">
        <v>22.464</v>
      </c>
      <c r="O6" t="n">
        <v>22.085</v>
      </c>
      <c r="P6" t="n">
        <v>21.006</v>
      </c>
      <c r="Q6" t="n">
        <v>21.136</v>
      </c>
      <c r="R6" t="n">
        <v>22.261</v>
      </c>
      <c r="S6" t="n">
        <v>22.835</v>
      </c>
      <c r="T6" t="n">
        <v>23.718</v>
      </c>
      <c r="U6" t="n">
        <v>24.742</v>
      </c>
      <c r="V6" t="n">
        <v>25.442</v>
      </c>
      <c r="W6" t="n">
        <v>27.164</v>
      </c>
      <c r="X6" t="n">
        <v>28.081</v>
      </c>
      <c r="Y6" t="n">
        <v>28.379</v>
      </c>
      <c r="Z6" t="n">
        <v>29.49</v>
      </c>
      <c r="AA6" t="n">
        <v>30.175</v>
      </c>
      <c r="AB6" t="n">
        <v>30.993</v>
      </c>
      <c r="AC6" t="n">
        <v>30.826</v>
      </c>
      <c r="AD6" t="n">
        <v>29.857</v>
      </c>
      <c r="AE6" t="n">
        <v>28.891</v>
      </c>
      <c r="AF6" t="n">
        <v>28.787</v>
      </c>
    </row>
    <row r="7">
      <c r="A7" t="s">
        <v>99</v>
      </c>
      <c r="B7" t="s">
        <v>284</v>
      </c>
      <c r="C7" t="s">
        <v>209</v>
      </c>
      <c r="D7" t="s">
        <v>285</v>
      </c>
      <c r="E7" t="s">
        <v>210</v>
      </c>
      <c r="F7" t="n">
        <v>30.333</v>
      </c>
      <c r="G7" t="n">
        <v>30.496</v>
      </c>
      <c r="H7" t="n">
        <v>31.044</v>
      </c>
      <c r="I7" t="n">
        <v>30.37</v>
      </c>
      <c r="J7" t="n">
        <v>29.648</v>
      </c>
      <c r="K7" t="n">
        <v>29.291</v>
      </c>
      <c r="L7" t="n">
        <v>28.27</v>
      </c>
      <c r="M7" t="n">
        <v>27.695</v>
      </c>
      <c r="N7" t="n">
        <v>26.731</v>
      </c>
      <c r="O7" t="n">
        <v>25.837</v>
      </c>
      <c r="P7" t="n">
        <v>25.294</v>
      </c>
      <c r="Q7" t="n">
        <v>26</v>
      </c>
      <c r="R7" t="n">
        <v>29.14</v>
      </c>
      <c r="S7" t="n">
        <v>32.251</v>
      </c>
      <c r="T7" t="n">
        <v>35.125</v>
      </c>
      <c r="U7" t="n">
        <v>38.794</v>
      </c>
      <c r="V7" t="n">
        <v>40.908</v>
      </c>
      <c r="W7" t="n">
        <v>43.282</v>
      </c>
      <c r="X7" t="n">
        <v>46.092</v>
      </c>
      <c r="Y7" t="n">
        <v>48.75</v>
      </c>
      <c r="Z7" t="n">
        <v>50.887</v>
      </c>
      <c r="AA7" t="n">
        <v>53.059</v>
      </c>
      <c r="AB7" t="n">
        <v>57.102</v>
      </c>
      <c r="AC7" t="n">
        <v>61.286</v>
      </c>
      <c r="AD7" t="n">
        <v>61.048</v>
      </c>
      <c r="AE7" t="n">
        <v>60.157</v>
      </c>
      <c r="AF7" t="n">
        <v>61.578</v>
      </c>
    </row>
    <row r="8">
      <c r="A8" t="s">
        <v>99</v>
      </c>
      <c r="B8" t="s">
        <v>286</v>
      </c>
      <c r="C8" t="s">
        <v>209</v>
      </c>
      <c r="D8" t="s">
        <v>287</v>
      </c>
      <c r="E8" t="s">
        <v>210</v>
      </c>
      <c r="F8" t="n">
        <v>5.998</v>
      </c>
      <c r="G8" t="n">
        <v>6.065</v>
      </c>
      <c r="H8" t="n">
        <v>5.75</v>
      </c>
      <c r="I8" t="n">
        <v>4.994</v>
      </c>
      <c r="J8" t="n">
        <v>4.307</v>
      </c>
      <c r="K8" t="n">
        <v>4.232</v>
      </c>
      <c r="L8" t="n">
        <v>4.081</v>
      </c>
      <c r="M8" t="n">
        <v>3.76</v>
      </c>
      <c r="N8" t="n">
        <v>3.497</v>
      </c>
      <c r="O8" t="n">
        <v>3.155</v>
      </c>
      <c r="P8" t="n">
        <v>2.895</v>
      </c>
      <c r="Q8" t="n">
        <v>3.26</v>
      </c>
      <c r="R8" t="n">
        <v>4.062</v>
      </c>
      <c r="S8" t="n">
        <v>6.323</v>
      </c>
      <c r="T8" t="n">
        <v>8.898</v>
      </c>
      <c r="U8" t="n">
        <v>11.356</v>
      </c>
      <c r="V8" t="n">
        <v>12.554</v>
      </c>
      <c r="W8" t="n">
        <v>13.504</v>
      </c>
      <c r="X8" t="n">
        <v>14.835</v>
      </c>
      <c r="Y8" t="n">
        <v>16.784</v>
      </c>
      <c r="Z8" t="n">
        <v>21.171</v>
      </c>
      <c r="AA8" t="n">
        <v>24.519</v>
      </c>
      <c r="AB8" t="n">
        <v>26.967</v>
      </c>
      <c r="AC8" t="n">
        <v>29.594</v>
      </c>
      <c r="AD8" t="n">
        <v>30.15</v>
      </c>
      <c r="AE8" t="n">
        <v>30.047</v>
      </c>
      <c r="AF8" t="n">
        <v>30.539</v>
      </c>
    </row>
    <row r="9">
      <c r="A9" t="s">
        <v>99</v>
      </c>
      <c r="B9" t="s">
        <v>288</v>
      </c>
      <c r="C9" t="s">
        <v>209</v>
      </c>
      <c r="D9" t="s">
        <v>289</v>
      </c>
      <c r="E9" t="s">
        <v>210</v>
      </c>
      <c r="F9" t="n">
        <v>836.685</v>
      </c>
      <c r="G9" t="n">
        <v>875.878</v>
      </c>
      <c r="H9" t="n">
        <v>913.785</v>
      </c>
      <c r="I9" t="n">
        <v>936.209</v>
      </c>
      <c r="J9" t="n">
        <v>964.582</v>
      </c>
      <c r="K9" t="n">
        <v>1016.205</v>
      </c>
      <c r="L9" t="n">
        <v>1059.703</v>
      </c>
      <c r="M9" t="n">
        <v>1059.115</v>
      </c>
      <c r="N9" t="n">
        <v>1038.373</v>
      </c>
      <c r="O9" t="n">
        <v>1027.229</v>
      </c>
      <c r="P9" t="n">
        <v>1014.037</v>
      </c>
      <c r="Q9" t="n">
        <v>997.256</v>
      </c>
      <c r="R9" t="n">
        <v>1027.883</v>
      </c>
      <c r="S9" t="n">
        <v>1077.262</v>
      </c>
      <c r="T9" t="n">
        <v>1133.947</v>
      </c>
      <c r="U9" t="n">
        <v>1190.401</v>
      </c>
      <c r="V9" t="n">
        <v>1226.502</v>
      </c>
      <c r="W9" t="n">
        <v>1281.371</v>
      </c>
      <c r="X9" t="n">
        <v>1294.939</v>
      </c>
      <c r="Y9" t="n">
        <v>1319.956</v>
      </c>
      <c r="Z9" t="n">
        <v>1339.13</v>
      </c>
      <c r="AA9" t="n">
        <v>1360.839</v>
      </c>
      <c r="AB9" t="n">
        <v>1385.128</v>
      </c>
      <c r="AC9" t="n">
        <v>1424.927</v>
      </c>
      <c r="AD9" t="n">
        <v>1424.653</v>
      </c>
      <c r="AE9" t="n">
        <v>1432.157</v>
      </c>
      <c r="AF9" t="n">
        <v>1436.323</v>
      </c>
    </row>
    <row r="10">
      <c r="A10" t="s">
        <v>99</v>
      </c>
      <c r="B10" t="s">
        <v>290</v>
      </c>
      <c r="C10" t="s">
        <v>209</v>
      </c>
      <c r="D10" t="s">
        <v>291</v>
      </c>
      <c r="E10" t="s">
        <v>210</v>
      </c>
      <c r="F10" t="n">
        <v>1733.796</v>
      </c>
      <c r="G10" t="n">
        <v>1804.435</v>
      </c>
      <c r="H10" t="n">
        <v>1879.423</v>
      </c>
      <c r="I10" t="n">
        <v>1917.737</v>
      </c>
      <c r="J10" t="n">
        <v>1966.491</v>
      </c>
      <c r="K10" t="n">
        <v>2060.368</v>
      </c>
      <c r="L10" t="n">
        <v>2128.095</v>
      </c>
      <c r="M10" t="n">
        <v>2110.335</v>
      </c>
      <c r="N10" t="n">
        <v>2070.67</v>
      </c>
      <c r="O10" t="n">
        <v>2045.789</v>
      </c>
      <c r="P10" t="n">
        <v>2017.175</v>
      </c>
      <c r="Q10" t="n">
        <v>2010.358</v>
      </c>
      <c r="R10" t="n">
        <v>2081.25</v>
      </c>
      <c r="S10" t="n">
        <v>2192.436</v>
      </c>
      <c r="T10" t="n">
        <v>2338.377</v>
      </c>
      <c r="U10" t="n">
        <v>2476.893</v>
      </c>
      <c r="V10" t="n">
        <v>2567.236</v>
      </c>
      <c r="W10" t="n">
        <v>2707.025</v>
      </c>
      <c r="X10" t="n">
        <v>2800.169</v>
      </c>
      <c r="Y10" t="n">
        <v>2897.369</v>
      </c>
      <c r="Z10" t="n">
        <v>2994.397</v>
      </c>
      <c r="AA10" t="n">
        <v>3109.046</v>
      </c>
      <c r="AB10" t="n">
        <v>3198.354</v>
      </c>
      <c r="AC10" t="n">
        <v>3348.199</v>
      </c>
      <c r="AD10" t="n">
        <v>3414.639</v>
      </c>
      <c r="AE10" t="n">
        <v>3421.653</v>
      </c>
      <c r="AF10" t="n">
        <v>3431.606</v>
      </c>
    </row>
    <row r="11">
      <c r="A11" t="s">
        <v>99</v>
      </c>
      <c r="B11" t="s">
        <v>292</v>
      </c>
      <c r="C11" t="s">
        <v>209</v>
      </c>
      <c r="D11" t="s">
        <v>293</v>
      </c>
      <c r="E11" t="s">
        <v>210</v>
      </c>
      <c r="F11" t="n">
        <v>897.111</v>
      </c>
      <c r="G11" t="n">
        <v>928.557</v>
      </c>
      <c r="H11" t="n">
        <v>965.638</v>
      </c>
      <c r="I11" t="n">
        <v>981.528</v>
      </c>
      <c r="J11" t="n">
        <v>1001.909</v>
      </c>
      <c r="K11" t="n">
        <v>1044.163</v>
      </c>
      <c r="L11" t="n">
        <v>1068.392</v>
      </c>
      <c r="M11" t="n">
        <v>1051.22</v>
      </c>
      <c r="N11" t="n">
        <v>1032.297</v>
      </c>
      <c r="O11" t="n">
        <v>1018.56</v>
      </c>
      <c r="P11" t="n">
        <v>1003.138</v>
      </c>
      <c r="Q11" t="n">
        <v>1013.102</v>
      </c>
      <c r="R11" t="n">
        <v>1053.367</v>
      </c>
      <c r="S11" t="n">
        <v>1115.174</v>
      </c>
      <c r="T11" t="n">
        <v>1204.43</v>
      </c>
      <c r="U11" t="n">
        <v>1286.492</v>
      </c>
      <c r="V11" t="n">
        <v>1340.734</v>
      </c>
      <c r="W11" t="n">
        <v>1425.654</v>
      </c>
      <c r="X11" t="n">
        <v>1505.23</v>
      </c>
      <c r="Y11" t="n">
        <v>1577.413</v>
      </c>
      <c r="Z11" t="n">
        <v>1655.267</v>
      </c>
      <c r="AA11" t="n">
        <v>1748.207</v>
      </c>
      <c r="AB11" t="n">
        <v>1813.226</v>
      </c>
      <c r="AC11" t="n">
        <v>1923.272</v>
      </c>
      <c r="AD11" t="n">
        <v>1989.986</v>
      </c>
      <c r="AE11" t="n">
        <v>1989.496</v>
      </c>
      <c r="AF11" t="n">
        <v>1995.283</v>
      </c>
    </row>
    <row r="12">
      <c r="A12" t="s">
        <v>99</v>
      </c>
      <c r="B12" t="s">
        <v>294</v>
      </c>
      <c r="C12" t="s">
        <v>209</v>
      </c>
      <c r="D12" t="s">
        <v>295</v>
      </c>
      <c r="E12" t="s">
        <v>210</v>
      </c>
      <c r="F12" t="n">
        <v>146.422</v>
      </c>
      <c r="G12" t="n">
        <v>150.233</v>
      </c>
      <c r="H12" t="n">
        <v>152.583</v>
      </c>
      <c r="I12" t="n">
        <v>153.335</v>
      </c>
      <c r="J12" t="n">
        <v>160.124</v>
      </c>
      <c r="K12" t="n">
        <v>170.284</v>
      </c>
      <c r="L12" t="n">
        <v>176.694</v>
      </c>
      <c r="M12" t="n">
        <v>173.689</v>
      </c>
      <c r="N12" t="n">
        <v>169.219</v>
      </c>
      <c r="O12" t="n">
        <v>167.216</v>
      </c>
      <c r="P12" t="n">
        <v>165.068</v>
      </c>
      <c r="Q12" t="n">
        <v>167.407</v>
      </c>
      <c r="R12" t="n">
        <v>178.712</v>
      </c>
      <c r="S12" t="n">
        <v>189.641</v>
      </c>
      <c r="T12" t="n">
        <v>201.093</v>
      </c>
      <c r="U12" t="n">
        <v>212.351</v>
      </c>
      <c r="V12" t="n">
        <v>224.916</v>
      </c>
      <c r="W12" t="n">
        <v>239.932</v>
      </c>
      <c r="X12" t="n">
        <v>248.187</v>
      </c>
      <c r="Y12" t="n">
        <v>256.624</v>
      </c>
      <c r="Z12" t="n">
        <v>270.785</v>
      </c>
      <c r="AA12" t="n">
        <v>282.819</v>
      </c>
      <c r="AB12" t="n">
        <v>285.541</v>
      </c>
      <c r="AC12" t="n">
        <v>301.537</v>
      </c>
      <c r="AD12" t="n">
        <v>305.239</v>
      </c>
      <c r="AE12" t="n">
        <v>300.273</v>
      </c>
      <c r="AF12" t="n">
        <v>296.439</v>
      </c>
    </row>
    <row r="13">
      <c r="A13" t="s">
        <v>99</v>
      </c>
      <c r="B13" t="s">
        <v>296</v>
      </c>
      <c r="C13" t="s">
        <v>209</v>
      </c>
      <c r="D13" t="s">
        <v>297</v>
      </c>
      <c r="E13" t="s">
        <v>210</v>
      </c>
      <c r="F13" t="n">
        <v>191.083</v>
      </c>
      <c r="G13" t="n">
        <v>194.359</v>
      </c>
      <c r="H13" t="n">
        <v>199.85</v>
      </c>
      <c r="I13" t="n">
        <v>199.801</v>
      </c>
      <c r="J13" t="n">
        <v>203.727</v>
      </c>
      <c r="K13" t="n">
        <v>211.772</v>
      </c>
      <c r="L13" t="n">
        <v>216.778</v>
      </c>
      <c r="M13" t="n">
        <v>211.096</v>
      </c>
      <c r="N13" t="n">
        <v>201.819</v>
      </c>
      <c r="O13" t="n">
        <v>196.606</v>
      </c>
      <c r="P13" t="n">
        <v>193.586</v>
      </c>
      <c r="Q13" t="n">
        <v>195.945</v>
      </c>
      <c r="R13" t="n">
        <v>209.422</v>
      </c>
      <c r="S13" t="n">
        <v>223.521</v>
      </c>
      <c r="T13" t="n">
        <v>240.974</v>
      </c>
      <c r="U13" t="n">
        <v>255.808</v>
      </c>
      <c r="V13" t="n">
        <v>266.461</v>
      </c>
      <c r="W13" t="n">
        <v>280.507</v>
      </c>
      <c r="X13" t="n">
        <v>288.149</v>
      </c>
      <c r="Y13" t="n">
        <v>292.626</v>
      </c>
      <c r="Z13" t="n">
        <v>302.023</v>
      </c>
      <c r="AA13" t="n">
        <v>311.523</v>
      </c>
      <c r="AB13" t="n">
        <v>324.588</v>
      </c>
      <c r="AC13" t="n">
        <v>341.551</v>
      </c>
      <c r="AD13" t="n">
        <v>342.153</v>
      </c>
      <c r="AE13" t="n">
        <v>337.125</v>
      </c>
      <c r="AF13" t="n">
        <v>335.801</v>
      </c>
    </row>
    <row r="14">
      <c r="A14" t="s">
        <v>99</v>
      </c>
      <c r="B14" t="s">
        <v>298</v>
      </c>
      <c r="C14" t="s">
        <v>209</v>
      </c>
      <c r="D14" t="s">
        <v>299</v>
      </c>
      <c r="E14" t="s">
        <v>210</v>
      </c>
      <c r="F14" t="n">
        <v>851.012</v>
      </c>
      <c r="G14" t="n">
        <v>861.874</v>
      </c>
      <c r="H14" t="n">
        <v>871.994</v>
      </c>
      <c r="I14" t="n">
        <v>863.455</v>
      </c>
      <c r="J14" t="n">
        <v>870.231</v>
      </c>
      <c r="K14" t="n">
        <v>911.302</v>
      </c>
      <c r="L14" t="n">
        <v>954.589</v>
      </c>
      <c r="M14" t="n">
        <v>941.881</v>
      </c>
      <c r="N14" t="n">
        <v>908.776</v>
      </c>
      <c r="O14" t="n">
        <v>890.682</v>
      </c>
      <c r="P14" t="n">
        <v>879.917</v>
      </c>
      <c r="Q14" t="n">
        <v>889.784</v>
      </c>
      <c r="R14" t="n">
        <v>945.175</v>
      </c>
      <c r="S14" t="n">
        <v>994.812</v>
      </c>
      <c r="T14" t="n">
        <v>1041.292</v>
      </c>
      <c r="U14" t="n">
        <v>1082.197</v>
      </c>
      <c r="V14" t="n">
        <v>1110.693</v>
      </c>
      <c r="W14" t="n">
        <v>1174.52</v>
      </c>
      <c r="X14" t="n">
        <v>1220.829</v>
      </c>
      <c r="Y14" t="n">
        <v>1260.732</v>
      </c>
      <c r="Z14" t="n">
        <v>1294.685</v>
      </c>
      <c r="AA14" t="n">
        <v>1313.664</v>
      </c>
      <c r="AB14" t="n">
        <v>1336.146</v>
      </c>
      <c r="AC14" t="n">
        <v>1394.234</v>
      </c>
      <c r="AD14" t="n">
        <v>1387.575</v>
      </c>
      <c r="AE14" t="n">
        <v>1388.05</v>
      </c>
      <c r="AF14" t="n">
        <v>1405.221</v>
      </c>
    </row>
    <row r="15">
      <c r="A15" t="s">
        <v>99</v>
      </c>
      <c r="B15" t="s">
        <v>300</v>
      </c>
      <c r="C15" t="s">
        <v>209</v>
      </c>
      <c r="D15" t="s">
        <v>301</v>
      </c>
      <c r="E15" t="s">
        <v>210</v>
      </c>
      <c r="F15" t="n">
        <v>1213.915</v>
      </c>
      <c r="G15" t="n">
        <v>1217.03</v>
      </c>
      <c r="H15" t="n">
        <v>1207.108</v>
      </c>
      <c r="I15" t="n">
        <v>1177.414</v>
      </c>
      <c r="J15" t="n">
        <v>1171.114</v>
      </c>
      <c r="K15" t="n">
        <v>1209.282</v>
      </c>
      <c r="L15" t="n">
        <v>1251.01</v>
      </c>
      <c r="M15" t="n">
        <v>1224.345</v>
      </c>
      <c r="N15" t="n">
        <v>1171.792</v>
      </c>
      <c r="O15" t="n">
        <v>1141.577</v>
      </c>
      <c r="P15" t="n">
        <v>1122.753</v>
      </c>
      <c r="Q15" t="n">
        <v>1130.835</v>
      </c>
      <c r="R15" t="n">
        <v>1198.632</v>
      </c>
      <c r="S15" t="n">
        <v>1267.289</v>
      </c>
      <c r="T15" t="n">
        <v>1331.569</v>
      </c>
      <c r="U15" t="n">
        <v>1387.277</v>
      </c>
      <c r="V15" t="n">
        <v>1436.438</v>
      </c>
      <c r="W15" t="n">
        <v>1528.242</v>
      </c>
      <c r="X15" t="n">
        <v>1598.907</v>
      </c>
      <c r="Y15" t="n">
        <v>1652.491</v>
      </c>
      <c r="Z15" t="n">
        <v>1710.784</v>
      </c>
      <c r="AA15" t="n">
        <v>1773.772</v>
      </c>
      <c r="AB15" t="n">
        <v>1824.382</v>
      </c>
      <c r="AC15" t="n">
        <v>1931.328</v>
      </c>
      <c r="AD15" t="n">
        <v>1926.434</v>
      </c>
      <c r="AE15" t="n">
        <v>1914.219</v>
      </c>
      <c r="AF15" t="n">
        <v>1919.53</v>
      </c>
    </row>
    <row r="16">
      <c r="A16" t="s">
        <v>99</v>
      </c>
      <c r="B16" t="s">
        <v>302</v>
      </c>
      <c r="C16" t="s">
        <v>209</v>
      </c>
      <c r="D16" t="s">
        <v>303</v>
      </c>
      <c r="E16" t="s">
        <v>210</v>
      </c>
      <c r="F16" t="n">
        <v>362.903</v>
      </c>
      <c r="G16" t="n">
        <v>355.156</v>
      </c>
      <c r="H16" t="n">
        <v>335.114</v>
      </c>
      <c r="I16" t="n">
        <v>313.959</v>
      </c>
      <c r="J16" t="n">
        <v>300.883</v>
      </c>
      <c r="K16" t="n">
        <v>297.98</v>
      </c>
      <c r="L16" t="n">
        <v>296.421</v>
      </c>
      <c r="M16" t="n">
        <v>282.464</v>
      </c>
      <c r="N16" t="n">
        <v>263.016</v>
      </c>
      <c r="O16" t="n">
        <v>250.895</v>
      </c>
      <c r="P16" t="n">
        <v>242.836</v>
      </c>
      <c r="Q16" t="n">
        <v>241.051</v>
      </c>
      <c r="R16" t="n">
        <v>253.457</v>
      </c>
      <c r="S16" t="n">
        <v>272.477</v>
      </c>
      <c r="T16" t="n">
        <v>290.277</v>
      </c>
      <c r="U16" t="n">
        <v>305.08</v>
      </c>
      <c r="V16" t="n">
        <v>325.745</v>
      </c>
      <c r="W16" t="n">
        <v>353.722</v>
      </c>
      <c r="X16" t="n">
        <v>378.078</v>
      </c>
      <c r="Y16" t="n">
        <v>391.759</v>
      </c>
      <c r="Z16" t="n">
        <v>416.099</v>
      </c>
      <c r="AA16" t="n">
        <v>460.108</v>
      </c>
      <c r="AB16" t="n">
        <v>488.236</v>
      </c>
      <c r="AC16" t="n">
        <v>537.094</v>
      </c>
      <c r="AD16" t="n">
        <v>538.859</v>
      </c>
      <c r="AE16" t="n">
        <v>526.169</v>
      </c>
      <c r="AF16" t="n">
        <v>514.309</v>
      </c>
    </row>
    <row r="17">
      <c r="A17" t="s">
        <v>99</v>
      </c>
      <c r="B17" t="s">
        <v>304</v>
      </c>
      <c r="C17" t="s">
        <v>209</v>
      </c>
      <c r="D17" t="s">
        <v>305</v>
      </c>
      <c r="E17" t="s">
        <v>210</v>
      </c>
      <c r="F17" t="n">
        <v>680.802</v>
      </c>
      <c r="G17" t="n">
        <v>705.064</v>
      </c>
      <c r="H17" t="n">
        <v>731.185</v>
      </c>
      <c r="I17" t="n">
        <v>744.54</v>
      </c>
      <c r="J17" t="n">
        <v>765.997</v>
      </c>
      <c r="K17" t="n">
        <v>807.898</v>
      </c>
      <c r="L17" t="n">
        <v>837.989</v>
      </c>
      <c r="M17" t="n">
        <v>830.224</v>
      </c>
      <c r="N17" t="n">
        <v>815.75</v>
      </c>
      <c r="O17" t="n">
        <v>810.243</v>
      </c>
      <c r="P17" t="n">
        <v>802.04</v>
      </c>
      <c r="Q17" t="n">
        <v>818.412</v>
      </c>
      <c r="R17" t="n">
        <v>875.765</v>
      </c>
      <c r="S17" t="n">
        <v>949.004</v>
      </c>
      <c r="T17" t="n">
        <v>1027.113</v>
      </c>
      <c r="U17" t="n">
        <v>1106.999</v>
      </c>
      <c r="V17" t="n">
        <v>1176.133</v>
      </c>
      <c r="W17" t="n">
        <v>1265.751</v>
      </c>
      <c r="X17" t="n">
        <v>1329.056</v>
      </c>
      <c r="Y17" t="n">
        <v>1396.764</v>
      </c>
      <c r="Z17" t="n">
        <v>1451.976</v>
      </c>
      <c r="AA17" t="n">
        <v>1495.04</v>
      </c>
      <c r="AB17" t="n">
        <v>1603.996</v>
      </c>
      <c r="AC17" t="n">
        <v>1715.412</v>
      </c>
      <c r="AD17" t="n">
        <v>1756.041</v>
      </c>
      <c r="AE17" t="n">
        <v>1777.308</v>
      </c>
      <c r="AF17" t="n">
        <v>1796.906</v>
      </c>
    </row>
    <row r="18">
      <c r="A18" t="s">
        <v>99</v>
      </c>
      <c r="B18" t="s">
        <v>306</v>
      </c>
      <c r="C18" t="s">
        <v>209</v>
      </c>
      <c r="D18" t="s">
        <v>307</v>
      </c>
      <c r="E18" t="s">
        <v>210</v>
      </c>
      <c r="F18" t="n">
        <v>1204.797</v>
      </c>
      <c r="G18" t="n">
        <v>1259.793</v>
      </c>
      <c r="H18" t="n">
        <v>1319.166</v>
      </c>
      <c r="I18" t="n">
        <v>1377.587</v>
      </c>
      <c r="J18" t="n">
        <v>1463.583</v>
      </c>
      <c r="K18" t="n">
        <v>1571.277</v>
      </c>
      <c r="L18" t="n">
        <v>1670.251</v>
      </c>
      <c r="M18" t="n">
        <v>1689.647</v>
      </c>
      <c r="N18" t="n">
        <v>1691.304</v>
      </c>
      <c r="O18" t="n">
        <v>1655.646</v>
      </c>
      <c r="P18" t="n">
        <v>1597.361</v>
      </c>
      <c r="Q18" t="n">
        <v>1600.377</v>
      </c>
      <c r="R18" t="n">
        <v>1670.069</v>
      </c>
      <c r="S18" t="n">
        <v>1779.164</v>
      </c>
      <c r="T18" t="n">
        <v>1908.155</v>
      </c>
      <c r="U18" t="n">
        <v>2064.365</v>
      </c>
      <c r="V18" t="n">
        <v>2209.802</v>
      </c>
      <c r="W18" t="n">
        <v>2429.816</v>
      </c>
      <c r="X18" t="n">
        <v>2600.012</v>
      </c>
      <c r="Y18" t="n">
        <v>2820.048</v>
      </c>
      <c r="Z18" t="n">
        <v>3048.975</v>
      </c>
      <c r="AA18" t="n">
        <v>3275.416</v>
      </c>
      <c r="AB18" t="n">
        <v>3715.834</v>
      </c>
      <c r="AC18" t="n">
        <v>4186.797</v>
      </c>
      <c r="AD18" t="n">
        <v>4458.923</v>
      </c>
      <c r="AE18" t="n">
        <v>4551.803</v>
      </c>
      <c r="AF18" t="n">
        <v>4573.243</v>
      </c>
    </row>
    <row r="19">
      <c r="A19" t="s">
        <v>99</v>
      </c>
      <c r="B19" t="s">
        <v>308</v>
      </c>
      <c r="C19" t="s">
        <v>209</v>
      </c>
      <c r="D19" t="s">
        <v>309</v>
      </c>
      <c r="E19" t="s">
        <v>210</v>
      </c>
      <c r="F19" t="n">
        <v>152.969</v>
      </c>
      <c r="G19" t="n">
        <v>156.401</v>
      </c>
      <c r="H19" t="n">
        <v>158.641</v>
      </c>
      <c r="I19" t="n">
        <v>158.262</v>
      </c>
      <c r="J19" t="n">
        <v>159.656</v>
      </c>
      <c r="K19" t="n">
        <v>165.885</v>
      </c>
      <c r="L19" t="n">
        <v>172.58</v>
      </c>
      <c r="M19" t="n">
        <v>170.525</v>
      </c>
      <c r="N19" t="n">
        <v>166.256</v>
      </c>
      <c r="O19" t="n">
        <v>165.17</v>
      </c>
      <c r="P19" t="n">
        <v>165.833</v>
      </c>
      <c r="Q19" t="n">
        <v>171.389</v>
      </c>
      <c r="R19" t="n">
        <v>184.995</v>
      </c>
      <c r="S19" t="n">
        <v>202.315</v>
      </c>
      <c r="T19" t="n">
        <v>224.053</v>
      </c>
      <c r="U19" t="n">
        <v>245.36</v>
      </c>
      <c r="V19" t="n">
        <v>266.734</v>
      </c>
      <c r="W19" t="n">
        <v>284.925</v>
      </c>
      <c r="X19" t="n">
        <v>293.105</v>
      </c>
      <c r="Y19" t="n">
        <v>310.499</v>
      </c>
      <c r="Z19" t="n">
        <v>347.634</v>
      </c>
      <c r="AA19" t="n">
        <v>375.468</v>
      </c>
      <c r="AB19" t="n">
        <v>377.003</v>
      </c>
      <c r="AC19" t="n">
        <v>380.933</v>
      </c>
      <c r="AD19" t="n">
        <v>383.654</v>
      </c>
      <c r="AE19" t="n">
        <v>380.719</v>
      </c>
      <c r="AF19" t="n">
        <v>377.166</v>
      </c>
    </row>
    <row r="20">
      <c r="A20" t="s">
        <v>99</v>
      </c>
      <c r="B20" t="s">
        <v>310</v>
      </c>
      <c r="C20" t="s">
        <v>209</v>
      </c>
      <c r="D20" t="s">
        <v>311</v>
      </c>
      <c r="E20" t="s">
        <v>210</v>
      </c>
      <c r="F20" t="n">
        <v>364</v>
      </c>
      <c r="G20" t="n">
        <v>359</v>
      </c>
      <c r="H20" t="n">
        <v>362</v>
      </c>
      <c r="I20" t="n">
        <v>358</v>
      </c>
      <c r="J20" t="n">
        <v>347</v>
      </c>
      <c r="K20" t="n">
        <v>353</v>
      </c>
      <c r="L20" t="n">
        <v>373</v>
      </c>
      <c r="M20" t="n">
        <v>388</v>
      </c>
      <c r="N20" t="n">
        <v>405</v>
      </c>
      <c r="O20" t="n">
        <v>449</v>
      </c>
      <c r="P20" t="n">
        <v>476</v>
      </c>
      <c r="Q20" t="n">
        <v>498</v>
      </c>
      <c r="R20" t="n">
        <v>570</v>
      </c>
      <c r="S20" t="n">
        <v>665</v>
      </c>
      <c r="T20" t="n">
        <v>738</v>
      </c>
      <c r="U20" t="n">
        <v>826</v>
      </c>
      <c r="V20" t="n">
        <v>936</v>
      </c>
      <c r="W20" t="n">
        <v>985</v>
      </c>
      <c r="X20" t="n">
        <v>995</v>
      </c>
      <c r="Y20" t="n">
        <v>1000</v>
      </c>
      <c r="Z20" t="n">
        <v>1101</v>
      </c>
      <c r="AA20" t="n">
        <v>1169</v>
      </c>
      <c r="AB20" t="n">
        <v>1234</v>
      </c>
      <c r="AC20" t="n">
        <v>1387</v>
      </c>
      <c r="AD20" t="n">
        <v>1547</v>
      </c>
      <c r="AE20" t="n">
        <v>1567</v>
      </c>
      <c r="AF20" t="n">
        <v>1687</v>
      </c>
    </row>
    <row r="21">
      <c r="A21" t="s">
        <v>99</v>
      </c>
      <c r="B21" t="s">
        <v>312</v>
      </c>
      <c r="C21" t="s">
        <v>209</v>
      </c>
      <c r="D21" t="s">
        <v>313</v>
      </c>
      <c r="E21" t="s">
        <v>210</v>
      </c>
      <c r="F21" t="n">
        <v>451</v>
      </c>
      <c r="G21" t="n">
        <v>457</v>
      </c>
      <c r="H21" t="n">
        <v>458</v>
      </c>
      <c r="I21" t="n">
        <v>457</v>
      </c>
      <c r="J21" t="n">
        <v>470</v>
      </c>
      <c r="K21" t="n">
        <v>476</v>
      </c>
      <c r="L21" t="n">
        <v>497</v>
      </c>
      <c r="M21" t="n">
        <v>509</v>
      </c>
      <c r="N21" t="n">
        <v>510</v>
      </c>
      <c r="O21" t="n">
        <v>549</v>
      </c>
      <c r="P21" t="n">
        <v>582</v>
      </c>
      <c r="Q21" t="n">
        <v>603</v>
      </c>
      <c r="R21" t="n">
        <v>675</v>
      </c>
      <c r="S21" t="n">
        <v>787</v>
      </c>
      <c r="T21" t="n">
        <v>857</v>
      </c>
      <c r="U21" t="n">
        <v>957</v>
      </c>
      <c r="V21" t="n">
        <v>1074</v>
      </c>
      <c r="W21" t="n">
        <v>1148</v>
      </c>
      <c r="X21" t="n">
        <v>1148</v>
      </c>
      <c r="Y21" t="n">
        <v>1167</v>
      </c>
      <c r="Z21" t="n">
        <v>1287</v>
      </c>
      <c r="AA21" t="n">
        <v>1370</v>
      </c>
      <c r="AB21" t="n">
        <v>1442</v>
      </c>
      <c r="AC21" t="n">
        <v>1619</v>
      </c>
      <c r="AD21" t="n">
        <v>1782</v>
      </c>
      <c r="AE21" t="n">
        <v>1805</v>
      </c>
      <c r="AF21" t="n">
        <v>1954</v>
      </c>
    </row>
    <row r="22">
      <c r="A22" t="s">
        <v>99</v>
      </c>
      <c r="B22" t="s">
        <v>314</v>
      </c>
      <c r="C22" t="s">
        <v>209</v>
      </c>
      <c r="D22" t="s">
        <v>315</v>
      </c>
      <c r="E22" t="s">
        <v>210</v>
      </c>
      <c r="F22" t="n">
        <v>87</v>
      </c>
      <c r="G22" t="n">
        <v>98</v>
      </c>
      <c r="H22" t="n">
        <v>96</v>
      </c>
      <c r="I22" t="n">
        <v>99</v>
      </c>
      <c r="J22" t="n">
        <v>123</v>
      </c>
      <c r="K22" t="n">
        <v>123</v>
      </c>
      <c r="L22" t="n">
        <v>124</v>
      </c>
      <c r="M22" t="n">
        <v>121</v>
      </c>
      <c r="N22" t="n">
        <v>105</v>
      </c>
      <c r="O22" t="n">
        <v>100</v>
      </c>
      <c r="P22" t="n">
        <v>106</v>
      </c>
      <c r="Q22" t="n">
        <v>105</v>
      </c>
      <c r="R22" t="n">
        <v>105</v>
      </c>
      <c r="S22" t="n">
        <v>122</v>
      </c>
      <c r="T22" t="n">
        <v>119</v>
      </c>
      <c r="U22" t="n">
        <v>131</v>
      </c>
      <c r="V22" t="n">
        <v>138</v>
      </c>
      <c r="W22" t="n">
        <v>163</v>
      </c>
      <c r="X22" t="n">
        <v>153</v>
      </c>
      <c r="Y22" t="n">
        <v>167</v>
      </c>
      <c r="Z22" t="n">
        <v>186</v>
      </c>
      <c r="AA22" t="n">
        <v>201</v>
      </c>
      <c r="AB22" t="n">
        <v>208</v>
      </c>
      <c r="AC22" t="n">
        <v>232</v>
      </c>
      <c r="AD22" t="n">
        <v>235</v>
      </c>
      <c r="AE22" t="n">
        <v>238</v>
      </c>
      <c r="AF22" t="n">
        <v>267</v>
      </c>
    </row>
    <row r="23">
      <c r="A23" t="s">
        <v>99</v>
      </c>
      <c r="B23" t="s">
        <v>316</v>
      </c>
      <c r="C23" t="s">
        <v>209</v>
      </c>
      <c r="D23" t="s">
        <v>317</v>
      </c>
      <c r="E23" t="s">
        <v>210</v>
      </c>
      <c r="F23" t="n">
        <v>740</v>
      </c>
      <c r="G23" t="n">
        <v>711</v>
      </c>
      <c r="H23" t="n">
        <v>713</v>
      </c>
      <c r="I23" t="n">
        <v>723</v>
      </c>
      <c r="J23" t="n">
        <v>758</v>
      </c>
      <c r="K23" t="n">
        <v>832</v>
      </c>
      <c r="L23" t="n">
        <v>885</v>
      </c>
      <c r="M23" t="n">
        <v>915</v>
      </c>
      <c r="N23" t="n">
        <v>918</v>
      </c>
      <c r="O23" t="n">
        <v>905</v>
      </c>
      <c r="P23" t="n">
        <v>882</v>
      </c>
      <c r="Q23" t="n">
        <v>870</v>
      </c>
      <c r="R23" t="n">
        <v>898</v>
      </c>
      <c r="S23" t="n">
        <v>931</v>
      </c>
      <c r="T23" t="n">
        <v>993</v>
      </c>
      <c r="U23" t="n">
        <v>1033</v>
      </c>
      <c r="V23" t="n">
        <v>1022</v>
      </c>
      <c r="W23" t="n">
        <v>969</v>
      </c>
      <c r="X23" t="n">
        <v>980</v>
      </c>
      <c r="Y23" t="n">
        <v>1008</v>
      </c>
      <c r="Z23" t="n">
        <v>1053</v>
      </c>
      <c r="AA23" t="n">
        <v>1093</v>
      </c>
      <c r="AB23" t="n">
        <v>1146</v>
      </c>
      <c r="AC23" t="n">
        <v>1196</v>
      </c>
      <c r="AD23" t="n">
        <v>1197</v>
      </c>
      <c r="AE23" t="n">
        <v>1197</v>
      </c>
      <c r="AF23" t="n">
        <v>1146</v>
      </c>
    </row>
    <row r="24">
      <c r="A24" t="s">
        <v>99</v>
      </c>
      <c r="B24" t="s">
        <v>318</v>
      </c>
      <c r="C24" t="s">
        <v>209</v>
      </c>
      <c r="D24" t="s">
        <v>319</v>
      </c>
      <c r="E24" t="s">
        <v>210</v>
      </c>
      <c r="F24" t="n">
        <v>3184</v>
      </c>
      <c r="G24" t="n">
        <v>3391</v>
      </c>
      <c r="H24" t="n">
        <v>3541.999</v>
      </c>
      <c r="I24" t="n">
        <v>3886</v>
      </c>
      <c r="J24" t="n">
        <v>4374</v>
      </c>
      <c r="K24" t="n">
        <v>4676</v>
      </c>
      <c r="L24" t="n">
        <v>4942</v>
      </c>
      <c r="M24" t="n">
        <v>5012</v>
      </c>
      <c r="N24" t="n">
        <v>5031</v>
      </c>
      <c r="O24" t="n">
        <v>5063</v>
      </c>
      <c r="P24" t="n">
        <v>5182</v>
      </c>
      <c r="Q24" t="n">
        <v>5277</v>
      </c>
      <c r="R24" t="n">
        <v>5378.999</v>
      </c>
      <c r="S24" t="n">
        <v>5476.999</v>
      </c>
      <c r="T24" t="n">
        <v>5561</v>
      </c>
      <c r="U24" t="n">
        <v>5703</v>
      </c>
      <c r="V24" t="n">
        <v>5789</v>
      </c>
      <c r="W24" t="n">
        <v>5906</v>
      </c>
      <c r="X24" t="n">
        <v>6423</v>
      </c>
      <c r="Y24" t="n">
        <v>6713.001</v>
      </c>
      <c r="Z24" t="n">
        <v>6819.001</v>
      </c>
      <c r="AA24" t="n">
        <v>7234</v>
      </c>
      <c r="AB24" t="n">
        <v>7549</v>
      </c>
      <c r="AC24" t="n">
        <v>7880</v>
      </c>
      <c r="AD24" t="n">
        <v>8029.999</v>
      </c>
      <c r="AE24" t="n">
        <v>8072</v>
      </c>
      <c r="AF24" t="n">
        <v>7746</v>
      </c>
    </row>
    <row r="25">
      <c r="A25" t="s">
        <v>99</v>
      </c>
      <c r="B25" t="s">
        <v>320</v>
      </c>
      <c r="C25" t="s">
        <v>209</v>
      </c>
      <c r="D25" t="s">
        <v>321</v>
      </c>
      <c r="E25" t="s">
        <v>210</v>
      </c>
      <c r="F25" t="n">
        <v>282.515</v>
      </c>
      <c r="G25" t="n">
        <v>302.46</v>
      </c>
      <c r="H25" t="n">
        <v>330.731</v>
      </c>
      <c r="I25" t="n">
        <v>372.381</v>
      </c>
      <c r="J25" t="n">
        <v>422.673</v>
      </c>
      <c r="K25" t="n">
        <v>459.588</v>
      </c>
      <c r="L25" t="n">
        <v>478.604</v>
      </c>
      <c r="M25" t="n">
        <v>482.949</v>
      </c>
      <c r="N25" t="n">
        <v>503.312</v>
      </c>
      <c r="O25" t="n">
        <v>533.297</v>
      </c>
      <c r="P25" t="n">
        <v>565.016</v>
      </c>
      <c r="Q25" t="n">
        <v>605.244</v>
      </c>
      <c r="R25" t="n">
        <v>634.45</v>
      </c>
      <c r="S25" t="n">
        <v>644.69</v>
      </c>
      <c r="T25" t="n">
        <v>660.184</v>
      </c>
      <c r="U25" t="n">
        <v>682.24</v>
      </c>
      <c r="V25" t="n">
        <v>628.229</v>
      </c>
      <c r="W25" t="n">
        <v>568.027</v>
      </c>
      <c r="X25" t="n">
        <v>560.504</v>
      </c>
      <c r="Y25" t="n">
        <v>566.901</v>
      </c>
      <c r="Z25" t="n">
        <v>572.357</v>
      </c>
      <c r="AA25" t="n">
        <v>589.537</v>
      </c>
      <c r="AB25" t="n">
        <v>614.826</v>
      </c>
      <c r="AC25" t="n">
        <v>645.764</v>
      </c>
      <c r="AD25" t="n">
        <v>651.194</v>
      </c>
      <c r="AE25" t="n">
        <v>657.62</v>
      </c>
      <c r="AF25" t="n">
        <v>629.322</v>
      </c>
    </row>
    <row r="26">
      <c r="A26" t="s">
        <v>99</v>
      </c>
      <c r="B26" t="s">
        <v>322</v>
      </c>
      <c r="C26" t="s">
        <v>209</v>
      </c>
      <c r="D26" t="s">
        <v>323</v>
      </c>
      <c r="E26" t="s">
        <v>210</v>
      </c>
      <c r="F26" t="n">
        <v>1841.341</v>
      </c>
      <c r="G26" t="n">
        <v>1949.825</v>
      </c>
      <c r="H26" t="n">
        <v>2013.993</v>
      </c>
      <c r="I26" t="n">
        <v>2240.832</v>
      </c>
      <c r="J26" t="n">
        <v>2521.309</v>
      </c>
      <c r="K26" t="n">
        <v>2721.84</v>
      </c>
      <c r="L26" t="n">
        <v>2931.004</v>
      </c>
      <c r="M26" t="n">
        <v>3004.392</v>
      </c>
      <c r="N26" t="n">
        <v>2988.105</v>
      </c>
      <c r="O26" t="n">
        <v>2923.174</v>
      </c>
      <c r="P26" t="n">
        <v>2871.97</v>
      </c>
      <c r="Q26" t="n">
        <v>2797.168</v>
      </c>
      <c r="R26" t="n">
        <v>2736.27</v>
      </c>
      <c r="S26" t="n">
        <v>2754.064</v>
      </c>
      <c r="T26" t="n">
        <v>2809.275</v>
      </c>
      <c r="U26" t="n">
        <v>2894.554</v>
      </c>
      <c r="V26" t="n">
        <v>3228.106</v>
      </c>
      <c r="W26" t="n">
        <v>3584.703</v>
      </c>
      <c r="X26" t="n">
        <v>4148.883</v>
      </c>
      <c r="Y26" t="n">
        <v>4446.022</v>
      </c>
      <c r="Z26" t="n">
        <v>4580.041</v>
      </c>
      <c r="AA26" t="n">
        <v>4898.73</v>
      </c>
      <c r="AB26" t="n">
        <v>5080.784</v>
      </c>
      <c r="AC26" t="n">
        <v>5284.341</v>
      </c>
      <c r="AD26" t="n">
        <v>5401.259</v>
      </c>
      <c r="AE26" t="n">
        <v>5411.93</v>
      </c>
      <c r="AF26" t="n">
        <v>5239.855</v>
      </c>
    </row>
    <row r="27">
      <c r="A27" t="s">
        <v>99</v>
      </c>
      <c r="B27" t="s">
        <v>324</v>
      </c>
      <c r="C27" t="s">
        <v>209</v>
      </c>
      <c r="D27" t="s">
        <v>325</v>
      </c>
      <c r="E27" t="s">
        <v>210</v>
      </c>
      <c r="F27" t="n">
        <v>1060.144</v>
      </c>
      <c r="G27" t="n">
        <v>1138.715</v>
      </c>
      <c r="H27" t="n">
        <v>1197.275</v>
      </c>
      <c r="I27" t="n">
        <v>1272.787</v>
      </c>
      <c r="J27" t="n">
        <v>1430.018</v>
      </c>
      <c r="K27" t="n">
        <v>1494.572</v>
      </c>
      <c r="L27" t="n">
        <v>1532.392</v>
      </c>
      <c r="M27" t="n">
        <v>1524.659</v>
      </c>
      <c r="N27" t="n">
        <v>1539.583</v>
      </c>
      <c r="O27" t="n">
        <v>1606.529</v>
      </c>
      <c r="P27" t="n">
        <v>1745.014</v>
      </c>
      <c r="Q27" t="n">
        <v>1874.588</v>
      </c>
      <c r="R27" t="n">
        <v>2008.279</v>
      </c>
      <c r="S27" t="n">
        <v>2078.245</v>
      </c>
      <c r="T27" t="n">
        <v>2091.541</v>
      </c>
      <c r="U27" t="n">
        <v>2126.206</v>
      </c>
      <c r="V27" t="n">
        <v>1932.665</v>
      </c>
      <c r="W27" t="n">
        <v>1753.27</v>
      </c>
      <c r="X27" t="n">
        <v>1713.613</v>
      </c>
      <c r="Y27" t="n">
        <v>1700.078</v>
      </c>
      <c r="Z27" t="n">
        <v>1666.603</v>
      </c>
      <c r="AA27" t="n">
        <v>1745.733</v>
      </c>
      <c r="AB27" t="n">
        <v>1853.39</v>
      </c>
      <c r="AC27" t="n">
        <v>1949.895</v>
      </c>
      <c r="AD27" t="n">
        <v>1977.546</v>
      </c>
      <c r="AE27" t="n">
        <v>2002.45</v>
      </c>
      <c r="AF27" t="n">
        <v>1876.823</v>
      </c>
    </row>
    <row r="28">
      <c r="A28" t="s">
        <v>99</v>
      </c>
      <c r="B28" t="s">
        <v>326</v>
      </c>
      <c r="C28" t="s">
        <v>209</v>
      </c>
      <c r="D28" t="s">
        <v>327</v>
      </c>
      <c r="E28" t="s">
        <v>210</v>
      </c>
      <c r="F28" t="n">
        <v>860</v>
      </c>
      <c r="G28" t="n">
        <v>913.001</v>
      </c>
      <c r="H28" t="n">
        <v>936.001</v>
      </c>
      <c r="I28" t="n">
        <v>929.999</v>
      </c>
      <c r="J28" t="n">
        <v>999</v>
      </c>
      <c r="K28" t="n">
        <v>1050.999</v>
      </c>
      <c r="L28" t="n">
        <v>1099</v>
      </c>
      <c r="M28" t="n">
        <v>1189</v>
      </c>
      <c r="N28" t="n">
        <v>1144.999</v>
      </c>
      <c r="O28" t="n">
        <v>1192.001</v>
      </c>
      <c r="P28" t="n">
        <v>1209.001</v>
      </c>
      <c r="Q28" t="n">
        <v>1271</v>
      </c>
      <c r="R28" t="n">
        <v>1326</v>
      </c>
      <c r="S28" t="n">
        <v>1366</v>
      </c>
      <c r="T28" t="n">
        <v>1249.001</v>
      </c>
      <c r="U28" t="n">
        <v>1225</v>
      </c>
      <c r="V28" t="n">
        <v>1265</v>
      </c>
      <c r="W28" t="n">
        <v>1349</v>
      </c>
      <c r="X28" t="n">
        <v>1382</v>
      </c>
      <c r="Y28" t="n">
        <v>1449.999</v>
      </c>
      <c r="Z28" t="n">
        <v>1437</v>
      </c>
      <c r="AA28" t="n">
        <v>1480.001</v>
      </c>
      <c r="AB28" t="n">
        <v>1555.999</v>
      </c>
      <c r="AC28" t="n">
        <v>1584</v>
      </c>
      <c r="AD28" t="n">
        <v>1697.001</v>
      </c>
      <c r="AE28" t="n">
        <v>1696.999</v>
      </c>
      <c r="AF28" t="n">
        <v>1723</v>
      </c>
    </row>
    <row r="29">
      <c r="A29" t="s">
        <v>99</v>
      </c>
      <c r="B29" t="s">
        <v>328</v>
      </c>
      <c r="C29" t="s">
        <v>209</v>
      </c>
      <c r="D29" t="s">
        <v>329</v>
      </c>
      <c r="E29" t="s">
        <v>210</v>
      </c>
      <c r="F29" t="n">
        <v>296.26</v>
      </c>
      <c r="G29" t="n">
        <v>318.089</v>
      </c>
      <c r="H29" t="n">
        <v>303.053</v>
      </c>
      <c r="I29" t="n">
        <v>297.323</v>
      </c>
      <c r="J29" t="n">
        <v>316.292</v>
      </c>
      <c r="K29" t="n">
        <v>334.098</v>
      </c>
      <c r="L29" t="n">
        <v>345.904</v>
      </c>
      <c r="M29" t="n">
        <v>393.265</v>
      </c>
      <c r="N29" t="n">
        <v>386.891</v>
      </c>
      <c r="O29" t="n">
        <v>384.676</v>
      </c>
      <c r="P29" t="n">
        <v>376.723</v>
      </c>
      <c r="Q29" t="n">
        <v>387.225</v>
      </c>
      <c r="R29" t="n">
        <v>410.944</v>
      </c>
      <c r="S29" t="n">
        <v>414.47</v>
      </c>
      <c r="T29" t="n">
        <v>379.013</v>
      </c>
      <c r="U29" t="n">
        <v>393.541</v>
      </c>
      <c r="V29" t="n">
        <v>400.128</v>
      </c>
      <c r="W29" t="n">
        <v>423.361</v>
      </c>
      <c r="X29" t="n">
        <v>416.572</v>
      </c>
      <c r="Y29" t="n">
        <v>441.591</v>
      </c>
      <c r="Z29" t="n">
        <v>473.693</v>
      </c>
      <c r="AA29" t="n">
        <v>511.373</v>
      </c>
      <c r="AB29" t="n">
        <v>557.84</v>
      </c>
      <c r="AC29" t="n">
        <v>595.028</v>
      </c>
      <c r="AD29" t="n">
        <v>672.217</v>
      </c>
      <c r="AE29" t="n">
        <v>724.034</v>
      </c>
      <c r="AF29" t="n">
        <v>835.773</v>
      </c>
    </row>
    <row r="30">
      <c r="A30" t="s">
        <v>99</v>
      </c>
      <c r="B30" t="s">
        <v>330</v>
      </c>
      <c r="C30" t="s">
        <v>209</v>
      </c>
      <c r="D30" t="s">
        <v>331</v>
      </c>
      <c r="E30" t="s">
        <v>210</v>
      </c>
      <c r="F30" t="n">
        <v>20.315</v>
      </c>
      <c r="G30" t="n">
        <v>23.212</v>
      </c>
      <c r="H30" t="n">
        <v>25.976</v>
      </c>
      <c r="I30" t="n">
        <v>23.336</v>
      </c>
      <c r="J30" t="n">
        <v>25.061</v>
      </c>
      <c r="K30" t="n">
        <v>23.925</v>
      </c>
      <c r="L30" t="n">
        <v>23.508</v>
      </c>
      <c r="M30" t="n">
        <v>20.082</v>
      </c>
      <c r="N30" t="n">
        <v>17.323</v>
      </c>
      <c r="O30" t="n">
        <v>18.986</v>
      </c>
      <c r="P30" t="n">
        <v>17.426</v>
      </c>
      <c r="Q30" t="n">
        <v>22.533</v>
      </c>
      <c r="R30" t="n">
        <v>25.788</v>
      </c>
      <c r="S30" t="n">
        <v>35.86</v>
      </c>
      <c r="T30" t="n">
        <v>32.345</v>
      </c>
      <c r="U30" t="n">
        <v>35.167</v>
      </c>
      <c r="V30" t="n">
        <v>33.965</v>
      </c>
      <c r="W30" t="n">
        <v>40.281</v>
      </c>
      <c r="X30" t="n">
        <v>41.904</v>
      </c>
      <c r="Y30" t="n">
        <v>45.312</v>
      </c>
      <c r="Z30" t="n">
        <v>47.767</v>
      </c>
      <c r="AA30" t="n">
        <v>44.706</v>
      </c>
      <c r="AB30" t="n">
        <v>52.655</v>
      </c>
      <c r="AC30" t="n">
        <v>50.084</v>
      </c>
      <c r="AD30" t="n">
        <v>45.351</v>
      </c>
      <c r="AE30" t="n">
        <v>40.54</v>
      </c>
      <c r="AF30" t="n">
        <v>38.243</v>
      </c>
    </row>
    <row r="31">
      <c r="A31" t="s">
        <v>99</v>
      </c>
      <c r="B31" t="s">
        <v>332</v>
      </c>
      <c r="C31" t="s">
        <v>209</v>
      </c>
      <c r="D31" t="s">
        <v>333</v>
      </c>
      <c r="E31" t="s">
        <v>210</v>
      </c>
      <c r="F31" t="n">
        <v>99.882</v>
      </c>
      <c r="G31" t="n">
        <v>99.725</v>
      </c>
      <c r="H31" t="n">
        <v>103.904</v>
      </c>
      <c r="I31" t="n">
        <v>109.768</v>
      </c>
      <c r="J31" t="n">
        <v>123.579</v>
      </c>
      <c r="K31" t="n">
        <v>130.734</v>
      </c>
      <c r="L31" t="n">
        <v>127.615</v>
      </c>
      <c r="M31" t="n">
        <v>136.388</v>
      </c>
      <c r="N31" t="n">
        <v>135.288</v>
      </c>
      <c r="O31" t="n">
        <v>146.111</v>
      </c>
      <c r="P31" t="n">
        <v>146.043</v>
      </c>
      <c r="Q31" t="n">
        <v>136.864</v>
      </c>
      <c r="R31" t="n">
        <v>123.949</v>
      </c>
      <c r="S31" t="n">
        <v>104.243</v>
      </c>
      <c r="T31" t="n">
        <v>92.058</v>
      </c>
      <c r="U31" t="n">
        <v>97.129</v>
      </c>
      <c r="V31" t="n">
        <v>91.955</v>
      </c>
      <c r="W31" t="n">
        <v>109.334</v>
      </c>
      <c r="X31" t="n">
        <v>105.17</v>
      </c>
      <c r="Y31" t="n">
        <v>108.75</v>
      </c>
      <c r="Z31" t="n">
        <v>113.049</v>
      </c>
      <c r="AA31" t="n">
        <v>126.275</v>
      </c>
      <c r="AB31" t="n">
        <v>118.283</v>
      </c>
      <c r="AC31" t="n">
        <v>109.138</v>
      </c>
      <c r="AD31" t="n">
        <v>126.544</v>
      </c>
      <c r="AE31" t="n">
        <v>116.642</v>
      </c>
      <c r="AF31" t="n">
        <v>119.595</v>
      </c>
    </row>
    <row r="32">
      <c r="A32" t="s">
        <v>99</v>
      </c>
      <c r="B32" t="s">
        <v>334</v>
      </c>
      <c r="C32" t="s">
        <v>209</v>
      </c>
      <c r="D32" t="s">
        <v>335</v>
      </c>
      <c r="E32" t="s">
        <v>210</v>
      </c>
      <c r="F32" t="n">
        <v>363.976</v>
      </c>
      <c r="G32" t="n">
        <v>376.548</v>
      </c>
      <c r="H32" t="n">
        <v>391.371</v>
      </c>
      <c r="I32" t="n">
        <v>369.061</v>
      </c>
      <c r="J32" t="n">
        <v>364.687</v>
      </c>
      <c r="K32" t="n">
        <v>369.986</v>
      </c>
      <c r="L32" t="n">
        <v>382.005</v>
      </c>
      <c r="M32" t="n">
        <v>396.612</v>
      </c>
      <c r="N32" t="n">
        <v>370.393</v>
      </c>
      <c r="O32" t="n">
        <v>401.186</v>
      </c>
      <c r="P32" t="n">
        <v>426.511</v>
      </c>
      <c r="Q32" t="n">
        <v>458.995</v>
      </c>
      <c r="R32" t="n">
        <v>500.785</v>
      </c>
      <c r="S32" t="n">
        <v>533.724</v>
      </c>
      <c r="T32" t="n">
        <v>523.319</v>
      </c>
      <c r="U32" t="n">
        <v>506.579</v>
      </c>
      <c r="V32" t="n">
        <v>550.072</v>
      </c>
      <c r="W32" t="n">
        <v>565.577</v>
      </c>
      <c r="X32" t="n">
        <v>620.339</v>
      </c>
      <c r="Y32" t="n">
        <v>643.437</v>
      </c>
      <c r="Z32" t="n">
        <v>627.344</v>
      </c>
      <c r="AA32" t="n">
        <v>647.843</v>
      </c>
      <c r="AB32" t="n">
        <v>675.36</v>
      </c>
      <c r="AC32" t="n">
        <v>689.216</v>
      </c>
      <c r="AD32" t="n">
        <v>717.568</v>
      </c>
      <c r="AE32" t="n">
        <v>685.628</v>
      </c>
      <c r="AF32" t="n">
        <v>602.841</v>
      </c>
    </row>
    <row r="33">
      <c r="A33" t="s">
        <v>99</v>
      </c>
      <c r="B33" t="s">
        <v>336</v>
      </c>
      <c r="C33" t="s">
        <v>209</v>
      </c>
      <c r="D33" t="s">
        <v>337</v>
      </c>
      <c r="E33" t="s">
        <v>210</v>
      </c>
      <c r="F33" t="n">
        <v>79.567</v>
      </c>
      <c r="G33" t="n">
        <v>95.427</v>
      </c>
      <c r="H33" t="n">
        <v>111.697</v>
      </c>
      <c r="I33" t="n">
        <v>130.511</v>
      </c>
      <c r="J33" t="n">
        <v>169.381</v>
      </c>
      <c r="K33" t="n">
        <v>192.256</v>
      </c>
      <c r="L33" t="n">
        <v>219.968</v>
      </c>
      <c r="M33" t="n">
        <v>242.653</v>
      </c>
      <c r="N33" t="n">
        <v>235.104</v>
      </c>
      <c r="O33" t="n">
        <v>241.042</v>
      </c>
      <c r="P33" t="n">
        <v>242.298</v>
      </c>
      <c r="Q33" t="n">
        <v>265.383</v>
      </c>
      <c r="R33" t="n">
        <v>264.534</v>
      </c>
      <c r="S33" t="n">
        <v>277.703</v>
      </c>
      <c r="T33" t="n">
        <v>222.266</v>
      </c>
      <c r="U33" t="n">
        <v>192.584</v>
      </c>
      <c r="V33" t="n">
        <v>188.88</v>
      </c>
      <c r="W33" t="n">
        <v>210.447</v>
      </c>
      <c r="X33" t="n">
        <v>198.015</v>
      </c>
      <c r="Y33" t="n">
        <v>210.909</v>
      </c>
      <c r="Z33" t="n">
        <v>175.147</v>
      </c>
      <c r="AA33" t="n">
        <v>149.804</v>
      </c>
      <c r="AB33" t="n">
        <v>151.861</v>
      </c>
      <c r="AC33" t="n">
        <v>140.534</v>
      </c>
      <c r="AD33" t="n">
        <v>135.321</v>
      </c>
      <c r="AE33" t="n">
        <v>130.155</v>
      </c>
      <c r="AF33" t="n">
        <v>126.548</v>
      </c>
    </row>
    <row r="34">
      <c r="A34" t="s">
        <v>99</v>
      </c>
      <c r="B34" t="s">
        <v>338</v>
      </c>
      <c r="C34" t="s">
        <v>209</v>
      </c>
      <c r="D34" t="s">
        <v>339</v>
      </c>
      <c r="E34" t="s">
        <v>210</v>
      </c>
      <c r="F34" t="n">
        <v>286</v>
      </c>
      <c r="G34" t="n">
        <v>296</v>
      </c>
      <c r="H34" t="n">
        <v>314</v>
      </c>
      <c r="I34" t="n">
        <v>325</v>
      </c>
      <c r="J34" t="n">
        <v>340</v>
      </c>
      <c r="K34" t="n">
        <v>362</v>
      </c>
      <c r="L34" t="n">
        <v>386</v>
      </c>
      <c r="M34" t="n">
        <v>400</v>
      </c>
      <c r="N34" t="n">
        <v>411</v>
      </c>
      <c r="O34" t="n">
        <v>428</v>
      </c>
      <c r="P34" t="n">
        <v>437</v>
      </c>
      <c r="Q34" t="n">
        <v>441</v>
      </c>
      <c r="R34" t="n">
        <v>445</v>
      </c>
      <c r="S34" t="n">
        <v>451</v>
      </c>
      <c r="T34" t="n">
        <v>449</v>
      </c>
      <c r="U34" t="n">
        <v>455</v>
      </c>
      <c r="V34" t="n">
        <v>456</v>
      </c>
      <c r="W34" t="n">
        <v>457</v>
      </c>
      <c r="X34" t="n">
        <v>460</v>
      </c>
      <c r="Y34" t="n">
        <v>469</v>
      </c>
      <c r="Z34" t="n">
        <v>492</v>
      </c>
      <c r="AA34" t="n">
        <v>500</v>
      </c>
      <c r="AB34" t="n">
        <v>499</v>
      </c>
      <c r="AC34" t="n">
        <v>509</v>
      </c>
      <c r="AD34" t="n">
        <v>536</v>
      </c>
      <c r="AE34" t="n">
        <v>531</v>
      </c>
      <c r="AF34" t="n">
        <v>532</v>
      </c>
    </row>
    <row r="35">
      <c r="A35" t="s">
        <v>99</v>
      </c>
      <c r="B35" t="s">
        <v>340</v>
      </c>
      <c r="C35" t="s">
        <v>209</v>
      </c>
      <c r="D35" t="s">
        <v>341</v>
      </c>
      <c r="E35" t="s">
        <v>210</v>
      </c>
      <c r="F35" t="n">
        <v>5060</v>
      </c>
      <c r="G35" t="n">
        <v>5237.999</v>
      </c>
      <c r="H35" t="n">
        <v>5636</v>
      </c>
      <c r="I35" t="n">
        <v>6128.999</v>
      </c>
      <c r="J35" t="n">
        <v>6803.001</v>
      </c>
      <c r="K35" t="n">
        <v>7456</v>
      </c>
      <c r="L35" t="n">
        <v>8162</v>
      </c>
      <c r="M35" t="n">
        <v>8593</v>
      </c>
      <c r="N35" t="n">
        <v>8532.001</v>
      </c>
      <c r="O35" t="n">
        <v>8764</v>
      </c>
      <c r="P35" t="n">
        <v>9212</v>
      </c>
      <c r="Q35" t="n">
        <v>9944</v>
      </c>
      <c r="R35" t="n">
        <v>10230</v>
      </c>
      <c r="S35" t="n">
        <v>11191</v>
      </c>
      <c r="T35" t="n">
        <v>11615</v>
      </c>
      <c r="U35" t="n">
        <v>11727</v>
      </c>
      <c r="V35" t="n">
        <v>14291</v>
      </c>
      <c r="W35" t="n">
        <v>14042.999</v>
      </c>
      <c r="X35" t="n">
        <v>14402</v>
      </c>
      <c r="Y35" t="n">
        <v>14665</v>
      </c>
      <c r="Z35" t="n">
        <v>16927.001</v>
      </c>
      <c r="AA35" t="n">
        <v>17733</v>
      </c>
      <c r="AB35" t="n">
        <v>18062</v>
      </c>
      <c r="AC35" t="n">
        <v>18510</v>
      </c>
      <c r="AD35" t="n">
        <v>20905</v>
      </c>
      <c r="AE35" t="n">
        <v>21623</v>
      </c>
      <c r="AF35" t="n">
        <v>22868</v>
      </c>
    </row>
    <row r="36">
      <c r="A36" t="s">
        <v>99</v>
      </c>
      <c r="B36" t="s">
        <v>342</v>
      </c>
      <c r="C36" t="s">
        <v>209</v>
      </c>
      <c r="D36" t="s">
        <v>343</v>
      </c>
      <c r="E36" t="s">
        <v>210</v>
      </c>
      <c r="F36" t="n">
        <v>3184.029</v>
      </c>
      <c r="G36" t="n">
        <v>3303.716</v>
      </c>
      <c r="H36" t="n">
        <v>3531.875</v>
      </c>
      <c r="I36" t="n">
        <v>3834.148</v>
      </c>
      <c r="J36" t="n">
        <v>4163.761</v>
      </c>
      <c r="K36" t="n">
        <v>4391.255</v>
      </c>
      <c r="L36" t="n">
        <v>4599.56</v>
      </c>
      <c r="M36" t="n">
        <v>4581.288</v>
      </c>
      <c r="N36" t="n">
        <v>4350.321</v>
      </c>
      <c r="O36" t="n">
        <v>4227.432</v>
      </c>
      <c r="P36" t="n">
        <v>4268.405</v>
      </c>
      <c r="Q36" t="n">
        <v>4354.488</v>
      </c>
      <c r="R36" t="n">
        <v>4303.965</v>
      </c>
      <c r="S36" t="n">
        <v>4485.953</v>
      </c>
      <c r="T36" t="n">
        <v>4645.092</v>
      </c>
      <c r="U36" t="n">
        <v>4545.718</v>
      </c>
      <c r="V36" t="n">
        <v>4958.516</v>
      </c>
      <c r="W36" t="n">
        <v>4830.381</v>
      </c>
      <c r="X36" t="n">
        <v>4880.32</v>
      </c>
      <c r="Y36" t="n">
        <v>4840.716</v>
      </c>
      <c r="Z36" t="n">
        <v>5406.354</v>
      </c>
      <c r="AA36" t="n">
        <v>5687.42</v>
      </c>
      <c r="AB36" t="n">
        <v>5286.159</v>
      </c>
      <c r="AC36" t="n">
        <v>5495.402</v>
      </c>
      <c r="AD36" t="n">
        <v>6061.785</v>
      </c>
      <c r="AE36" t="n">
        <v>6075.412</v>
      </c>
      <c r="AF36" t="n">
        <v>6142.162</v>
      </c>
    </row>
    <row r="37">
      <c r="A37" t="s">
        <v>99</v>
      </c>
      <c r="B37" t="s">
        <v>344</v>
      </c>
      <c r="C37" t="s">
        <v>209</v>
      </c>
      <c r="D37" t="s">
        <v>345</v>
      </c>
      <c r="E37" t="s">
        <v>210</v>
      </c>
      <c r="F37" t="n">
        <v>503.1</v>
      </c>
      <c r="G37" t="n">
        <v>529.854</v>
      </c>
      <c r="H37" t="n">
        <v>572.211</v>
      </c>
      <c r="I37" t="n">
        <v>606.142</v>
      </c>
      <c r="J37" t="n">
        <v>687.113</v>
      </c>
      <c r="K37" t="n">
        <v>786.562</v>
      </c>
      <c r="L37" t="n">
        <v>878.515</v>
      </c>
      <c r="M37" t="n">
        <v>992.96</v>
      </c>
      <c r="N37" t="n">
        <v>1013.776</v>
      </c>
      <c r="O37" t="n">
        <v>1067.926</v>
      </c>
      <c r="P37" t="n">
        <v>1191.237</v>
      </c>
      <c r="Q37" t="n">
        <v>1406.263</v>
      </c>
      <c r="R37" t="n">
        <v>1533.55</v>
      </c>
      <c r="S37" t="n">
        <v>1798.823</v>
      </c>
      <c r="T37" t="n">
        <v>2076.819</v>
      </c>
      <c r="U37" t="n">
        <v>2147.753</v>
      </c>
      <c r="V37" t="n">
        <v>3360.488</v>
      </c>
      <c r="W37" t="n">
        <v>3019.416</v>
      </c>
      <c r="X37" t="n">
        <v>2806.957</v>
      </c>
      <c r="Y37" t="n">
        <v>2581.066</v>
      </c>
      <c r="Z37" t="n">
        <v>3253.536</v>
      </c>
      <c r="AA37" t="n">
        <v>3009.504</v>
      </c>
      <c r="AB37" t="n">
        <v>2700.598</v>
      </c>
      <c r="AC37" t="n">
        <v>2188.478</v>
      </c>
      <c r="AD37" t="n">
        <v>2831.702</v>
      </c>
      <c r="AE37" t="n">
        <v>3072.494</v>
      </c>
      <c r="AF37" t="n">
        <v>3166.228</v>
      </c>
    </row>
    <row r="38">
      <c r="A38" t="s">
        <v>99</v>
      </c>
      <c r="B38" t="s">
        <v>346</v>
      </c>
      <c r="C38" t="s">
        <v>209</v>
      </c>
      <c r="D38" t="s">
        <v>347</v>
      </c>
      <c r="E38" t="s">
        <v>210</v>
      </c>
      <c r="F38" t="n">
        <v>1372.871</v>
      </c>
      <c r="G38" t="n">
        <v>1404.429</v>
      </c>
      <c r="H38" t="n">
        <v>1531.914</v>
      </c>
      <c r="I38" t="n">
        <v>1688.709</v>
      </c>
      <c r="J38" t="n">
        <v>1952.127</v>
      </c>
      <c r="K38" t="n">
        <v>2278.183</v>
      </c>
      <c r="L38" t="n">
        <v>2683.925</v>
      </c>
      <c r="M38" t="n">
        <v>3018.752</v>
      </c>
      <c r="N38" t="n">
        <v>3167.904</v>
      </c>
      <c r="O38" t="n">
        <v>3468.642</v>
      </c>
      <c r="P38" t="n">
        <v>3752.358</v>
      </c>
      <c r="Q38" t="n">
        <v>4183.249</v>
      </c>
      <c r="R38" t="n">
        <v>4392.485</v>
      </c>
      <c r="S38" t="n">
        <v>4906.224</v>
      </c>
      <c r="T38" t="n">
        <v>4893.089</v>
      </c>
      <c r="U38" t="n">
        <v>5033.529</v>
      </c>
      <c r="V38" t="n">
        <v>5971.996</v>
      </c>
      <c r="W38" t="n">
        <v>6193.202</v>
      </c>
      <c r="X38" t="n">
        <v>6714.723</v>
      </c>
      <c r="Y38" t="n">
        <v>7243.218</v>
      </c>
      <c r="Z38" t="n">
        <v>8267.111</v>
      </c>
      <c r="AA38" t="n">
        <v>9036.076</v>
      </c>
      <c r="AB38" t="n">
        <v>10075.243</v>
      </c>
      <c r="AC38" t="n">
        <v>10826.12</v>
      </c>
      <c r="AD38" t="n">
        <v>12011.513</v>
      </c>
      <c r="AE38" t="n">
        <v>12475.094</v>
      </c>
      <c r="AF38" t="n">
        <v>13559.61</v>
      </c>
    </row>
    <row r="39">
      <c r="A39" t="s">
        <v>99</v>
      </c>
      <c r="B39" t="s">
        <v>348</v>
      </c>
      <c r="C39" t="s">
        <v>209</v>
      </c>
      <c r="D39" t="s">
        <v>349</v>
      </c>
      <c r="E39" t="s">
        <v>210</v>
      </c>
      <c r="F39" t="n">
        <v>2448</v>
      </c>
      <c r="G39" t="n">
        <v>2512</v>
      </c>
      <c r="H39" t="n">
        <v>2547</v>
      </c>
      <c r="I39" t="n">
        <v>2615</v>
      </c>
      <c r="J39" t="n">
        <v>2743</v>
      </c>
      <c r="K39" t="n">
        <v>2907</v>
      </c>
      <c r="L39" t="n">
        <v>2971</v>
      </c>
      <c r="M39" t="n">
        <v>3093</v>
      </c>
      <c r="N39" t="n">
        <v>3150</v>
      </c>
      <c r="O39" t="n">
        <v>3327</v>
      </c>
      <c r="P39" t="n">
        <v>3438</v>
      </c>
      <c r="Q39" t="n">
        <v>3496</v>
      </c>
      <c r="R39" t="n">
        <v>3705</v>
      </c>
      <c r="S39" t="n">
        <v>3731</v>
      </c>
      <c r="T39" t="n">
        <v>3654</v>
      </c>
      <c r="U39" t="n">
        <v>3597</v>
      </c>
      <c r="V39" t="n">
        <v>3707</v>
      </c>
      <c r="W39" t="n">
        <v>3652</v>
      </c>
      <c r="X39" t="n">
        <v>3625</v>
      </c>
      <c r="Y39" t="n">
        <v>3599</v>
      </c>
      <c r="Z39" t="n">
        <v>3709</v>
      </c>
      <c r="AA39" t="n">
        <v>3768</v>
      </c>
      <c r="AB39" t="n">
        <v>3935</v>
      </c>
      <c r="AC39" t="n">
        <v>4111</v>
      </c>
      <c r="AD39" t="n">
        <v>4161</v>
      </c>
      <c r="AE39" t="n">
        <v>4109</v>
      </c>
      <c r="AF39" t="n">
        <v>4419</v>
      </c>
    </row>
    <row r="40">
      <c r="A40" t="s">
        <v>99</v>
      </c>
      <c r="B40" t="s">
        <v>350</v>
      </c>
      <c r="C40" t="s">
        <v>209</v>
      </c>
      <c r="D40" t="s">
        <v>351</v>
      </c>
      <c r="E40" t="s">
        <v>210</v>
      </c>
      <c r="F40" t="n">
        <v>150</v>
      </c>
      <c r="G40" t="n">
        <v>154</v>
      </c>
      <c r="H40" t="n">
        <v>171</v>
      </c>
      <c r="I40" t="n">
        <v>171</v>
      </c>
      <c r="J40" t="n">
        <v>175</v>
      </c>
      <c r="K40" t="n">
        <v>185</v>
      </c>
      <c r="L40" t="n">
        <v>184</v>
      </c>
      <c r="M40" t="n">
        <v>184</v>
      </c>
      <c r="N40" t="n">
        <v>185</v>
      </c>
      <c r="O40" t="n">
        <v>182</v>
      </c>
      <c r="P40" t="n">
        <v>187</v>
      </c>
      <c r="Q40" t="n">
        <v>208</v>
      </c>
      <c r="R40" t="n">
        <v>292</v>
      </c>
      <c r="S40" t="n">
        <v>294</v>
      </c>
      <c r="T40" t="n">
        <v>283</v>
      </c>
      <c r="U40" t="n">
        <v>267</v>
      </c>
      <c r="V40" t="n">
        <v>279</v>
      </c>
      <c r="W40" t="n">
        <v>282</v>
      </c>
      <c r="X40" t="n">
        <v>259</v>
      </c>
      <c r="Y40" t="n">
        <v>243</v>
      </c>
      <c r="Z40" t="n">
        <v>251</v>
      </c>
      <c r="AA40" t="n">
        <v>271</v>
      </c>
      <c r="AB40" t="n">
        <v>304</v>
      </c>
      <c r="AC40" t="n">
        <v>313</v>
      </c>
      <c r="AD40" t="n">
        <v>348</v>
      </c>
      <c r="AE40" t="n">
        <v>381</v>
      </c>
      <c r="AF40" t="n">
        <v>408</v>
      </c>
    </row>
    <row r="41">
      <c r="A41" t="s">
        <v>99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99</v>
      </c>
      <c r="B42" t="s">
        <v>354</v>
      </c>
      <c r="C42" t="s">
        <v>209</v>
      </c>
      <c r="D42" t="s">
        <v>355</v>
      </c>
      <c r="E42" t="s">
        <v>210</v>
      </c>
      <c r="F42" t="n">
        <v>1637</v>
      </c>
      <c r="G42" t="n">
        <v>1743</v>
      </c>
      <c r="H42" t="n">
        <v>1818</v>
      </c>
      <c r="I42" t="n">
        <v>1880</v>
      </c>
      <c r="J42" t="n">
        <v>2044</v>
      </c>
      <c r="K42" t="n">
        <v>2174</v>
      </c>
      <c r="L42" t="n">
        <v>2255</v>
      </c>
      <c r="M42" t="n">
        <v>2349</v>
      </c>
      <c r="N42" t="n">
        <v>2353</v>
      </c>
      <c r="O42" t="n">
        <v>2317</v>
      </c>
      <c r="P42" t="n">
        <v>2349</v>
      </c>
      <c r="Q42" t="n">
        <v>2502</v>
      </c>
      <c r="R42" t="n">
        <v>2671</v>
      </c>
      <c r="S42" t="n">
        <v>2929</v>
      </c>
      <c r="T42" t="n">
        <v>3028</v>
      </c>
      <c r="U42" t="n">
        <v>3327</v>
      </c>
      <c r="V42" t="n">
        <v>3415</v>
      </c>
      <c r="W42" t="n">
        <v>3442</v>
      </c>
      <c r="X42" t="n">
        <v>3664</v>
      </c>
      <c r="Y42" t="n">
        <v>4046</v>
      </c>
      <c r="Z42" t="n">
        <v>4305</v>
      </c>
      <c r="AA42" t="n">
        <v>4765</v>
      </c>
      <c r="AB42" t="n">
        <v>5321</v>
      </c>
      <c r="AC42" t="n">
        <v>6103</v>
      </c>
      <c r="AD42" t="n">
        <v>6506</v>
      </c>
      <c r="AE42" t="n">
        <v>6581</v>
      </c>
      <c r="AF42" t="n">
        <v>6623</v>
      </c>
    </row>
    <row r="43">
      <c r="A43" t="s">
        <v>99</v>
      </c>
      <c r="B43" t="s">
        <v>356</v>
      </c>
      <c r="C43" t="s">
        <v>209</v>
      </c>
      <c r="D43" t="s">
        <v>357</v>
      </c>
      <c r="E43" t="s">
        <v>210</v>
      </c>
      <c r="F43" t="n">
        <v>2394</v>
      </c>
      <c r="G43" t="n">
        <v>2586</v>
      </c>
      <c r="H43" t="n">
        <v>2713</v>
      </c>
      <c r="I43" t="n">
        <v>2833</v>
      </c>
      <c r="J43" t="n">
        <v>3083</v>
      </c>
      <c r="K43" t="n">
        <v>3264</v>
      </c>
      <c r="L43" t="n">
        <v>3380</v>
      </c>
      <c r="M43" t="n">
        <v>3486</v>
      </c>
      <c r="N43" t="n">
        <v>3484</v>
      </c>
      <c r="O43" t="n">
        <v>3423</v>
      </c>
      <c r="P43" t="n">
        <v>3556</v>
      </c>
      <c r="Q43" t="n">
        <v>3837</v>
      </c>
      <c r="R43" t="n">
        <v>4150</v>
      </c>
      <c r="S43" t="n">
        <v>4427</v>
      </c>
      <c r="T43" t="n">
        <v>4499</v>
      </c>
      <c r="U43" t="n">
        <v>4974</v>
      </c>
      <c r="V43" t="n">
        <v>5104</v>
      </c>
      <c r="W43" t="n">
        <v>5163</v>
      </c>
      <c r="X43" t="n">
        <v>5479</v>
      </c>
      <c r="Y43" t="n">
        <v>5973</v>
      </c>
      <c r="Z43" t="n">
        <v>6249</v>
      </c>
      <c r="AA43" t="n">
        <v>6765</v>
      </c>
      <c r="AB43" t="n">
        <v>7450</v>
      </c>
      <c r="AC43" t="n">
        <v>8311</v>
      </c>
      <c r="AD43" t="n">
        <v>8814</v>
      </c>
      <c r="AE43" t="n">
        <v>8861</v>
      </c>
      <c r="AF43" t="n">
        <v>8790</v>
      </c>
    </row>
    <row r="44">
      <c r="A44" t="s">
        <v>99</v>
      </c>
      <c r="B44" t="s">
        <v>358</v>
      </c>
      <c r="C44" t="s">
        <v>209</v>
      </c>
      <c r="D44" t="s">
        <v>359</v>
      </c>
      <c r="E44" t="s">
        <v>210</v>
      </c>
      <c r="F44" t="n">
        <v>21665</v>
      </c>
      <c r="G44" t="n">
        <v>22561.998</v>
      </c>
      <c r="H44" t="n">
        <v>23505</v>
      </c>
      <c r="I44" t="n">
        <v>24653.997</v>
      </c>
      <c r="J44" t="n">
        <v>26570.002</v>
      </c>
      <c r="K44" t="n">
        <v>28397.999</v>
      </c>
      <c r="L44" t="n">
        <v>30015.001</v>
      </c>
      <c r="M44" t="n">
        <v>30857</v>
      </c>
      <c r="N44" t="n">
        <v>30722</v>
      </c>
      <c r="O44" t="n">
        <v>31052.002</v>
      </c>
      <c r="P44" t="n">
        <v>31806.001</v>
      </c>
      <c r="Q44" t="n">
        <v>33129.999</v>
      </c>
      <c r="R44" t="n">
        <v>34534</v>
      </c>
      <c r="S44" t="n">
        <v>36513.999</v>
      </c>
      <c r="T44" t="n">
        <v>37548.002</v>
      </c>
      <c r="U44" t="n">
        <v>38846.999</v>
      </c>
      <c r="V44" t="n">
        <v>42315</v>
      </c>
      <c r="W44" t="n">
        <v>42870</v>
      </c>
      <c r="X44" t="n">
        <v>44530.998</v>
      </c>
      <c r="Y44" t="n">
        <v>46178.003</v>
      </c>
      <c r="Z44" t="n">
        <v>49645.003</v>
      </c>
      <c r="AA44" t="n">
        <v>52144.001</v>
      </c>
      <c r="AB44" t="n">
        <v>54595.997</v>
      </c>
      <c r="AC44" t="n">
        <v>57623.998</v>
      </c>
      <c r="AD44" t="n">
        <v>61403</v>
      </c>
      <c r="AE44" t="n">
        <v>62233.999</v>
      </c>
      <c r="AF44" t="n">
        <v>63734.999</v>
      </c>
    </row>
    <row r="45">
      <c r="A45" t="s">
        <v>99</v>
      </c>
      <c r="B45" t="s">
        <v>360</v>
      </c>
      <c r="C45" t="s">
        <v>209</v>
      </c>
      <c r="D45" t="s">
        <v>361</v>
      </c>
      <c r="E45" t="s">
        <v>210</v>
      </c>
      <c r="F45" t="n">
        <v>21617</v>
      </c>
      <c r="G45" t="n">
        <v>22509.998</v>
      </c>
      <c r="H45" t="n">
        <v>23446</v>
      </c>
      <c r="I45" t="n">
        <v>24591.997</v>
      </c>
      <c r="J45" t="n">
        <v>26502.002</v>
      </c>
      <c r="K45" t="n">
        <v>28317.999</v>
      </c>
      <c r="L45" t="n">
        <v>29932.001</v>
      </c>
      <c r="M45" t="n">
        <v>30773</v>
      </c>
      <c r="N45" t="n">
        <v>30639</v>
      </c>
      <c r="O45" t="n">
        <v>30968.002</v>
      </c>
      <c r="P45" t="n">
        <v>31722.001</v>
      </c>
      <c r="Q45" t="n">
        <v>33040.999</v>
      </c>
      <c r="R45" t="n">
        <v>34448</v>
      </c>
      <c r="S45" t="n">
        <v>36428.999</v>
      </c>
      <c r="T45" t="n">
        <v>37459.002</v>
      </c>
      <c r="U45" t="n">
        <v>38755.999</v>
      </c>
      <c r="V45" t="n">
        <v>42220</v>
      </c>
      <c r="W45" t="n">
        <v>42776</v>
      </c>
      <c r="X45" t="n">
        <v>44436.998</v>
      </c>
      <c r="Y45" t="n">
        <v>46088.003</v>
      </c>
      <c r="Z45" t="n">
        <v>49558.003</v>
      </c>
      <c r="AA45" t="n">
        <v>52048.001</v>
      </c>
      <c r="AB45" t="n">
        <v>54496.997</v>
      </c>
      <c r="AC45" t="n">
        <v>57525.998</v>
      </c>
      <c r="AD45" t="n">
        <v>61309</v>
      </c>
      <c r="AE45" t="n">
        <v>62139.999</v>
      </c>
      <c r="AF45" t="n">
        <v>63636.999</v>
      </c>
    </row>
    <row r="46">
      <c r="A46" t="s">
        <v>99</v>
      </c>
      <c r="B46" t="s">
        <v>362</v>
      </c>
      <c r="C46" t="s">
        <v>209</v>
      </c>
      <c r="D46" t="s">
        <v>363</v>
      </c>
      <c r="E46" t="s">
        <v>210</v>
      </c>
      <c r="F46" t="n">
        <v>757</v>
      </c>
      <c r="G46" t="n">
        <v>843</v>
      </c>
      <c r="H46" t="n">
        <v>895</v>
      </c>
      <c r="I46" t="n">
        <v>953</v>
      </c>
      <c r="J46" t="n">
        <v>1039</v>
      </c>
      <c r="K46" t="n">
        <v>1090</v>
      </c>
      <c r="L46" t="n">
        <v>1125</v>
      </c>
      <c r="M46" t="n">
        <v>1137</v>
      </c>
      <c r="N46" t="n">
        <v>1131</v>
      </c>
      <c r="O46" t="n">
        <v>1106</v>
      </c>
      <c r="P46" t="n">
        <v>1207</v>
      </c>
      <c r="Q46" t="n">
        <v>1335</v>
      </c>
      <c r="R46" t="n">
        <v>1479</v>
      </c>
      <c r="S46" t="n">
        <v>1498</v>
      </c>
      <c r="T46" t="n">
        <v>1471</v>
      </c>
      <c r="U46" t="n">
        <v>1647</v>
      </c>
      <c r="V46" t="n">
        <v>1689</v>
      </c>
      <c r="W46" t="n">
        <v>1721</v>
      </c>
      <c r="X46" t="n">
        <v>1815</v>
      </c>
      <c r="Y46" t="n">
        <v>1927</v>
      </c>
      <c r="Z46" t="n">
        <v>1944</v>
      </c>
      <c r="AA46" t="n">
        <v>2000</v>
      </c>
      <c r="AB46" t="n">
        <v>2129</v>
      </c>
      <c r="AC46" t="n">
        <v>2208</v>
      </c>
      <c r="AD46" t="n">
        <v>2308</v>
      </c>
      <c r="AE46" t="n">
        <v>2280</v>
      </c>
      <c r="AF46" t="n">
        <v>2167</v>
      </c>
    </row>
    <row r="47">
      <c r="A47" t="s">
        <v>99</v>
      </c>
      <c r="B47" t="s">
        <v>364</v>
      </c>
      <c r="C47" t="s">
        <v>209</v>
      </c>
      <c r="D47" t="s">
        <v>365</v>
      </c>
      <c r="E47" t="s">
        <v>210</v>
      </c>
      <c r="F47" t="n">
        <v>1755</v>
      </c>
      <c r="G47" t="n">
        <v>1774</v>
      </c>
      <c r="H47" t="n">
        <v>1819</v>
      </c>
      <c r="I47" t="n">
        <v>1879</v>
      </c>
      <c r="J47" t="n">
        <v>1962</v>
      </c>
      <c r="K47" t="n">
        <v>2059</v>
      </c>
      <c r="L47" t="n">
        <v>2108</v>
      </c>
      <c r="M47" t="n">
        <v>2127</v>
      </c>
      <c r="N47" t="n">
        <v>2180</v>
      </c>
      <c r="O47" t="n">
        <v>2220</v>
      </c>
      <c r="P47" t="n">
        <v>2266</v>
      </c>
      <c r="Q47" t="n">
        <v>2303</v>
      </c>
      <c r="R47" t="n">
        <v>2432</v>
      </c>
      <c r="S47" t="n">
        <v>2462</v>
      </c>
      <c r="T47" t="n">
        <v>2483</v>
      </c>
      <c r="U47" t="n">
        <v>2486</v>
      </c>
      <c r="V47" t="n">
        <v>2522</v>
      </c>
      <c r="W47" t="n">
        <v>2514</v>
      </c>
      <c r="X47" t="n">
        <v>2478</v>
      </c>
      <c r="Y47" t="n">
        <v>2454</v>
      </c>
      <c r="Z47" t="n">
        <v>2548</v>
      </c>
      <c r="AA47" t="n">
        <v>2579</v>
      </c>
      <c r="AB47" t="n">
        <v>2635</v>
      </c>
      <c r="AC47" t="n">
        <v>2757</v>
      </c>
      <c r="AD47" t="n">
        <v>2868</v>
      </c>
      <c r="AE47" t="n">
        <v>2855</v>
      </c>
      <c r="AF47" t="n">
        <v>3080</v>
      </c>
    </row>
    <row r="48">
      <c r="A48" t="s">
        <v>99</v>
      </c>
      <c r="B48" t="s">
        <v>366</v>
      </c>
      <c r="C48" t="s">
        <v>209</v>
      </c>
      <c r="D48" t="s">
        <v>367</v>
      </c>
      <c r="E48" t="s">
        <v>210</v>
      </c>
      <c r="F48" t="n">
        <v>3471</v>
      </c>
      <c r="G48" t="n">
        <v>3580</v>
      </c>
      <c r="H48" t="n">
        <v>3705</v>
      </c>
      <c r="I48" t="n">
        <v>3900</v>
      </c>
      <c r="J48" t="n">
        <v>4197</v>
      </c>
      <c r="K48" t="n">
        <v>4538</v>
      </c>
      <c r="L48" t="n">
        <v>4744</v>
      </c>
      <c r="M48" t="n">
        <v>4876</v>
      </c>
      <c r="N48" t="n">
        <v>4991</v>
      </c>
      <c r="O48" t="n">
        <v>5082</v>
      </c>
      <c r="P48" t="n">
        <v>5184</v>
      </c>
      <c r="Q48" t="n">
        <v>5303.999</v>
      </c>
      <c r="R48" t="n">
        <v>5572</v>
      </c>
      <c r="S48" t="n">
        <v>5688</v>
      </c>
      <c r="T48" t="n">
        <v>5701</v>
      </c>
      <c r="U48" t="n">
        <v>5788</v>
      </c>
      <c r="V48" t="n">
        <v>5883</v>
      </c>
      <c r="W48" t="n">
        <v>5890</v>
      </c>
      <c r="X48" t="n">
        <v>5819</v>
      </c>
      <c r="Y48" t="n">
        <v>5828</v>
      </c>
      <c r="Z48" t="n">
        <v>5989</v>
      </c>
      <c r="AA48" t="n">
        <v>6036</v>
      </c>
      <c r="AB48" t="n">
        <v>6168</v>
      </c>
      <c r="AC48" t="n">
        <v>6357</v>
      </c>
      <c r="AD48" t="n">
        <v>6490</v>
      </c>
      <c r="AE48" t="n">
        <v>6472</v>
      </c>
      <c r="AF48" t="n">
        <v>6714</v>
      </c>
    </row>
    <row r="49">
      <c r="A49" t="s">
        <v>99</v>
      </c>
      <c r="B49" t="s">
        <v>368</v>
      </c>
      <c r="C49" t="s">
        <v>209</v>
      </c>
      <c r="D49" t="s">
        <v>369</v>
      </c>
      <c r="E49" t="s">
        <v>210</v>
      </c>
      <c r="F49" t="n">
        <v>706</v>
      </c>
      <c r="G49" t="n">
        <v>738</v>
      </c>
      <c r="H49" t="n">
        <v>777</v>
      </c>
      <c r="I49" t="n">
        <v>841</v>
      </c>
      <c r="J49" t="n">
        <v>918</v>
      </c>
      <c r="K49" t="n">
        <v>1028</v>
      </c>
      <c r="L49" t="n">
        <v>1096</v>
      </c>
      <c r="M49" t="n">
        <v>1135</v>
      </c>
      <c r="N49" t="n">
        <v>1155</v>
      </c>
      <c r="O49" t="n">
        <v>1159</v>
      </c>
      <c r="P49" t="n">
        <v>1171</v>
      </c>
      <c r="Q49" t="n">
        <v>1200</v>
      </c>
      <c r="R49" t="n">
        <v>1250</v>
      </c>
      <c r="S49" t="n">
        <v>1292</v>
      </c>
      <c r="T49" t="n">
        <v>1286</v>
      </c>
      <c r="U49" t="n">
        <v>1318</v>
      </c>
      <c r="V49" t="n">
        <v>1292</v>
      </c>
      <c r="W49" t="n">
        <v>1290</v>
      </c>
      <c r="X49" t="n">
        <v>1295</v>
      </c>
      <c r="Y49" t="n">
        <v>1357</v>
      </c>
      <c r="Z49" t="n">
        <v>1394</v>
      </c>
      <c r="AA49" t="n">
        <v>1356</v>
      </c>
      <c r="AB49" t="n">
        <v>1378</v>
      </c>
      <c r="AC49" t="n">
        <v>1369</v>
      </c>
      <c r="AD49" t="n">
        <v>1353</v>
      </c>
      <c r="AE49" t="n">
        <v>1354</v>
      </c>
      <c r="AF49" t="n">
        <v>1266</v>
      </c>
    </row>
    <row r="50">
      <c r="A50" t="s">
        <v>99</v>
      </c>
      <c r="B50" t="s">
        <v>370</v>
      </c>
      <c r="C50" t="s">
        <v>209</v>
      </c>
      <c r="D50" t="s">
        <v>371</v>
      </c>
      <c r="E50" t="s">
        <v>210</v>
      </c>
      <c r="F50" t="n">
        <v>1010</v>
      </c>
      <c r="G50" t="n">
        <v>1068</v>
      </c>
      <c r="H50" t="n">
        <v>1109</v>
      </c>
      <c r="I50" t="n">
        <v>1180</v>
      </c>
      <c r="J50" t="n">
        <v>1317</v>
      </c>
      <c r="K50" t="n">
        <v>1451</v>
      </c>
      <c r="L50" t="n">
        <v>1540</v>
      </c>
      <c r="M50" t="n">
        <v>1614</v>
      </c>
      <c r="N50" t="n">
        <v>1656</v>
      </c>
      <c r="O50" t="n">
        <v>1703</v>
      </c>
      <c r="P50" t="n">
        <v>1747</v>
      </c>
      <c r="Q50" t="n">
        <v>1800.999</v>
      </c>
      <c r="R50" t="n">
        <v>1890</v>
      </c>
      <c r="S50" t="n">
        <v>1934</v>
      </c>
      <c r="T50" t="n">
        <v>1932</v>
      </c>
      <c r="U50" t="n">
        <v>1984</v>
      </c>
      <c r="V50" t="n">
        <v>2069</v>
      </c>
      <c r="W50" t="n">
        <v>2086</v>
      </c>
      <c r="X50" t="n">
        <v>2046</v>
      </c>
      <c r="Y50" t="n">
        <v>2017</v>
      </c>
      <c r="Z50" t="n">
        <v>2047</v>
      </c>
      <c r="AA50" t="n">
        <v>2101</v>
      </c>
      <c r="AB50" t="n">
        <v>2155</v>
      </c>
      <c r="AC50" t="n">
        <v>2231</v>
      </c>
      <c r="AD50" t="n">
        <v>2269</v>
      </c>
      <c r="AE50" t="n">
        <v>2263</v>
      </c>
      <c r="AF50" t="n">
        <v>2368</v>
      </c>
    </row>
    <row r="51">
      <c r="A51" t="s">
        <v>99</v>
      </c>
      <c r="B51" t="s">
        <v>372</v>
      </c>
      <c r="C51" t="s">
        <v>209</v>
      </c>
      <c r="D51" t="s">
        <v>373</v>
      </c>
      <c r="E51" t="s">
        <v>210</v>
      </c>
      <c r="F51" t="n">
        <v>944.737</v>
      </c>
      <c r="G51" t="n">
        <v>1001.04</v>
      </c>
      <c r="H51" t="n">
        <v>1041.299</v>
      </c>
      <c r="I51" t="n">
        <v>1109.05</v>
      </c>
      <c r="J51" t="n">
        <v>1232.228</v>
      </c>
      <c r="K51" t="n">
        <v>1351.947</v>
      </c>
      <c r="L51" t="n">
        <v>1432.827</v>
      </c>
      <c r="M51" t="n">
        <v>1501.258</v>
      </c>
      <c r="N51" t="n">
        <v>1538.963</v>
      </c>
      <c r="O51" t="n">
        <v>1596.896</v>
      </c>
      <c r="P51" t="n">
        <v>1648.699</v>
      </c>
      <c r="Q51" t="n">
        <v>1706.572</v>
      </c>
      <c r="R51" t="n">
        <v>1794.103</v>
      </c>
      <c r="S51" t="n">
        <v>1842.607</v>
      </c>
      <c r="T51" t="n">
        <v>1849.091</v>
      </c>
      <c r="U51" t="n">
        <v>1905.275</v>
      </c>
      <c r="V51" t="n">
        <v>1993.226</v>
      </c>
      <c r="W51" t="n">
        <v>2015.284</v>
      </c>
      <c r="X51" t="n">
        <v>1980.513</v>
      </c>
      <c r="Y51" t="n">
        <v>1956.655</v>
      </c>
      <c r="Z51" t="n">
        <v>1987.704</v>
      </c>
      <c r="AA51" t="n">
        <v>2038.801</v>
      </c>
      <c r="AB51" t="n">
        <v>2091.692</v>
      </c>
      <c r="AC51" t="n">
        <v>2165.832</v>
      </c>
      <c r="AD51" t="n">
        <v>2202.286</v>
      </c>
      <c r="AE51" t="n">
        <v>2198.946</v>
      </c>
      <c r="AF51" t="n">
        <v>2305.419</v>
      </c>
    </row>
    <row r="52">
      <c r="A52" t="s">
        <v>99</v>
      </c>
      <c r="B52" t="s">
        <v>374</v>
      </c>
      <c r="C52" t="s">
        <v>209</v>
      </c>
      <c r="D52" t="s">
        <v>375</v>
      </c>
      <c r="E52" t="s">
        <v>210</v>
      </c>
      <c r="F52" t="n">
        <v>65.263</v>
      </c>
      <c r="G52" t="n">
        <v>66.96</v>
      </c>
      <c r="H52" t="n">
        <v>67.701</v>
      </c>
      <c r="I52" t="n">
        <v>70.95</v>
      </c>
      <c r="J52" t="n">
        <v>84.772</v>
      </c>
      <c r="K52" t="n">
        <v>99.053</v>
      </c>
      <c r="L52" t="n">
        <v>107.173</v>
      </c>
      <c r="M52" t="n">
        <v>112.742</v>
      </c>
      <c r="N52" t="n">
        <v>117.037</v>
      </c>
      <c r="O52" t="n">
        <v>106.104</v>
      </c>
      <c r="P52" t="n">
        <v>98.301</v>
      </c>
      <c r="Q52" t="n">
        <v>94.427</v>
      </c>
      <c r="R52" t="n">
        <v>95.897</v>
      </c>
      <c r="S52" t="n">
        <v>91.393</v>
      </c>
      <c r="T52" t="n">
        <v>82.909</v>
      </c>
      <c r="U52" t="n">
        <v>78.725</v>
      </c>
      <c r="V52" t="n">
        <v>75.774</v>
      </c>
      <c r="W52" t="n">
        <v>70.716</v>
      </c>
      <c r="X52" t="n">
        <v>65.487</v>
      </c>
      <c r="Y52" t="n">
        <v>60.345</v>
      </c>
      <c r="Z52" t="n">
        <v>59.296</v>
      </c>
      <c r="AA52" t="n">
        <v>62.199</v>
      </c>
      <c r="AB52" t="n">
        <v>63.308</v>
      </c>
      <c r="AC52" t="n">
        <v>65.168</v>
      </c>
      <c r="AD52" t="n">
        <v>66.714</v>
      </c>
      <c r="AE52" t="n">
        <v>64.054</v>
      </c>
      <c r="AF52" t="n">
        <v>62.581</v>
      </c>
    </row>
    <row r="53">
      <c r="A53" t="s">
        <v>99</v>
      </c>
      <c r="B53" t="s">
        <v>376</v>
      </c>
      <c r="C53" t="s">
        <v>209</v>
      </c>
      <c r="D53" t="s">
        <v>377</v>
      </c>
      <c r="E53" t="s">
        <v>210</v>
      </c>
      <c r="F53" t="n">
        <v>181</v>
      </c>
      <c r="G53" t="n">
        <v>199</v>
      </c>
      <c r="H53" t="n">
        <v>197</v>
      </c>
      <c r="I53" t="n">
        <v>203</v>
      </c>
      <c r="J53" t="n">
        <v>242</v>
      </c>
      <c r="K53" t="n">
        <v>267</v>
      </c>
      <c r="L53" t="n">
        <v>305</v>
      </c>
      <c r="M53" t="n">
        <v>322</v>
      </c>
      <c r="N53" t="n">
        <v>330</v>
      </c>
      <c r="O53" t="n">
        <v>312</v>
      </c>
      <c r="P53" t="n">
        <v>328</v>
      </c>
      <c r="Q53" t="n">
        <v>345</v>
      </c>
      <c r="R53" t="n">
        <v>346</v>
      </c>
      <c r="S53" t="n">
        <v>346</v>
      </c>
      <c r="T53" t="n">
        <v>343</v>
      </c>
      <c r="U53" t="n">
        <v>331</v>
      </c>
      <c r="V53" t="n">
        <v>315</v>
      </c>
      <c r="W53" t="n">
        <v>296</v>
      </c>
      <c r="X53" t="n">
        <v>298</v>
      </c>
      <c r="Y53" t="n">
        <v>293</v>
      </c>
      <c r="Z53" t="n">
        <v>309</v>
      </c>
      <c r="AA53" t="n">
        <v>311</v>
      </c>
      <c r="AB53" t="n">
        <v>324</v>
      </c>
      <c r="AC53" t="n">
        <v>342</v>
      </c>
      <c r="AD53" t="n">
        <v>336</v>
      </c>
      <c r="AE53" t="n">
        <v>327</v>
      </c>
      <c r="AF53" t="n">
        <v>343</v>
      </c>
    </row>
    <row r="54">
      <c r="A54" t="s">
        <v>99</v>
      </c>
      <c r="B54" t="s">
        <v>378</v>
      </c>
      <c r="C54" t="s">
        <v>209</v>
      </c>
      <c r="D54" t="s">
        <v>379</v>
      </c>
      <c r="E54" t="s">
        <v>210</v>
      </c>
      <c r="F54" t="n">
        <v>624</v>
      </c>
      <c r="G54" t="n">
        <v>673</v>
      </c>
      <c r="H54" t="n">
        <v>705</v>
      </c>
      <c r="I54" t="n">
        <v>751</v>
      </c>
      <c r="J54" t="n">
        <v>840</v>
      </c>
      <c r="K54" t="n">
        <v>907</v>
      </c>
      <c r="L54" t="n">
        <v>983</v>
      </c>
      <c r="M54" t="n">
        <v>997</v>
      </c>
      <c r="N54" t="n">
        <v>1008</v>
      </c>
      <c r="O54" t="n">
        <v>976</v>
      </c>
      <c r="P54" t="n">
        <v>997</v>
      </c>
      <c r="Q54" t="n">
        <v>1050</v>
      </c>
      <c r="R54" t="n">
        <v>1074</v>
      </c>
      <c r="S54" t="n">
        <v>1089</v>
      </c>
      <c r="T54" t="n">
        <v>1131</v>
      </c>
      <c r="U54" t="n">
        <v>1145</v>
      </c>
      <c r="V54" t="n">
        <v>1167</v>
      </c>
      <c r="W54" t="n">
        <v>1152</v>
      </c>
      <c r="X54" t="n">
        <v>1160</v>
      </c>
      <c r="Y54" t="n">
        <v>1182</v>
      </c>
      <c r="Z54" t="n">
        <v>1214</v>
      </c>
      <c r="AA54" t="n">
        <v>1220</v>
      </c>
      <c r="AB54" t="n">
        <v>1250</v>
      </c>
      <c r="AC54" t="n">
        <v>1320</v>
      </c>
      <c r="AD54" t="n">
        <v>1329</v>
      </c>
      <c r="AE54" t="n">
        <v>1308</v>
      </c>
      <c r="AF54" t="n">
        <v>1462</v>
      </c>
    </row>
    <row r="55">
      <c r="A55" t="s">
        <v>99</v>
      </c>
      <c r="B55" t="s">
        <v>380</v>
      </c>
      <c r="C55" t="s">
        <v>209</v>
      </c>
      <c r="D55" t="s">
        <v>381</v>
      </c>
      <c r="E55" t="s">
        <v>210</v>
      </c>
      <c r="F55" t="n">
        <v>443</v>
      </c>
      <c r="G55" t="n">
        <v>474</v>
      </c>
      <c r="H55" t="n">
        <v>508</v>
      </c>
      <c r="I55" t="n">
        <v>548</v>
      </c>
      <c r="J55" t="n">
        <v>598</v>
      </c>
      <c r="K55" t="n">
        <v>640</v>
      </c>
      <c r="L55" t="n">
        <v>678</v>
      </c>
      <c r="M55" t="n">
        <v>675</v>
      </c>
      <c r="N55" t="n">
        <v>678</v>
      </c>
      <c r="O55" t="n">
        <v>664</v>
      </c>
      <c r="P55" t="n">
        <v>669</v>
      </c>
      <c r="Q55" t="n">
        <v>705</v>
      </c>
      <c r="R55" t="n">
        <v>728</v>
      </c>
      <c r="S55" t="n">
        <v>743</v>
      </c>
      <c r="T55" t="n">
        <v>788</v>
      </c>
      <c r="U55" t="n">
        <v>814</v>
      </c>
      <c r="V55" t="n">
        <v>852</v>
      </c>
      <c r="W55" t="n">
        <v>856</v>
      </c>
      <c r="X55" t="n">
        <v>862</v>
      </c>
      <c r="Y55" t="n">
        <v>889</v>
      </c>
      <c r="Z55" t="n">
        <v>905</v>
      </c>
      <c r="AA55" t="n">
        <v>909</v>
      </c>
      <c r="AB55" t="n">
        <v>926</v>
      </c>
      <c r="AC55" t="n">
        <v>978</v>
      </c>
      <c r="AD55" t="n">
        <v>993</v>
      </c>
      <c r="AE55" t="n">
        <v>981</v>
      </c>
      <c r="AF55" t="n">
        <v>1119</v>
      </c>
    </row>
    <row r="56">
      <c r="A56" t="s">
        <v>99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99</v>
      </c>
      <c r="B57" t="s">
        <v>384</v>
      </c>
      <c r="C57" t="s">
        <v>209</v>
      </c>
      <c r="D57" t="s">
        <v>385</v>
      </c>
      <c r="E57" t="s">
        <v>210</v>
      </c>
      <c r="F57" t="n">
        <v>25286</v>
      </c>
      <c r="G57" t="n">
        <v>26295.998</v>
      </c>
      <c r="H57" t="n">
        <v>27381</v>
      </c>
      <c r="I57" t="n">
        <v>28724.997</v>
      </c>
      <c r="J57" t="n">
        <v>30942.002</v>
      </c>
      <c r="K57" t="n">
        <v>33120.999</v>
      </c>
      <c r="L57" t="n">
        <v>34943.001</v>
      </c>
      <c r="M57" t="n">
        <v>35917</v>
      </c>
      <c r="N57" t="n">
        <v>35898</v>
      </c>
      <c r="O57" t="n">
        <v>36316.002</v>
      </c>
      <c r="P57" t="n">
        <v>37177.001</v>
      </c>
      <c r="Q57" t="n">
        <v>38641.998</v>
      </c>
      <c r="R57" t="n">
        <v>40398</v>
      </c>
      <c r="S57" t="n">
        <v>42495.999</v>
      </c>
      <c r="T57" t="n">
        <v>43532.002</v>
      </c>
      <c r="U57" t="n">
        <v>44901.999</v>
      </c>
      <c r="V57" t="n">
        <v>48477</v>
      </c>
      <c r="W57" t="n">
        <v>49042</v>
      </c>
      <c r="X57" t="n">
        <v>50608.998</v>
      </c>
      <c r="Y57" t="n">
        <v>52249.003</v>
      </c>
      <c r="Z57" t="n">
        <v>55885.003</v>
      </c>
      <c r="AA57" t="n">
        <v>58451.001</v>
      </c>
      <c r="AB57" t="n">
        <v>61067.997</v>
      </c>
      <c r="AC57" t="n">
        <v>64293.998</v>
      </c>
      <c r="AD57" t="n">
        <v>68241</v>
      </c>
      <c r="AE57" t="n">
        <v>69086.999</v>
      </c>
      <c r="AF57" t="n">
        <v>70856.999</v>
      </c>
    </row>
    <row r="58">
      <c r="A58" t="s">
        <v>99</v>
      </c>
      <c r="B58" t="s">
        <v>386</v>
      </c>
      <c r="C58" t="s">
        <v>209</v>
      </c>
      <c r="D58" t="s">
        <v>387</v>
      </c>
      <c r="E58" t="s">
        <v>210</v>
      </c>
      <c r="F58" t="n">
        <v>25286</v>
      </c>
      <c r="G58" t="n">
        <v>26295.998</v>
      </c>
      <c r="H58" t="n">
        <v>27381</v>
      </c>
      <c r="I58" t="n">
        <v>28724.997</v>
      </c>
      <c r="J58" t="n">
        <v>30942.002</v>
      </c>
      <c r="K58" t="n">
        <v>33120.999</v>
      </c>
      <c r="L58" t="n">
        <v>34943.001</v>
      </c>
      <c r="M58" t="n">
        <v>35917</v>
      </c>
      <c r="N58" t="n">
        <v>35898</v>
      </c>
      <c r="O58" t="n">
        <v>36316.002</v>
      </c>
      <c r="P58" t="n">
        <v>37177.001</v>
      </c>
      <c r="Q58" t="n">
        <v>38641.998</v>
      </c>
      <c r="R58" t="n">
        <v>40398</v>
      </c>
      <c r="S58" t="n">
        <v>42495.999</v>
      </c>
      <c r="T58" t="n">
        <v>43532.002</v>
      </c>
      <c r="U58" t="n">
        <v>44901.999</v>
      </c>
      <c r="V58" t="n">
        <v>48477</v>
      </c>
      <c r="W58" t="n">
        <v>49042</v>
      </c>
      <c r="X58" t="n">
        <v>50608.998</v>
      </c>
      <c r="Y58" t="n">
        <v>52249.003</v>
      </c>
      <c r="Z58" t="n">
        <v>55885.003</v>
      </c>
      <c r="AA58" t="n">
        <v>58451.001</v>
      </c>
      <c r="AB58" t="n">
        <v>61067.997</v>
      </c>
      <c r="AC58" t="n">
        <v>64293.998</v>
      </c>
      <c r="AD58" t="n">
        <v>68241</v>
      </c>
      <c r="AE58" t="n">
        <v>69086.999</v>
      </c>
      <c r="AF58" t="n">
        <v>70856.999</v>
      </c>
    </row>
    <row r="59">
      <c r="A59" t="s">
        <v>99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101</v>
      </c>
      <c r="B2" t="s">
        <v>197</v>
      </c>
      <c r="C2" t="s">
        <v>209</v>
      </c>
      <c r="D2" t="s">
        <v>199</v>
      </c>
      <c r="E2" t="s">
        <v>210</v>
      </c>
      <c r="F2" t="n">
        <v>1264</v>
      </c>
      <c r="G2" t="n">
        <v>1260</v>
      </c>
      <c r="H2" t="n">
        <v>1266</v>
      </c>
      <c r="I2" t="n">
        <v>1311</v>
      </c>
      <c r="J2" t="n">
        <v>1354</v>
      </c>
      <c r="K2" t="n">
        <v>1402</v>
      </c>
      <c r="L2" t="n">
        <v>1421</v>
      </c>
      <c r="M2" t="n">
        <v>1410</v>
      </c>
      <c r="N2" t="n">
        <v>1394</v>
      </c>
      <c r="O2" t="n">
        <v>1392</v>
      </c>
      <c r="P2" t="n">
        <v>1432</v>
      </c>
      <c r="Q2" t="n">
        <v>1525</v>
      </c>
      <c r="R2" t="n">
        <v>1617</v>
      </c>
      <c r="S2" t="n">
        <v>1687</v>
      </c>
      <c r="T2" t="n">
        <v>1709</v>
      </c>
      <c r="U2" t="n">
        <v>1766</v>
      </c>
      <c r="V2" t="n">
        <v>1898</v>
      </c>
      <c r="W2" t="n">
        <v>1912</v>
      </c>
      <c r="X2" t="n">
        <v>1928</v>
      </c>
      <c r="Y2" t="n">
        <v>1926</v>
      </c>
      <c r="Z2" t="n">
        <v>1904</v>
      </c>
      <c r="AA2" t="n">
        <v>1919</v>
      </c>
      <c r="AB2" t="n">
        <v>1936</v>
      </c>
      <c r="AC2" t="n">
        <v>1926</v>
      </c>
      <c r="AD2" t="n">
        <v>2017</v>
      </c>
      <c r="AE2" t="n">
        <v>2061</v>
      </c>
      <c r="AF2" t="n">
        <v>2124</v>
      </c>
    </row>
    <row r="3">
      <c r="A3" t="s">
        <v>101</v>
      </c>
      <c r="B3" t="s">
        <v>276</v>
      </c>
      <c r="C3" t="s">
        <v>209</v>
      </c>
      <c r="D3" t="s">
        <v>277</v>
      </c>
      <c r="E3" t="s">
        <v>210</v>
      </c>
      <c r="F3" t="n">
        <v>1029</v>
      </c>
      <c r="G3" t="n">
        <v>1004</v>
      </c>
      <c r="H3" t="n">
        <v>978</v>
      </c>
      <c r="I3" t="n">
        <v>951</v>
      </c>
      <c r="J3" t="n">
        <v>916</v>
      </c>
      <c r="K3" t="n">
        <v>867</v>
      </c>
      <c r="L3" t="n">
        <v>814</v>
      </c>
      <c r="M3" t="n">
        <v>770</v>
      </c>
      <c r="N3" t="n">
        <v>735</v>
      </c>
      <c r="O3" t="n">
        <v>709</v>
      </c>
      <c r="P3" t="n">
        <v>701</v>
      </c>
      <c r="Q3" t="n">
        <v>721</v>
      </c>
      <c r="R3" t="n">
        <v>737</v>
      </c>
      <c r="S3" t="n">
        <v>737</v>
      </c>
      <c r="T3" t="n">
        <v>731</v>
      </c>
      <c r="U3" t="n">
        <v>719</v>
      </c>
      <c r="V3" t="n">
        <v>697</v>
      </c>
      <c r="W3" t="n">
        <v>672</v>
      </c>
      <c r="X3" t="n">
        <v>650</v>
      </c>
      <c r="Y3" t="n">
        <v>630</v>
      </c>
      <c r="Z3" t="n">
        <v>606</v>
      </c>
      <c r="AA3" t="n">
        <v>575</v>
      </c>
      <c r="AB3" t="n">
        <v>554</v>
      </c>
      <c r="AC3" t="n">
        <v>496</v>
      </c>
      <c r="AD3" t="n">
        <v>505</v>
      </c>
      <c r="AE3" t="n">
        <v>502</v>
      </c>
      <c r="AF3" t="n">
        <v>493</v>
      </c>
    </row>
    <row r="4">
      <c r="A4" t="s">
        <v>101</v>
      </c>
      <c r="B4" t="s">
        <v>278</v>
      </c>
      <c r="C4" t="s">
        <v>209</v>
      </c>
      <c r="D4" t="s">
        <v>279</v>
      </c>
      <c r="E4" t="s">
        <v>210</v>
      </c>
      <c r="F4" t="n">
        <v>14780.001</v>
      </c>
      <c r="G4" t="n">
        <v>14675.999</v>
      </c>
      <c r="H4" t="n">
        <v>14734</v>
      </c>
      <c r="I4" t="n">
        <v>14930.999</v>
      </c>
      <c r="J4" t="n">
        <v>15213</v>
      </c>
      <c r="K4" t="n">
        <v>15341.999</v>
      </c>
      <c r="L4" t="n">
        <v>15650</v>
      </c>
      <c r="M4" t="n">
        <v>15589.001</v>
      </c>
      <c r="N4" t="n">
        <v>15749</v>
      </c>
      <c r="O4" t="n">
        <v>16048.999</v>
      </c>
      <c r="P4" t="n">
        <v>16063</v>
      </c>
      <c r="Q4" t="n">
        <v>16305</v>
      </c>
      <c r="R4" t="n">
        <v>16802</v>
      </c>
      <c r="S4" t="n">
        <v>17077.999</v>
      </c>
      <c r="T4" t="n">
        <v>16839.999</v>
      </c>
      <c r="U4" t="n">
        <v>17087.001</v>
      </c>
      <c r="V4" t="n">
        <v>17571.002</v>
      </c>
      <c r="W4" t="n">
        <v>18146</v>
      </c>
      <c r="X4" t="n">
        <v>18701</v>
      </c>
      <c r="Y4" t="n">
        <v>19095.999</v>
      </c>
      <c r="Z4" t="n">
        <v>19446.001</v>
      </c>
      <c r="AA4" t="n">
        <v>20164</v>
      </c>
      <c r="AB4" t="n">
        <v>21098.999</v>
      </c>
      <c r="AC4" t="n">
        <v>22074.002</v>
      </c>
      <c r="AD4" t="n">
        <v>24495.001</v>
      </c>
      <c r="AE4" t="n">
        <v>25083</v>
      </c>
      <c r="AF4" t="n">
        <v>25345.001</v>
      </c>
    </row>
    <row r="5">
      <c r="A5" t="s">
        <v>101</v>
      </c>
      <c r="B5" t="s">
        <v>280</v>
      </c>
      <c r="C5" t="s">
        <v>209</v>
      </c>
      <c r="D5" t="s">
        <v>281</v>
      </c>
      <c r="E5" t="s">
        <v>210</v>
      </c>
      <c r="F5" t="n">
        <v>1710.559</v>
      </c>
      <c r="G5" t="n">
        <v>1557.199</v>
      </c>
      <c r="H5" t="n">
        <v>1390.991</v>
      </c>
      <c r="I5" t="n">
        <v>1411.984</v>
      </c>
      <c r="J5" t="n">
        <v>1372.186</v>
      </c>
      <c r="K5" t="n">
        <v>1366.229</v>
      </c>
      <c r="L5" t="n">
        <v>1312.028</v>
      </c>
      <c r="M5" t="n">
        <v>1520.689</v>
      </c>
      <c r="N5" t="n">
        <v>1540.689</v>
      </c>
      <c r="O5" t="n">
        <v>1659.742</v>
      </c>
      <c r="P5" t="n">
        <v>1671.494</v>
      </c>
      <c r="Q5" t="n">
        <v>1634.526</v>
      </c>
      <c r="R5" t="n">
        <v>1615.958</v>
      </c>
      <c r="S5" t="n">
        <v>1440.435</v>
      </c>
      <c r="T5" t="n">
        <v>1769.965</v>
      </c>
      <c r="U5" t="n">
        <v>1782.703</v>
      </c>
      <c r="V5" t="n">
        <v>1650.369</v>
      </c>
      <c r="W5" t="n">
        <v>1767.805</v>
      </c>
      <c r="X5" t="n">
        <v>1868.867</v>
      </c>
      <c r="Y5" t="n">
        <v>2033.9</v>
      </c>
      <c r="Z5" t="n">
        <v>2182.772</v>
      </c>
      <c r="AA5" t="n">
        <v>2127.081</v>
      </c>
      <c r="AB5" t="n">
        <v>2307.321</v>
      </c>
      <c r="AC5" t="n">
        <v>2412.001</v>
      </c>
      <c r="AD5" t="n">
        <v>2687.718</v>
      </c>
      <c r="AE5" t="n">
        <v>2771.471</v>
      </c>
      <c r="AF5" t="n">
        <v>2807.169</v>
      </c>
    </row>
    <row r="6">
      <c r="A6" t="s">
        <v>101</v>
      </c>
      <c r="B6" t="s">
        <v>282</v>
      </c>
      <c r="C6" t="s">
        <v>209</v>
      </c>
      <c r="D6" t="s">
        <v>283</v>
      </c>
      <c r="E6" t="s">
        <v>210</v>
      </c>
      <c r="F6" t="n">
        <v>322.804</v>
      </c>
      <c r="G6" t="n">
        <v>292.867</v>
      </c>
      <c r="H6" t="n">
        <v>283.869</v>
      </c>
      <c r="I6" t="n">
        <v>306.168</v>
      </c>
      <c r="J6" t="n">
        <v>272.157</v>
      </c>
      <c r="K6" t="n">
        <v>254.019</v>
      </c>
      <c r="L6" t="n">
        <v>223.135</v>
      </c>
      <c r="M6" t="n">
        <v>185.934</v>
      </c>
      <c r="N6" t="n">
        <v>179.514</v>
      </c>
      <c r="O6" t="n">
        <v>182.249</v>
      </c>
      <c r="P6" t="n">
        <v>192.54</v>
      </c>
      <c r="Q6" t="n">
        <v>202.088</v>
      </c>
      <c r="R6" t="n">
        <v>212.508</v>
      </c>
      <c r="S6" t="n">
        <v>180.017</v>
      </c>
      <c r="T6" t="n">
        <v>160.981</v>
      </c>
      <c r="U6" t="n">
        <v>175.786</v>
      </c>
      <c r="V6" t="n">
        <v>179.967</v>
      </c>
      <c r="W6" t="n">
        <v>169.644</v>
      </c>
      <c r="X6" t="n">
        <v>179.206</v>
      </c>
      <c r="Y6" t="n">
        <v>173.11</v>
      </c>
      <c r="Z6" t="n">
        <v>189.676</v>
      </c>
      <c r="AA6" t="n">
        <v>223.704</v>
      </c>
      <c r="AB6" t="n">
        <v>222.389</v>
      </c>
      <c r="AC6" t="n">
        <v>234.291</v>
      </c>
      <c r="AD6" t="n">
        <v>256.797</v>
      </c>
      <c r="AE6" t="n">
        <v>260.71</v>
      </c>
      <c r="AF6" t="n">
        <v>260.246</v>
      </c>
    </row>
    <row r="7">
      <c r="A7" t="s">
        <v>101</v>
      </c>
      <c r="B7" t="s">
        <v>284</v>
      </c>
      <c r="C7" t="s">
        <v>209</v>
      </c>
      <c r="D7" t="s">
        <v>285</v>
      </c>
      <c r="E7" t="s">
        <v>210</v>
      </c>
      <c r="F7" t="n">
        <v>1094.761</v>
      </c>
      <c r="G7" t="n">
        <v>1022.312</v>
      </c>
      <c r="H7" t="n">
        <v>990.883</v>
      </c>
      <c r="I7" t="n">
        <v>1071.303</v>
      </c>
      <c r="J7" t="n">
        <v>1326.546</v>
      </c>
      <c r="K7" t="n">
        <v>1243.042</v>
      </c>
      <c r="L7" t="n">
        <v>1064.091</v>
      </c>
      <c r="M7" t="n">
        <v>1033.729</v>
      </c>
      <c r="N7" t="n">
        <v>1035.636</v>
      </c>
      <c r="O7" t="n">
        <v>1202.654</v>
      </c>
      <c r="P7" t="n">
        <v>1088.257</v>
      </c>
      <c r="Q7" t="n">
        <v>1196.39</v>
      </c>
      <c r="R7" t="n">
        <v>1149.482</v>
      </c>
      <c r="S7" t="n">
        <v>1108.473</v>
      </c>
      <c r="T7" t="n">
        <v>953.673</v>
      </c>
      <c r="U7" t="n">
        <v>998.305</v>
      </c>
      <c r="V7" t="n">
        <v>887.243</v>
      </c>
      <c r="W7" t="n">
        <v>883.498</v>
      </c>
      <c r="X7" t="n">
        <v>859.746</v>
      </c>
      <c r="Y7" t="n">
        <v>882.435</v>
      </c>
      <c r="Z7" t="n">
        <v>897.922</v>
      </c>
      <c r="AA7" t="n">
        <v>959.928</v>
      </c>
      <c r="AB7" t="n">
        <v>981.544</v>
      </c>
      <c r="AC7" t="n">
        <v>1026.749</v>
      </c>
      <c r="AD7" t="n">
        <v>1142.18</v>
      </c>
      <c r="AE7" t="n">
        <v>1178.056</v>
      </c>
      <c r="AF7" t="n">
        <v>1200.599</v>
      </c>
    </row>
    <row r="8">
      <c r="A8" t="s">
        <v>101</v>
      </c>
      <c r="B8" t="s">
        <v>286</v>
      </c>
      <c r="C8" t="s">
        <v>209</v>
      </c>
      <c r="D8" t="s">
        <v>287</v>
      </c>
      <c r="E8" t="s">
        <v>210</v>
      </c>
      <c r="F8" t="n">
        <v>258.436</v>
      </c>
      <c r="G8" t="n">
        <v>234.142</v>
      </c>
      <c r="H8" t="n">
        <v>233.402</v>
      </c>
      <c r="I8" t="n">
        <v>139.298</v>
      </c>
      <c r="J8" t="n">
        <v>102.309</v>
      </c>
      <c r="K8" t="n">
        <v>140.346</v>
      </c>
      <c r="L8" t="n">
        <v>120.378</v>
      </c>
      <c r="M8" t="n">
        <v>125.118</v>
      </c>
      <c r="N8" t="n">
        <v>152.925</v>
      </c>
      <c r="O8" t="n">
        <v>148.866</v>
      </c>
      <c r="P8" t="n">
        <v>181.391</v>
      </c>
      <c r="Q8" t="n">
        <v>309.85</v>
      </c>
      <c r="R8" t="n">
        <v>431.961</v>
      </c>
      <c r="S8" t="n">
        <v>309.389</v>
      </c>
      <c r="T8" t="n">
        <v>341.791</v>
      </c>
      <c r="U8" t="n">
        <v>311.081</v>
      </c>
      <c r="V8" t="n">
        <v>173.447</v>
      </c>
      <c r="W8" t="n">
        <v>248.297</v>
      </c>
      <c r="X8" t="n">
        <v>238.577</v>
      </c>
      <c r="Y8" t="n">
        <v>327.886</v>
      </c>
      <c r="Z8" t="n">
        <v>248.875</v>
      </c>
      <c r="AA8" t="n">
        <v>271.862</v>
      </c>
      <c r="AB8" t="n">
        <v>279.692</v>
      </c>
      <c r="AC8" t="n">
        <v>291.532</v>
      </c>
      <c r="AD8" t="n">
        <v>331.451</v>
      </c>
      <c r="AE8" t="n">
        <v>346.304</v>
      </c>
      <c r="AF8" t="n">
        <v>356.834</v>
      </c>
    </row>
    <row r="9">
      <c r="A9" t="s">
        <v>101</v>
      </c>
      <c r="B9" t="s">
        <v>288</v>
      </c>
      <c r="C9" t="s">
        <v>209</v>
      </c>
      <c r="D9" t="s">
        <v>289</v>
      </c>
      <c r="E9" t="s">
        <v>210</v>
      </c>
      <c r="F9" t="n">
        <v>1455.165</v>
      </c>
      <c r="G9" t="n">
        <v>1514.701</v>
      </c>
      <c r="H9" t="n">
        <v>1527.537</v>
      </c>
      <c r="I9" t="n">
        <v>1625.957</v>
      </c>
      <c r="J9" t="n">
        <v>1650.539</v>
      </c>
      <c r="K9" t="n">
        <v>1571.53</v>
      </c>
      <c r="L9" t="n">
        <v>1422.59</v>
      </c>
      <c r="M9" t="n">
        <v>1465.414</v>
      </c>
      <c r="N9" t="n">
        <v>1428.408</v>
      </c>
      <c r="O9" t="n">
        <v>1223.144</v>
      </c>
      <c r="P9" t="n">
        <v>1305.561</v>
      </c>
      <c r="Q9" t="n">
        <v>1429.642</v>
      </c>
      <c r="R9" t="n">
        <v>1374.859</v>
      </c>
      <c r="S9" t="n">
        <v>1485.025</v>
      </c>
      <c r="T9" t="n">
        <v>1722.156</v>
      </c>
      <c r="U9" t="n">
        <v>1558.391</v>
      </c>
      <c r="V9" t="n">
        <v>1523.811</v>
      </c>
      <c r="W9" t="n">
        <v>1525.057</v>
      </c>
      <c r="X9" t="n">
        <v>1752.89</v>
      </c>
      <c r="Y9" t="n">
        <v>1711.824</v>
      </c>
      <c r="Z9" t="n">
        <v>1577.122</v>
      </c>
      <c r="AA9" t="n">
        <v>1608.172</v>
      </c>
      <c r="AB9" t="n">
        <v>1700.856</v>
      </c>
      <c r="AC9" t="n">
        <v>1769.833</v>
      </c>
      <c r="AD9" t="n">
        <v>1970.251</v>
      </c>
      <c r="AE9" t="n">
        <v>2035.101</v>
      </c>
      <c r="AF9" t="n">
        <v>2082.929</v>
      </c>
    </row>
    <row r="10">
      <c r="A10" t="s">
        <v>101</v>
      </c>
      <c r="B10" t="s">
        <v>290</v>
      </c>
      <c r="C10" t="s">
        <v>209</v>
      </c>
      <c r="D10" t="s">
        <v>291</v>
      </c>
      <c r="E10" t="s">
        <v>210</v>
      </c>
      <c r="F10" t="n">
        <v>1727.045</v>
      </c>
      <c r="G10" t="n">
        <v>1819.351</v>
      </c>
      <c r="H10" t="n">
        <v>1813.13</v>
      </c>
      <c r="I10" t="n">
        <v>1946.842</v>
      </c>
      <c r="J10" t="n">
        <v>1947.429</v>
      </c>
      <c r="K10" t="n">
        <v>1928.779</v>
      </c>
      <c r="L10" t="n">
        <v>1807.418</v>
      </c>
      <c r="M10" t="n">
        <v>1914.793</v>
      </c>
      <c r="N10" t="n">
        <v>1894.58</v>
      </c>
      <c r="O10" t="n">
        <v>1700.725</v>
      </c>
      <c r="P10" t="n">
        <v>1779.091</v>
      </c>
      <c r="Q10" t="n">
        <v>1976.466</v>
      </c>
      <c r="R10" t="n">
        <v>1931.237</v>
      </c>
      <c r="S10" t="n">
        <v>1996.894</v>
      </c>
      <c r="T10" t="n">
        <v>2261.818</v>
      </c>
      <c r="U10" t="n">
        <v>2028.523</v>
      </c>
      <c r="V10" t="n">
        <v>1957.836</v>
      </c>
      <c r="W10" t="n">
        <v>1979.224</v>
      </c>
      <c r="X10" t="n">
        <v>2265.541</v>
      </c>
      <c r="Y10" t="n">
        <v>2335.245</v>
      </c>
      <c r="Z10" t="n">
        <v>2181.954</v>
      </c>
      <c r="AA10" t="n">
        <v>2344.553</v>
      </c>
      <c r="AB10" t="n">
        <v>2415.208</v>
      </c>
      <c r="AC10" t="n">
        <v>2516.579</v>
      </c>
      <c r="AD10" t="n">
        <v>2802.488</v>
      </c>
      <c r="AE10" t="n">
        <v>2894.976</v>
      </c>
      <c r="AF10" t="n">
        <v>2963.11</v>
      </c>
    </row>
    <row r="11">
      <c r="A11" t="s">
        <v>101</v>
      </c>
      <c r="B11" t="s">
        <v>292</v>
      </c>
      <c r="C11" t="s">
        <v>209</v>
      </c>
      <c r="D11" t="s">
        <v>293</v>
      </c>
      <c r="E11" t="s">
        <v>210</v>
      </c>
      <c r="F11" t="n">
        <v>271.88</v>
      </c>
      <c r="G11" t="n">
        <v>304.65</v>
      </c>
      <c r="H11" t="n">
        <v>285.593</v>
      </c>
      <c r="I11" t="n">
        <v>320.885</v>
      </c>
      <c r="J11" t="n">
        <v>296.89</v>
      </c>
      <c r="K11" t="n">
        <v>357.249</v>
      </c>
      <c r="L11" t="n">
        <v>384.828</v>
      </c>
      <c r="M11" t="n">
        <v>449.379</v>
      </c>
      <c r="N11" t="n">
        <v>466.172</v>
      </c>
      <c r="O11" t="n">
        <v>477.581</v>
      </c>
      <c r="P11" t="n">
        <v>473.53</v>
      </c>
      <c r="Q11" t="n">
        <v>546.824</v>
      </c>
      <c r="R11" t="n">
        <v>556.378</v>
      </c>
      <c r="S11" t="n">
        <v>511.869</v>
      </c>
      <c r="T11" t="n">
        <v>539.662</v>
      </c>
      <c r="U11" t="n">
        <v>470.132</v>
      </c>
      <c r="V11" t="n">
        <v>434.025</v>
      </c>
      <c r="W11" t="n">
        <v>454.167</v>
      </c>
      <c r="X11" t="n">
        <v>512.651</v>
      </c>
      <c r="Y11" t="n">
        <v>623.421</v>
      </c>
      <c r="Z11" t="n">
        <v>604.832</v>
      </c>
      <c r="AA11" t="n">
        <v>736.381</v>
      </c>
      <c r="AB11" t="n">
        <v>714.352</v>
      </c>
      <c r="AC11" t="n">
        <v>746.746</v>
      </c>
      <c r="AD11" t="n">
        <v>832.237</v>
      </c>
      <c r="AE11" t="n">
        <v>859.875</v>
      </c>
      <c r="AF11" t="n">
        <v>880.181</v>
      </c>
    </row>
    <row r="12">
      <c r="A12" t="s">
        <v>101</v>
      </c>
      <c r="B12" t="s">
        <v>294</v>
      </c>
      <c r="C12" t="s">
        <v>209</v>
      </c>
      <c r="D12" t="s">
        <v>295</v>
      </c>
      <c r="E12" t="s">
        <v>210</v>
      </c>
      <c r="F12" t="n">
        <v>1425.923</v>
      </c>
      <c r="G12" t="n">
        <v>1300.038</v>
      </c>
      <c r="H12" t="n">
        <v>1303.672</v>
      </c>
      <c r="I12" t="n">
        <v>1259.21</v>
      </c>
      <c r="J12" t="n">
        <v>1243.109</v>
      </c>
      <c r="K12" t="n">
        <v>1235.629</v>
      </c>
      <c r="L12" t="n">
        <v>1179.019</v>
      </c>
      <c r="M12" t="n">
        <v>1158.395</v>
      </c>
      <c r="N12" t="n">
        <v>1159.705</v>
      </c>
      <c r="O12" t="n">
        <v>1246.534</v>
      </c>
      <c r="P12" t="n">
        <v>1297.082</v>
      </c>
      <c r="Q12" t="n">
        <v>1330.759</v>
      </c>
      <c r="R12" t="n">
        <v>1337.617</v>
      </c>
      <c r="S12" t="n">
        <v>1344.686</v>
      </c>
      <c r="T12" t="n">
        <v>1360.085</v>
      </c>
      <c r="U12" t="n">
        <v>1384.387</v>
      </c>
      <c r="V12" t="n">
        <v>1408.446</v>
      </c>
      <c r="W12" t="n">
        <v>1511.087</v>
      </c>
      <c r="X12" t="n">
        <v>1515.202</v>
      </c>
      <c r="Y12" t="n">
        <v>1622.89</v>
      </c>
      <c r="Z12" t="n">
        <v>1779.6</v>
      </c>
      <c r="AA12" t="n">
        <v>1735.641</v>
      </c>
      <c r="AB12" t="n">
        <v>1894.63</v>
      </c>
      <c r="AC12" t="n">
        <v>1997.965</v>
      </c>
      <c r="AD12" t="n">
        <v>2236.792</v>
      </c>
      <c r="AE12" t="n">
        <v>2313.307</v>
      </c>
      <c r="AF12" t="n">
        <v>2358.744</v>
      </c>
    </row>
    <row r="13">
      <c r="A13" t="s">
        <v>101</v>
      </c>
      <c r="B13" t="s">
        <v>296</v>
      </c>
      <c r="C13" t="s">
        <v>209</v>
      </c>
      <c r="D13" t="s">
        <v>297</v>
      </c>
      <c r="E13" t="s">
        <v>210</v>
      </c>
      <c r="F13" t="n">
        <v>1931.71</v>
      </c>
      <c r="G13" t="n">
        <v>1873.472</v>
      </c>
      <c r="H13" t="n">
        <v>1807.63</v>
      </c>
      <c r="I13" t="n">
        <v>2101.535</v>
      </c>
      <c r="J13" t="n">
        <v>2197.657</v>
      </c>
      <c r="K13" t="n">
        <v>2038.974</v>
      </c>
      <c r="L13" t="n">
        <v>1974.603</v>
      </c>
      <c r="M13" t="n">
        <v>1907.907</v>
      </c>
      <c r="N13" t="n">
        <v>1831.397</v>
      </c>
      <c r="O13" t="n">
        <v>1865.468</v>
      </c>
      <c r="P13" t="n">
        <v>1970.763</v>
      </c>
      <c r="Q13" t="n">
        <v>2175.728</v>
      </c>
      <c r="R13" t="n">
        <v>2400.707</v>
      </c>
      <c r="S13" t="n">
        <v>2499.936</v>
      </c>
      <c r="T13" t="n">
        <v>2225.303</v>
      </c>
      <c r="U13" t="n">
        <v>2074.729</v>
      </c>
      <c r="V13" t="n">
        <v>2350.204</v>
      </c>
      <c r="W13" t="n">
        <v>2439.948</v>
      </c>
      <c r="X13" t="n">
        <v>2494.574</v>
      </c>
      <c r="Y13" t="n">
        <v>2451.968</v>
      </c>
      <c r="Z13" t="n">
        <v>2429.761</v>
      </c>
      <c r="AA13" t="n">
        <v>2495.923</v>
      </c>
      <c r="AB13" t="n">
        <v>2611.27</v>
      </c>
      <c r="AC13" t="n">
        <v>2727.417</v>
      </c>
      <c r="AD13" t="n">
        <v>3017.526</v>
      </c>
      <c r="AE13" t="n">
        <v>3069.895</v>
      </c>
      <c r="AF13" t="n">
        <v>3085.735</v>
      </c>
    </row>
    <row r="14">
      <c r="A14" t="s">
        <v>101</v>
      </c>
      <c r="B14" t="s">
        <v>298</v>
      </c>
      <c r="C14" t="s">
        <v>209</v>
      </c>
      <c r="D14" t="s">
        <v>299</v>
      </c>
      <c r="E14" t="s">
        <v>210</v>
      </c>
      <c r="F14" t="n">
        <v>705.463</v>
      </c>
      <c r="G14" t="n">
        <v>796.484</v>
      </c>
      <c r="H14" t="n">
        <v>809.63</v>
      </c>
      <c r="I14" t="n">
        <v>864.403</v>
      </c>
      <c r="J14" t="n">
        <v>875.78</v>
      </c>
      <c r="K14" t="n">
        <v>1148.109</v>
      </c>
      <c r="L14" t="n">
        <v>1379.345</v>
      </c>
      <c r="M14" t="n">
        <v>849.205</v>
      </c>
      <c r="N14" t="n">
        <v>730.969</v>
      </c>
      <c r="O14" t="n">
        <v>848.358</v>
      </c>
      <c r="P14" t="n">
        <v>1005.146</v>
      </c>
      <c r="Q14" t="n">
        <v>1064.188</v>
      </c>
      <c r="R14" t="n">
        <v>969.34</v>
      </c>
      <c r="S14" t="n">
        <v>834.97</v>
      </c>
      <c r="T14" t="n">
        <v>632.215</v>
      </c>
      <c r="U14" t="n">
        <v>1009.154</v>
      </c>
      <c r="V14" t="n">
        <v>1271.298</v>
      </c>
      <c r="W14" t="n">
        <v>1003.67</v>
      </c>
      <c r="X14" t="n">
        <v>804.313</v>
      </c>
      <c r="Y14" t="n">
        <v>713.938</v>
      </c>
      <c r="Z14" t="n">
        <v>753.458</v>
      </c>
      <c r="AA14" t="n">
        <v>756.68</v>
      </c>
      <c r="AB14" t="n">
        <v>798.238</v>
      </c>
      <c r="AC14" t="n">
        <v>836.006</v>
      </c>
      <c r="AD14" t="n">
        <v>937.887</v>
      </c>
      <c r="AE14" t="n">
        <v>960.207</v>
      </c>
      <c r="AF14" t="n">
        <v>982.222</v>
      </c>
    </row>
    <row r="15">
      <c r="A15" t="s">
        <v>101</v>
      </c>
      <c r="B15" t="s">
        <v>300</v>
      </c>
      <c r="C15" t="s">
        <v>209</v>
      </c>
      <c r="D15" t="s">
        <v>301</v>
      </c>
      <c r="E15" t="s">
        <v>210</v>
      </c>
      <c r="F15" t="n">
        <v>1637.534</v>
      </c>
      <c r="G15" t="n">
        <v>1655.8</v>
      </c>
      <c r="H15" t="n">
        <v>1674.979</v>
      </c>
      <c r="I15" t="n">
        <v>1811.699</v>
      </c>
      <c r="J15" t="n">
        <v>1729.995</v>
      </c>
      <c r="K15" t="n">
        <v>2112.665</v>
      </c>
      <c r="L15" t="n">
        <v>2388.646</v>
      </c>
      <c r="M15" t="n">
        <v>1837.417</v>
      </c>
      <c r="N15" t="n">
        <v>1594.063</v>
      </c>
      <c r="O15" t="n">
        <v>1708.891</v>
      </c>
      <c r="P15" t="n">
        <v>1941.539</v>
      </c>
      <c r="Q15" t="n">
        <v>1978.95</v>
      </c>
      <c r="R15" t="n">
        <v>1804.094</v>
      </c>
      <c r="S15" t="n">
        <v>1668.431</v>
      </c>
      <c r="T15" t="n">
        <v>1494.229</v>
      </c>
      <c r="U15" t="n">
        <v>1864.678</v>
      </c>
      <c r="V15" t="n">
        <v>2233.389</v>
      </c>
      <c r="W15" t="n">
        <v>2020.571</v>
      </c>
      <c r="X15" t="n">
        <v>1749.374</v>
      </c>
      <c r="Y15" t="n">
        <v>1612.687</v>
      </c>
      <c r="Z15" t="n">
        <v>1597.048</v>
      </c>
      <c r="AA15" t="n">
        <v>1599.583</v>
      </c>
      <c r="AB15" t="n">
        <v>1691.048</v>
      </c>
      <c r="AC15" t="n">
        <v>1766.792</v>
      </c>
      <c r="AD15" t="n">
        <v>1963.794</v>
      </c>
      <c r="AE15" t="n">
        <v>2012.141</v>
      </c>
      <c r="AF15" t="n">
        <v>2042.585</v>
      </c>
    </row>
    <row r="16">
      <c r="A16" t="s">
        <v>101</v>
      </c>
      <c r="B16" t="s">
        <v>302</v>
      </c>
      <c r="C16" t="s">
        <v>209</v>
      </c>
      <c r="D16" t="s">
        <v>303</v>
      </c>
      <c r="E16" t="s">
        <v>210</v>
      </c>
      <c r="F16" t="n">
        <v>932.071</v>
      </c>
      <c r="G16" t="n">
        <v>859.316</v>
      </c>
      <c r="H16" t="n">
        <v>865.349</v>
      </c>
      <c r="I16" t="n">
        <v>947.296</v>
      </c>
      <c r="J16" t="n">
        <v>854.215</v>
      </c>
      <c r="K16" t="n">
        <v>964.556</v>
      </c>
      <c r="L16" t="n">
        <v>1009.301</v>
      </c>
      <c r="M16" t="n">
        <v>988.212</v>
      </c>
      <c r="N16" t="n">
        <v>863.094</v>
      </c>
      <c r="O16" t="n">
        <v>860.533</v>
      </c>
      <c r="P16" t="n">
        <v>936.393</v>
      </c>
      <c r="Q16" t="n">
        <v>914.762</v>
      </c>
      <c r="R16" t="n">
        <v>834.754</v>
      </c>
      <c r="S16" t="n">
        <v>833.461</v>
      </c>
      <c r="T16" t="n">
        <v>862.014</v>
      </c>
      <c r="U16" t="n">
        <v>855.524</v>
      </c>
      <c r="V16" t="n">
        <v>962.091</v>
      </c>
      <c r="W16" t="n">
        <v>1016.901</v>
      </c>
      <c r="X16" t="n">
        <v>945.061</v>
      </c>
      <c r="Y16" t="n">
        <v>898.749</v>
      </c>
      <c r="Z16" t="n">
        <v>843.59</v>
      </c>
      <c r="AA16" t="n">
        <v>842.903</v>
      </c>
      <c r="AB16" t="n">
        <v>892.81</v>
      </c>
      <c r="AC16" t="n">
        <v>930.786</v>
      </c>
      <c r="AD16" t="n">
        <v>1025.907</v>
      </c>
      <c r="AE16" t="n">
        <v>1051.934</v>
      </c>
      <c r="AF16" t="n">
        <v>1060.363</v>
      </c>
    </row>
    <row r="17">
      <c r="A17" t="s">
        <v>101</v>
      </c>
      <c r="B17" t="s">
        <v>304</v>
      </c>
      <c r="C17" t="s">
        <v>209</v>
      </c>
      <c r="D17" t="s">
        <v>305</v>
      </c>
      <c r="E17" t="s">
        <v>210</v>
      </c>
      <c r="F17" t="n">
        <v>1734.957</v>
      </c>
      <c r="G17" t="n">
        <v>1660.357</v>
      </c>
      <c r="H17" t="n">
        <v>1619.988</v>
      </c>
      <c r="I17" t="n">
        <v>1810.396</v>
      </c>
      <c r="J17" t="n">
        <v>1801.256</v>
      </c>
      <c r="K17" t="n">
        <v>1687.509</v>
      </c>
      <c r="L17" t="n">
        <v>1689.262</v>
      </c>
      <c r="M17" t="n">
        <v>1686.792</v>
      </c>
      <c r="N17" t="n">
        <v>1629.011</v>
      </c>
      <c r="O17" t="n">
        <v>1704.367</v>
      </c>
      <c r="P17" t="n">
        <v>1734.239</v>
      </c>
      <c r="Q17" t="n">
        <v>1805.666</v>
      </c>
      <c r="R17" t="n">
        <v>2015.039</v>
      </c>
      <c r="S17" t="n">
        <v>2188.893</v>
      </c>
      <c r="T17" t="n">
        <v>1841.704</v>
      </c>
      <c r="U17" t="n">
        <v>1639.521</v>
      </c>
      <c r="V17" t="n">
        <v>1778.74</v>
      </c>
      <c r="W17" t="n">
        <v>1872.481</v>
      </c>
      <c r="X17" t="n">
        <v>1928.452</v>
      </c>
      <c r="Y17" t="n">
        <v>2027.86</v>
      </c>
      <c r="Z17" t="n">
        <v>2105.009</v>
      </c>
      <c r="AA17" t="n">
        <v>2197.018</v>
      </c>
      <c r="AB17" t="n">
        <v>2287.144</v>
      </c>
      <c r="AC17" t="n">
        <v>2398.209</v>
      </c>
      <c r="AD17" t="n">
        <v>2652.453</v>
      </c>
      <c r="AE17" t="n">
        <v>2694.962</v>
      </c>
      <c r="AF17" t="n">
        <v>2702.973</v>
      </c>
    </row>
    <row r="18">
      <c r="A18" t="s">
        <v>101</v>
      </c>
      <c r="B18" t="s">
        <v>306</v>
      </c>
      <c r="C18" t="s">
        <v>209</v>
      </c>
      <c r="D18" t="s">
        <v>307</v>
      </c>
      <c r="E18" t="s">
        <v>210</v>
      </c>
      <c r="F18" t="n">
        <v>2377.142</v>
      </c>
      <c r="G18" t="n">
        <v>2726.889</v>
      </c>
      <c r="H18" t="n">
        <v>3094.842</v>
      </c>
      <c r="I18" t="n">
        <v>2587.665</v>
      </c>
      <c r="J18" t="n">
        <v>2715.078</v>
      </c>
      <c r="K18" t="n">
        <v>2843.824</v>
      </c>
      <c r="L18" t="n">
        <v>3420.747</v>
      </c>
      <c r="M18" t="n">
        <v>3743.868</v>
      </c>
      <c r="N18" t="n">
        <v>4307.304</v>
      </c>
      <c r="O18" t="n">
        <v>4202.606</v>
      </c>
      <c r="P18" t="n">
        <v>3732.795</v>
      </c>
      <c r="Q18" t="n">
        <v>3202.531</v>
      </c>
      <c r="R18" t="n">
        <v>3394.117</v>
      </c>
      <c r="S18" t="n">
        <v>3794.955</v>
      </c>
      <c r="T18" t="n">
        <v>3775.845</v>
      </c>
      <c r="U18" t="n">
        <v>4135.921</v>
      </c>
      <c r="V18" t="n">
        <v>4248.751</v>
      </c>
      <c r="W18" t="n">
        <v>4544.765</v>
      </c>
      <c r="X18" t="n">
        <v>4844.043</v>
      </c>
      <c r="Y18" t="n">
        <v>4868.615</v>
      </c>
      <c r="Z18" t="n">
        <v>5024.251</v>
      </c>
      <c r="AA18" t="n">
        <v>5432.966</v>
      </c>
      <c r="AB18" t="n">
        <v>5561.641</v>
      </c>
      <c r="AC18" t="n">
        <v>5811.222</v>
      </c>
      <c r="AD18" t="n">
        <v>6415.155</v>
      </c>
      <c r="AE18" t="n">
        <v>6525.644</v>
      </c>
      <c r="AF18" t="n">
        <v>6538.903</v>
      </c>
    </row>
    <row r="19">
      <c r="A19" t="s">
        <v>101</v>
      </c>
      <c r="B19" t="s">
        <v>308</v>
      </c>
      <c r="C19" t="s">
        <v>209</v>
      </c>
      <c r="D19" t="s">
        <v>309</v>
      </c>
      <c r="E19" t="s">
        <v>210</v>
      </c>
      <c r="F19" t="n">
        <v>559.13</v>
      </c>
      <c r="G19" t="n">
        <v>533.572</v>
      </c>
      <c r="H19" t="n">
        <v>520.614</v>
      </c>
      <c r="I19" t="n">
        <v>484.899</v>
      </c>
      <c r="J19" t="n">
        <v>505.278</v>
      </c>
      <c r="K19" t="n">
        <v>490.983</v>
      </c>
      <c r="L19" t="n">
        <v>470.673</v>
      </c>
      <c r="M19" t="n">
        <v>474.359</v>
      </c>
      <c r="N19" t="n">
        <v>424.176</v>
      </c>
      <c r="O19" t="n">
        <v>426.897</v>
      </c>
      <c r="P19" t="n">
        <v>473.809</v>
      </c>
      <c r="Q19" t="n">
        <v>492.046</v>
      </c>
      <c r="R19" t="n">
        <v>509.28</v>
      </c>
      <c r="S19" t="n">
        <v>545.89</v>
      </c>
      <c r="T19" t="n">
        <v>654.605</v>
      </c>
      <c r="U19" t="n">
        <v>691.367</v>
      </c>
      <c r="V19" t="n">
        <v>702.61</v>
      </c>
      <c r="W19" t="n">
        <v>708.68</v>
      </c>
      <c r="X19" t="n">
        <v>757.418</v>
      </c>
      <c r="Y19" t="n">
        <v>759.403</v>
      </c>
      <c r="Z19" t="n">
        <v>809.133</v>
      </c>
      <c r="AA19" t="n">
        <v>775.741</v>
      </c>
      <c r="AB19" t="n">
        <v>847.112</v>
      </c>
      <c r="AC19" t="n">
        <v>891.245</v>
      </c>
      <c r="AD19" t="n">
        <v>988.647</v>
      </c>
      <c r="AE19" t="n">
        <v>1015.534</v>
      </c>
      <c r="AF19" t="n">
        <v>1028.103</v>
      </c>
    </row>
    <row r="20">
      <c r="A20" t="s">
        <v>101</v>
      </c>
      <c r="B20" t="s">
        <v>310</v>
      </c>
      <c r="C20" t="s">
        <v>209</v>
      </c>
      <c r="D20" t="s">
        <v>311</v>
      </c>
      <c r="E20" t="s">
        <v>210</v>
      </c>
      <c r="F20" t="n">
        <v>2486</v>
      </c>
      <c r="G20" t="n">
        <v>2466</v>
      </c>
      <c r="H20" t="n">
        <v>2444</v>
      </c>
      <c r="I20" t="n">
        <v>2426</v>
      </c>
      <c r="J20" t="n">
        <v>2394</v>
      </c>
      <c r="K20" t="n">
        <v>2348</v>
      </c>
      <c r="L20" t="n">
        <v>2236</v>
      </c>
      <c r="M20" t="n">
        <v>2155</v>
      </c>
      <c r="N20" t="n">
        <v>2085</v>
      </c>
      <c r="O20" t="n">
        <v>2038</v>
      </c>
      <c r="P20" t="n">
        <v>1997</v>
      </c>
      <c r="Q20" t="n">
        <v>1985</v>
      </c>
      <c r="R20" t="n">
        <v>1998</v>
      </c>
      <c r="S20" t="n">
        <v>2042</v>
      </c>
      <c r="T20" t="n">
        <v>1945</v>
      </c>
      <c r="U20" t="n">
        <v>2008</v>
      </c>
      <c r="V20" t="n">
        <v>2075</v>
      </c>
      <c r="W20" t="n">
        <v>2102</v>
      </c>
      <c r="X20" t="n">
        <v>2118</v>
      </c>
      <c r="Y20" t="n">
        <v>2260</v>
      </c>
      <c r="Z20" t="n">
        <v>2320</v>
      </c>
      <c r="AA20" t="n">
        <v>2431</v>
      </c>
      <c r="AB20" t="n">
        <v>2589</v>
      </c>
      <c r="AC20" t="n">
        <v>2795</v>
      </c>
      <c r="AD20" t="n">
        <v>3399</v>
      </c>
      <c r="AE20" t="n">
        <v>3885</v>
      </c>
      <c r="AF20" t="n">
        <v>4350</v>
      </c>
    </row>
    <row r="21">
      <c r="A21" t="s">
        <v>101</v>
      </c>
      <c r="B21" t="s">
        <v>312</v>
      </c>
      <c r="C21" t="s">
        <v>209</v>
      </c>
      <c r="D21" t="s">
        <v>313</v>
      </c>
      <c r="E21" t="s">
        <v>210</v>
      </c>
      <c r="F21" t="n">
        <v>4078</v>
      </c>
      <c r="G21" t="n">
        <v>4165</v>
      </c>
      <c r="H21" t="n">
        <v>4239</v>
      </c>
      <c r="I21" t="n">
        <v>4282</v>
      </c>
      <c r="J21" t="n">
        <v>4367</v>
      </c>
      <c r="K21" t="n">
        <v>4385</v>
      </c>
      <c r="L21" t="n">
        <v>4290</v>
      </c>
      <c r="M21" t="n">
        <v>4203</v>
      </c>
      <c r="N21" t="n">
        <v>4151</v>
      </c>
      <c r="O21" t="n">
        <v>4217</v>
      </c>
      <c r="P21" t="n">
        <v>4220</v>
      </c>
      <c r="Q21" t="n">
        <v>4260</v>
      </c>
      <c r="R21" t="n">
        <v>4309</v>
      </c>
      <c r="S21" t="n">
        <v>4364</v>
      </c>
      <c r="T21" t="n">
        <v>4192</v>
      </c>
      <c r="U21" t="n">
        <v>4229</v>
      </c>
      <c r="V21" t="n">
        <v>4296</v>
      </c>
      <c r="W21" t="n">
        <v>4315</v>
      </c>
      <c r="X21" t="n">
        <v>4304</v>
      </c>
      <c r="Y21" t="n">
        <v>4457</v>
      </c>
      <c r="Z21" t="n">
        <v>4544</v>
      </c>
      <c r="AA21" t="n">
        <v>4719</v>
      </c>
      <c r="AB21" t="n">
        <v>4974</v>
      </c>
      <c r="AC21" t="n">
        <v>5383</v>
      </c>
      <c r="AD21" t="n">
        <v>6347</v>
      </c>
      <c r="AE21" t="n">
        <v>7115</v>
      </c>
      <c r="AF21" t="n">
        <v>7761</v>
      </c>
    </row>
    <row r="22">
      <c r="A22" t="s">
        <v>101</v>
      </c>
      <c r="B22" t="s">
        <v>314</v>
      </c>
      <c r="C22" t="s">
        <v>209</v>
      </c>
      <c r="D22" t="s">
        <v>315</v>
      </c>
      <c r="E22" t="s">
        <v>210</v>
      </c>
      <c r="F22" t="n">
        <v>1592</v>
      </c>
      <c r="G22" t="n">
        <v>1699</v>
      </c>
      <c r="H22" t="n">
        <v>1795</v>
      </c>
      <c r="I22" t="n">
        <v>1856</v>
      </c>
      <c r="J22" t="n">
        <v>1973</v>
      </c>
      <c r="K22" t="n">
        <v>2037</v>
      </c>
      <c r="L22" t="n">
        <v>2054</v>
      </c>
      <c r="M22" t="n">
        <v>2048</v>
      </c>
      <c r="N22" t="n">
        <v>2066</v>
      </c>
      <c r="O22" t="n">
        <v>2179</v>
      </c>
      <c r="P22" t="n">
        <v>2223</v>
      </c>
      <c r="Q22" t="n">
        <v>2275</v>
      </c>
      <c r="R22" t="n">
        <v>2311</v>
      </c>
      <c r="S22" t="n">
        <v>2322</v>
      </c>
      <c r="T22" t="n">
        <v>2247</v>
      </c>
      <c r="U22" t="n">
        <v>2221</v>
      </c>
      <c r="V22" t="n">
        <v>2221</v>
      </c>
      <c r="W22" t="n">
        <v>2213</v>
      </c>
      <c r="X22" t="n">
        <v>2186</v>
      </c>
      <c r="Y22" t="n">
        <v>2197</v>
      </c>
      <c r="Z22" t="n">
        <v>2224</v>
      </c>
      <c r="AA22" t="n">
        <v>2288</v>
      </c>
      <c r="AB22" t="n">
        <v>2385</v>
      </c>
      <c r="AC22" t="n">
        <v>2588</v>
      </c>
      <c r="AD22" t="n">
        <v>2948</v>
      </c>
      <c r="AE22" t="n">
        <v>3230</v>
      </c>
      <c r="AF22" t="n">
        <v>3411</v>
      </c>
    </row>
    <row r="23">
      <c r="A23" t="s">
        <v>101</v>
      </c>
      <c r="B23" t="s">
        <v>316</v>
      </c>
      <c r="C23" t="s">
        <v>209</v>
      </c>
      <c r="D23" t="s">
        <v>317</v>
      </c>
      <c r="E23" t="s">
        <v>210</v>
      </c>
      <c r="F23" t="n">
        <v>9551</v>
      </c>
      <c r="G23" t="n">
        <v>9485</v>
      </c>
      <c r="H23" t="n">
        <v>9161</v>
      </c>
      <c r="I23" t="n">
        <v>8868</v>
      </c>
      <c r="J23" t="n">
        <v>8646</v>
      </c>
      <c r="K23" t="n">
        <v>8320</v>
      </c>
      <c r="L23" t="n">
        <v>7746</v>
      </c>
      <c r="M23" t="n">
        <v>7122</v>
      </c>
      <c r="N23" t="n">
        <v>6479</v>
      </c>
      <c r="O23" t="n">
        <v>5916</v>
      </c>
      <c r="P23" t="n">
        <v>5373</v>
      </c>
      <c r="Q23" t="n">
        <v>4972</v>
      </c>
      <c r="R23" t="n">
        <v>4905</v>
      </c>
      <c r="S23" t="n">
        <v>4787</v>
      </c>
      <c r="T23" t="n">
        <v>4644</v>
      </c>
      <c r="U23" t="n">
        <v>4756</v>
      </c>
      <c r="V23" t="n">
        <v>4875</v>
      </c>
      <c r="W23" t="n">
        <v>5164</v>
      </c>
      <c r="X23" t="n">
        <v>5391</v>
      </c>
      <c r="Y23" t="n">
        <v>5616</v>
      </c>
      <c r="Z23" t="n">
        <v>5814</v>
      </c>
      <c r="AA23" t="n">
        <v>6264</v>
      </c>
      <c r="AB23" t="n">
        <v>6686</v>
      </c>
      <c r="AC23" t="n">
        <v>7283</v>
      </c>
      <c r="AD23" t="n">
        <v>8024</v>
      </c>
      <c r="AE23" t="n">
        <v>8692</v>
      </c>
      <c r="AF23" t="n">
        <v>9173</v>
      </c>
    </row>
    <row r="24">
      <c r="A24" t="s">
        <v>101</v>
      </c>
      <c r="B24" t="s">
        <v>318</v>
      </c>
      <c r="C24" t="s">
        <v>209</v>
      </c>
      <c r="D24" t="s">
        <v>319</v>
      </c>
      <c r="E24" t="s">
        <v>210</v>
      </c>
      <c r="F24" t="n">
        <v>12159</v>
      </c>
      <c r="G24" t="n">
        <v>12435</v>
      </c>
      <c r="H24" t="n">
        <v>12904.999</v>
      </c>
      <c r="I24" t="n">
        <v>13523</v>
      </c>
      <c r="J24" t="n">
        <v>13949</v>
      </c>
      <c r="K24" t="n">
        <v>14154</v>
      </c>
      <c r="L24" t="n">
        <v>13903</v>
      </c>
      <c r="M24" t="n">
        <v>13522.001</v>
      </c>
      <c r="N24" t="n">
        <v>12967</v>
      </c>
      <c r="O24" t="n">
        <v>12774</v>
      </c>
      <c r="P24" t="n">
        <v>12603</v>
      </c>
      <c r="Q24" t="n">
        <v>12637.001</v>
      </c>
      <c r="R24" t="n">
        <v>13204</v>
      </c>
      <c r="S24" t="n">
        <v>13311.999</v>
      </c>
      <c r="T24" t="n">
        <v>12981</v>
      </c>
      <c r="U24" t="n">
        <v>13406</v>
      </c>
      <c r="V24" t="n">
        <v>14868.999</v>
      </c>
      <c r="W24" t="n">
        <v>15860</v>
      </c>
      <c r="X24" t="n">
        <v>16249.001</v>
      </c>
      <c r="Y24" t="n">
        <v>16745</v>
      </c>
      <c r="Z24" t="n">
        <v>17548</v>
      </c>
      <c r="AA24" t="n">
        <v>18760.001</v>
      </c>
      <c r="AB24" t="n">
        <v>19523</v>
      </c>
      <c r="AC24" t="n">
        <v>20764.001</v>
      </c>
      <c r="AD24" t="n">
        <v>23477</v>
      </c>
      <c r="AE24" t="n">
        <v>24155</v>
      </c>
      <c r="AF24" t="n">
        <v>25480</v>
      </c>
    </row>
    <row r="25">
      <c r="A25" t="s">
        <v>101</v>
      </c>
      <c r="B25" t="s">
        <v>320</v>
      </c>
      <c r="C25" t="s">
        <v>209</v>
      </c>
      <c r="D25" t="s">
        <v>321</v>
      </c>
      <c r="E25" t="s">
        <v>210</v>
      </c>
      <c r="F25" t="n">
        <v>1603.394</v>
      </c>
      <c r="G25" t="n">
        <v>1706.547</v>
      </c>
      <c r="H25" t="n">
        <v>1786.113</v>
      </c>
      <c r="I25" t="n">
        <v>2023.014</v>
      </c>
      <c r="J25" t="n">
        <v>1809.198</v>
      </c>
      <c r="K25" t="n">
        <v>1967.583</v>
      </c>
      <c r="L25" t="n">
        <v>2046.626</v>
      </c>
      <c r="M25" t="n">
        <v>2250.316</v>
      </c>
      <c r="N25" t="n">
        <v>2094.457</v>
      </c>
      <c r="O25" t="n">
        <v>2229.451</v>
      </c>
      <c r="P25" t="n">
        <v>2112.892</v>
      </c>
      <c r="Q25" t="n">
        <v>2138.42</v>
      </c>
      <c r="R25" t="n">
        <v>1991.864</v>
      </c>
      <c r="S25" t="n">
        <v>1905.208</v>
      </c>
      <c r="T25" t="n">
        <v>1945.854</v>
      </c>
      <c r="U25" t="n">
        <v>2136.094</v>
      </c>
      <c r="V25" t="n">
        <v>2438.461</v>
      </c>
      <c r="W25" t="n">
        <v>2425.723</v>
      </c>
      <c r="X25" t="n">
        <v>2482.137</v>
      </c>
      <c r="Y25" t="n">
        <v>2598.316</v>
      </c>
      <c r="Z25" t="n">
        <v>3256.998</v>
      </c>
      <c r="AA25" t="n">
        <v>3501.013</v>
      </c>
      <c r="AB25" t="n">
        <v>3611.982</v>
      </c>
      <c r="AC25" t="n">
        <v>3849.239</v>
      </c>
      <c r="AD25" t="n">
        <v>4349.441</v>
      </c>
      <c r="AE25" t="n">
        <v>4425.225</v>
      </c>
      <c r="AF25" t="n">
        <v>4602.113</v>
      </c>
    </row>
    <row r="26">
      <c r="A26" t="s">
        <v>101</v>
      </c>
      <c r="B26" t="s">
        <v>322</v>
      </c>
      <c r="C26" t="s">
        <v>209</v>
      </c>
      <c r="D26" t="s">
        <v>323</v>
      </c>
      <c r="E26" t="s">
        <v>210</v>
      </c>
      <c r="F26" t="n">
        <v>5952.821</v>
      </c>
      <c r="G26" t="n">
        <v>6152.317</v>
      </c>
      <c r="H26" t="n">
        <v>6470.134</v>
      </c>
      <c r="I26" t="n">
        <v>6329.628</v>
      </c>
      <c r="J26" t="n">
        <v>6646.32</v>
      </c>
      <c r="K26" t="n">
        <v>6219.23</v>
      </c>
      <c r="L26" t="n">
        <v>6824.892</v>
      </c>
      <c r="M26" t="n">
        <v>6680.556</v>
      </c>
      <c r="N26" t="n">
        <v>5917.997</v>
      </c>
      <c r="O26" t="n">
        <v>6198.275</v>
      </c>
      <c r="P26" t="n">
        <v>6050.603</v>
      </c>
      <c r="Q26" t="n">
        <v>6274.365</v>
      </c>
      <c r="R26" t="n">
        <v>6745.572</v>
      </c>
      <c r="S26" t="n">
        <v>6937.348</v>
      </c>
      <c r="T26" t="n">
        <v>6529.378</v>
      </c>
      <c r="U26" t="n">
        <v>6886.948</v>
      </c>
      <c r="V26" t="n">
        <v>7636.589</v>
      </c>
      <c r="W26" t="n">
        <v>8215.288</v>
      </c>
      <c r="X26" t="n">
        <v>8540.522</v>
      </c>
      <c r="Y26" t="n">
        <v>8406.252</v>
      </c>
      <c r="Z26" t="n">
        <v>8726.615</v>
      </c>
      <c r="AA26" t="n">
        <v>9365.574</v>
      </c>
      <c r="AB26" t="n">
        <v>9792.034</v>
      </c>
      <c r="AC26" t="n">
        <v>10430.886</v>
      </c>
      <c r="AD26" t="n">
        <v>11890.858</v>
      </c>
      <c r="AE26" t="n">
        <v>12338.477</v>
      </c>
      <c r="AF26" t="n">
        <v>13104.578</v>
      </c>
    </row>
    <row r="27">
      <c r="A27" t="s">
        <v>101</v>
      </c>
      <c r="B27" t="s">
        <v>324</v>
      </c>
      <c r="C27" t="s">
        <v>209</v>
      </c>
      <c r="D27" t="s">
        <v>325</v>
      </c>
      <c r="E27" t="s">
        <v>210</v>
      </c>
      <c r="F27" t="n">
        <v>4602.785</v>
      </c>
      <c r="G27" t="n">
        <v>4576.136</v>
      </c>
      <c r="H27" t="n">
        <v>4648.752</v>
      </c>
      <c r="I27" t="n">
        <v>5170.358</v>
      </c>
      <c r="J27" t="n">
        <v>5493.482</v>
      </c>
      <c r="K27" t="n">
        <v>5967.187</v>
      </c>
      <c r="L27" t="n">
        <v>5031.482</v>
      </c>
      <c r="M27" t="n">
        <v>4591.129</v>
      </c>
      <c r="N27" t="n">
        <v>4954.546</v>
      </c>
      <c r="O27" t="n">
        <v>4346.274</v>
      </c>
      <c r="P27" t="n">
        <v>4439.505</v>
      </c>
      <c r="Q27" t="n">
        <v>4224.216</v>
      </c>
      <c r="R27" t="n">
        <v>4466.564</v>
      </c>
      <c r="S27" t="n">
        <v>4469.443</v>
      </c>
      <c r="T27" t="n">
        <v>4505.768</v>
      </c>
      <c r="U27" t="n">
        <v>4382.958</v>
      </c>
      <c r="V27" t="n">
        <v>4793.949</v>
      </c>
      <c r="W27" t="n">
        <v>5218.989</v>
      </c>
      <c r="X27" t="n">
        <v>5226.342</v>
      </c>
      <c r="Y27" t="n">
        <v>5740.432</v>
      </c>
      <c r="Z27" t="n">
        <v>5564.387</v>
      </c>
      <c r="AA27" t="n">
        <v>5893.414</v>
      </c>
      <c r="AB27" t="n">
        <v>6118.984</v>
      </c>
      <c r="AC27" t="n">
        <v>6483.876</v>
      </c>
      <c r="AD27" t="n">
        <v>7236.701</v>
      </c>
      <c r="AE27" t="n">
        <v>7391.298</v>
      </c>
      <c r="AF27" t="n">
        <v>7773.309</v>
      </c>
    </row>
    <row r="28">
      <c r="A28" t="s">
        <v>101</v>
      </c>
      <c r="B28" t="s">
        <v>326</v>
      </c>
      <c r="C28" t="s">
        <v>209</v>
      </c>
      <c r="D28" t="s">
        <v>327</v>
      </c>
      <c r="E28" t="s">
        <v>210</v>
      </c>
      <c r="F28" t="n">
        <v>42809</v>
      </c>
      <c r="G28" t="n">
        <v>43370</v>
      </c>
      <c r="H28" t="n">
        <v>45071.999</v>
      </c>
      <c r="I28" t="n">
        <v>46985</v>
      </c>
      <c r="J28" t="n">
        <v>48780</v>
      </c>
      <c r="K28" t="n">
        <v>52170.002</v>
      </c>
      <c r="L28" t="n">
        <v>54561</v>
      </c>
      <c r="M28" t="n">
        <v>56136.001</v>
      </c>
      <c r="N28" t="n">
        <v>58597</v>
      </c>
      <c r="O28" t="n">
        <v>61498.999</v>
      </c>
      <c r="P28" t="n">
        <v>66226</v>
      </c>
      <c r="Q28" t="n">
        <v>75119.001</v>
      </c>
      <c r="R28" t="n">
        <v>83157.001</v>
      </c>
      <c r="S28" t="n">
        <v>88681</v>
      </c>
      <c r="T28" t="n">
        <v>89229</v>
      </c>
      <c r="U28" t="n">
        <v>96620.001</v>
      </c>
      <c r="V28" t="n">
        <v>98627</v>
      </c>
      <c r="W28" t="n">
        <v>99645</v>
      </c>
      <c r="X28" t="n">
        <v>100915</v>
      </c>
      <c r="Y28" t="n">
        <v>103572</v>
      </c>
      <c r="Z28" t="n">
        <v>104540</v>
      </c>
      <c r="AA28" t="n">
        <v>105537</v>
      </c>
      <c r="AB28" t="n">
        <v>107074.999</v>
      </c>
      <c r="AC28" t="n">
        <v>102485.001</v>
      </c>
      <c r="AD28" t="n">
        <v>105709.001</v>
      </c>
      <c r="AE28" t="n">
        <v>107770.001</v>
      </c>
      <c r="AF28" t="n">
        <v>109055</v>
      </c>
    </row>
    <row r="29">
      <c r="A29" t="s">
        <v>101</v>
      </c>
      <c r="B29" t="s">
        <v>328</v>
      </c>
      <c r="C29" t="s">
        <v>209</v>
      </c>
      <c r="D29" t="s">
        <v>329</v>
      </c>
      <c r="E29" t="s">
        <v>210</v>
      </c>
      <c r="F29" t="n">
        <v>18690.943</v>
      </c>
      <c r="G29" t="n">
        <v>19663.255</v>
      </c>
      <c r="H29" t="n">
        <v>20356.524</v>
      </c>
      <c r="I29" t="n">
        <v>20947.444</v>
      </c>
      <c r="J29" t="n">
        <v>20021.963</v>
      </c>
      <c r="K29" t="n">
        <v>21837.635</v>
      </c>
      <c r="L29" t="n">
        <v>22851.777</v>
      </c>
      <c r="M29" t="n">
        <v>23823.021</v>
      </c>
      <c r="N29" t="n">
        <v>24720.401</v>
      </c>
      <c r="O29" t="n">
        <v>25238.657</v>
      </c>
      <c r="P29" t="n">
        <v>26322.145</v>
      </c>
      <c r="Q29" t="n">
        <v>28168.097</v>
      </c>
      <c r="R29" t="n">
        <v>29828.779</v>
      </c>
      <c r="S29" t="n">
        <v>31214.712</v>
      </c>
      <c r="T29" t="n">
        <v>31054.073</v>
      </c>
      <c r="U29" t="n">
        <v>32540.039</v>
      </c>
      <c r="V29" t="n">
        <v>31263.699</v>
      </c>
      <c r="W29" t="n">
        <v>31917.086</v>
      </c>
      <c r="X29" t="n">
        <v>32434.024</v>
      </c>
      <c r="Y29" t="n">
        <v>34364.485</v>
      </c>
      <c r="Z29" t="n">
        <v>34845.056</v>
      </c>
      <c r="AA29" t="n">
        <v>35324.856</v>
      </c>
      <c r="AB29" t="n">
        <v>36376.647</v>
      </c>
      <c r="AC29" t="n">
        <v>37080.665</v>
      </c>
      <c r="AD29" t="n">
        <v>38595.064</v>
      </c>
      <c r="AE29" t="n">
        <v>39432.004</v>
      </c>
      <c r="AF29" t="n">
        <v>40832.806</v>
      </c>
    </row>
    <row r="30">
      <c r="A30" t="s">
        <v>101</v>
      </c>
      <c r="B30" t="s">
        <v>330</v>
      </c>
      <c r="C30" t="s">
        <v>209</v>
      </c>
      <c r="D30" t="s">
        <v>331</v>
      </c>
      <c r="E30" t="s">
        <v>210</v>
      </c>
      <c r="F30" t="n">
        <v>9958.109</v>
      </c>
      <c r="G30" t="n">
        <v>9679.621</v>
      </c>
      <c r="H30" t="n">
        <v>10674.872</v>
      </c>
      <c r="I30" t="n">
        <v>10727.102</v>
      </c>
      <c r="J30" t="n">
        <v>11439.613</v>
      </c>
      <c r="K30" t="n">
        <v>12046.556</v>
      </c>
      <c r="L30" t="n">
        <v>12915.688</v>
      </c>
      <c r="M30" t="n">
        <v>13162.718</v>
      </c>
      <c r="N30" t="n">
        <v>14178.824</v>
      </c>
      <c r="O30" t="n">
        <v>15125.549</v>
      </c>
      <c r="P30" t="n">
        <v>16548.588</v>
      </c>
      <c r="Q30" t="n">
        <v>20100.036</v>
      </c>
      <c r="R30" t="n">
        <v>23476.616</v>
      </c>
      <c r="S30" t="n">
        <v>25987.19</v>
      </c>
      <c r="T30" t="n">
        <v>26429.738</v>
      </c>
      <c r="U30" t="n">
        <v>30534.454</v>
      </c>
      <c r="V30" t="n">
        <v>33741.728</v>
      </c>
      <c r="W30" t="n">
        <v>32321.015</v>
      </c>
      <c r="X30" t="n">
        <v>31368.351</v>
      </c>
      <c r="Y30" t="n">
        <v>31930.097</v>
      </c>
      <c r="Z30" t="n">
        <v>31216.43</v>
      </c>
      <c r="AA30" t="n">
        <v>31051.031</v>
      </c>
      <c r="AB30" t="n">
        <v>30389.693</v>
      </c>
      <c r="AC30" t="n">
        <v>25314.191</v>
      </c>
      <c r="AD30" t="n">
        <v>25427.056</v>
      </c>
      <c r="AE30" t="n">
        <v>25128.593</v>
      </c>
      <c r="AF30" t="n">
        <v>25606.168</v>
      </c>
    </row>
    <row r="31">
      <c r="A31" t="s">
        <v>101</v>
      </c>
      <c r="B31" t="s">
        <v>332</v>
      </c>
      <c r="C31" t="s">
        <v>209</v>
      </c>
      <c r="D31" t="s">
        <v>333</v>
      </c>
      <c r="E31" t="s">
        <v>210</v>
      </c>
      <c r="F31" t="n">
        <v>5140.729</v>
      </c>
      <c r="G31" t="n">
        <v>5284.51</v>
      </c>
      <c r="H31" t="n">
        <v>5016.944</v>
      </c>
      <c r="I31" t="n">
        <v>5308.6</v>
      </c>
      <c r="J31" t="n">
        <v>5160.031</v>
      </c>
      <c r="K31" t="n">
        <v>5701.957</v>
      </c>
      <c r="L31" t="n">
        <v>5787.455</v>
      </c>
      <c r="M31" t="n">
        <v>5786.504</v>
      </c>
      <c r="N31" t="n">
        <v>5849.658</v>
      </c>
      <c r="O31" t="n">
        <v>6119.873</v>
      </c>
      <c r="P31" t="n">
        <v>6871.374</v>
      </c>
      <c r="Q31" t="n">
        <v>8240.227</v>
      </c>
      <c r="R31" t="n">
        <v>9495.255</v>
      </c>
      <c r="S31" t="n">
        <v>9779.692</v>
      </c>
      <c r="T31" t="n">
        <v>9722.678</v>
      </c>
      <c r="U31" t="n">
        <v>10046.752</v>
      </c>
      <c r="V31" t="n">
        <v>8094.68</v>
      </c>
      <c r="W31" t="n">
        <v>8672.403</v>
      </c>
      <c r="X31" t="n">
        <v>8641.685</v>
      </c>
      <c r="Y31" t="n">
        <v>8550.625</v>
      </c>
      <c r="Z31" t="n">
        <v>8671.099</v>
      </c>
      <c r="AA31" t="n">
        <v>7085.693</v>
      </c>
      <c r="AB31" t="n">
        <v>7797.777</v>
      </c>
      <c r="AC31" t="n">
        <v>7693.629</v>
      </c>
      <c r="AD31" t="n">
        <v>7939.267</v>
      </c>
      <c r="AE31" t="n">
        <v>7756.033</v>
      </c>
      <c r="AF31" t="n">
        <v>7652.705</v>
      </c>
    </row>
    <row r="32">
      <c r="A32" t="s">
        <v>101</v>
      </c>
      <c r="B32" t="s">
        <v>334</v>
      </c>
      <c r="C32" t="s">
        <v>209</v>
      </c>
      <c r="D32" t="s">
        <v>335</v>
      </c>
      <c r="E32" t="s">
        <v>210</v>
      </c>
      <c r="F32" t="n">
        <v>7265.977</v>
      </c>
      <c r="G32" t="n">
        <v>7081.616</v>
      </c>
      <c r="H32" t="n">
        <v>7285.934</v>
      </c>
      <c r="I32" t="n">
        <v>8352.218</v>
      </c>
      <c r="J32" t="n">
        <v>10312.182</v>
      </c>
      <c r="K32" t="n">
        <v>10479.304</v>
      </c>
      <c r="L32" t="n">
        <v>10705.981</v>
      </c>
      <c r="M32" t="n">
        <v>11089.16</v>
      </c>
      <c r="N32" t="n">
        <v>11466.317</v>
      </c>
      <c r="O32" t="n">
        <v>12502.873</v>
      </c>
      <c r="P32" t="n">
        <v>13763.17</v>
      </c>
      <c r="Q32" t="n">
        <v>15539.899</v>
      </c>
      <c r="R32" t="n">
        <v>17180.264</v>
      </c>
      <c r="S32" t="n">
        <v>18558.296</v>
      </c>
      <c r="T32" t="n">
        <v>18870.835</v>
      </c>
      <c r="U32" t="n">
        <v>20088.484</v>
      </c>
      <c r="V32" t="n">
        <v>22190.175</v>
      </c>
      <c r="W32" t="n">
        <v>23264.162</v>
      </c>
      <c r="X32" t="n">
        <v>24797.911</v>
      </c>
      <c r="Y32" t="n">
        <v>25246.506</v>
      </c>
      <c r="Z32" t="n">
        <v>25996.43</v>
      </c>
      <c r="AA32" t="n">
        <v>28129.992</v>
      </c>
      <c r="AB32" t="n">
        <v>28242.615</v>
      </c>
      <c r="AC32" t="n">
        <v>27970.697</v>
      </c>
      <c r="AD32" t="n">
        <v>28971.437</v>
      </c>
      <c r="AE32" t="n">
        <v>30486.303</v>
      </c>
      <c r="AF32" t="n">
        <v>29914.882</v>
      </c>
    </row>
    <row r="33">
      <c r="A33" t="s">
        <v>101</v>
      </c>
      <c r="B33" t="s">
        <v>336</v>
      </c>
      <c r="C33" t="s">
        <v>209</v>
      </c>
      <c r="D33" t="s">
        <v>337</v>
      </c>
      <c r="E33" t="s">
        <v>210</v>
      </c>
      <c r="F33" t="n">
        <v>1753.242</v>
      </c>
      <c r="G33" t="n">
        <v>1660.998</v>
      </c>
      <c r="H33" t="n">
        <v>1737.725</v>
      </c>
      <c r="I33" t="n">
        <v>1649.636</v>
      </c>
      <c r="J33" t="n">
        <v>1846.211</v>
      </c>
      <c r="K33" t="n">
        <v>2104.55</v>
      </c>
      <c r="L33" t="n">
        <v>2300.099</v>
      </c>
      <c r="M33" t="n">
        <v>2274.598</v>
      </c>
      <c r="N33" t="n">
        <v>2381.8</v>
      </c>
      <c r="O33" t="n">
        <v>2512.047</v>
      </c>
      <c r="P33" t="n">
        <v>2720.723</v>
      </c>
      <c r="Q33" t="n">
        <v>3070.742</v>
      </c>
      <c r="R33" t="n">
        <v>3176.087</v>
      </c>
      <c r="S33" t="n">
        <v>3141.11</v>
      </c>
      <c r="T33" t="n">
        <v>3151.676</v>
      </c>
      <c r="U33" t="n">
        <v>3410.272</v>
      </c>
      <c r="V33" t="n">
        <v>3336.718</v>
      </c>
      <c r="W33" t="n">
        <v>3470.334</v>
      </c>
      <c r="X33" t="n">
        <v>3673.029</v>
      </c>
      <c r="Y33" t="n">
        <v>3480.287</v>
      </c>
      <c r="Z33" t="n">
        <v>3810.985</v>
      </c>
      <c r="AA33" t="n">
        <v>3945.428</v>
      </c>
      <c r="AB33" t="n">
        <v>4268.267</v>
      </c>
      <c r="AC33" t="n">
        <v>4425.819</v>
      </c>
      <c r="AD33" t="n">
        <v>4776.177</v>
      </c>
      <c r="AE33" t="n">
        <v>4967.068</v>
      </c>
      <c r="AF33" t="n">
        <v>5048.439</v>
      </c>
    </row>
    <row r="34">
      <c r="A34" t="s">
        <v>101</v>
      </c>
      <c r="B34" t="s">
        <v>338</v>
      </c>
      <c r="C34" t="s">
        <v>209</v>
      </c>
      <c r="D34" t="s">
        <v>339</v>
      </c>
      <c r="E34" t="s">
        <v>210</v>
      </c>
      <c r="F34" t="n">
        <v>829</v>
      </c>
      <c r="G34" t="n">
        <v>835</v>
      </c>
      <c r="H34" t="n">
        <v>836</v>
      </c>
      <c r="I34" t="n">
        <v>854</v>
      </c>
      <c r="J34" t="n">
        <v>837</v>
      </c>
      <c r="K34" t="n">
        <v>825</v>
      </c>
      <c r="L34" t="n">
        <v>802</v>
      </c>
      <c r="M34" t="n">
        <v>763</v>
      </c>
      <c r="N34" t="n">
        <v>734</v>
      </c>
      <c r="O34" t="n">
        <v>727</v>
      </c>
      <c r="P34" t="n">
        <v>747</v>
      </c>
      <c r="Q34" t="n">
        <v>765</v>
      </c>
      <c r="R34" t="n">
        <v>823</v>
      </c>
      <c r="S34" t="n">
        <v>849</v>
      </c>
      <c r="T34" t="n">
        <v>849</v>
      </c>
      <c r="U34" t="n">
        <v>939</v>
      </c>
      <c r="V34" t="n">
        <v>1076</v>
      </c>
      <c r="W34" t="n">
        <v>1176</v>
      </c>
      <c r="X34" t="n">
        <v>1247</v>
      </c>
      <c r="Y34" t="n">
        <v>1291</v>
      </c>
      <c r="Z34" t="n">
        <v>1325</v>
      </c>
      <c r="AA34" t="n">
        <v>1385</v>
      </c>
      <c r="AB34" t="n">
        <v>1407</v>
      </c>
      <c r="AC34" t="n">
        <v>1396</v>
      </c>
      <c r="AD34" t="n">
        <v>1550</v>
      </c>
      <c r="AE34" t="n">
        <v>1479</v>
      </c>
      <c r="AF34" t="n">
        <v>1579</v>
      </c>
    </row>
    <row r="35">
      <c r="A35" t="s">
        <v>101</v>
      </c>
      <c r="B35" t="s">
        <v>340</v>
      </c>
      <c r="C35" t="s">
        <v>209</v>
      </c>
      <c r="D35" t="s">
        <v>341</v>
      </c>
      <c r="E35" t="s">
        <v>210</v>
      </c>
      <c r="F35" t="n">
        <v>5606</v>
      </c>
      <c r="G35" t="n">
        <v>5356</v>
      </c>
      <c r="H35" t="n">
        <v>4987</v>
      </c>
      <c r="I35" t="n">
        <v>4734.001</v>
      </c>
      <c r="J35" t="n">
        <v>4625</v>
      </c>
      <c r="K35" t="n">
        <v>4617.999</v>
      </c>
      <c r="L35" t="n">
        <v>4867</v>
      </c>
      <c r="M35" t="n">
        <v>4895</v>
      </c>
      <c r="N35" t="n">
        <v>4828</v>
      </c>
      <c r="O35" t="n">
        <v>5206</v>
      </c>
      <c r="P35" t="n">
        <v>5348</v>
      </c>
      <c r="Q35" t="n">
        <v>5745.999</v>
      </c>
      <c r="R35" t="n">
        <v>6064</v>
      </c>
      <c r="S35" t="n">
        <v>6441</v>
      </c>
      <c r="T35" t="n">
        <v>6641</v>
      </c>
      <c r="U35" t="n">
        <v>6882.999</v>
      </c>
      <c r="V35" t="n">
        <v>7232</v>
      </c>
      <c r="W35" t="n">
        <v>7481.001</v>
      </c>
      <c r="X35" t="n">
        <v>7912</v>
      </c>
      <c r="Y35" t="n">
        <v>8470</v>
      </c>
      <c r="Z35" t="n">
        <v>9079</v>
      </c>
      <c r="AA35" t="n">
        <v>9788</v>
      </c>
      <c r="AB35" t="n">
        <v>10619.999</v>
      </c>
      <c r="AC35" t="n">
        <v>11326</v>
      </c>
      <c r="AD35" t="n">
        <v>13242.999</v>
      </c>
      <c r="AE35" t="n">
        <v>13876</v>
      </c>
      <c r="AF35" t="n">
        <v>15147</v>
      </c>
    </row>
    <row r="36">
      <c r="A36" t="s">
        <v>101</v>
      </c>
      <c r="B36" t="s">
        <v>342</v>
      </c>
      <c r="C36" t="s">
        <v>209</v>
      </c>
      <c r="D36" t="s">
        <v>343</v>
      </c>
      <c r="E36" t="s">
        <v>210</v>
      </c>
      <c r="F36" t="n">
        <v>503.827</v>
      </c>
      <c r="G36" t="n">
        <v>562.045</v>
      </c>
      <c r="H36" t="n">
        <v>664.9</v>
      </c>
      <c r="I36" t="n">
        <v>683.522</v>
      </c>
      <c r="J36" t="n">
        <v>643.132</v>
      </c>
      <c r="K36" t="n">
        <v>590.055</v>
      </c>
      <c r="L36" t="n">
        <v>455.598</v>
      </c>
      <c r="M36" t="n">
        <v>507.13</v>
      </c>
      <c r="N36" t="n">
        <v>494.281</v>
      </c>
      <c r="O36" t="n">
        <v>458.995</v>
      </c>
      <c r="P36" t="n">
        <v>544.194</v>
      </c>
      <c r="Q36" t="n">
        <v>527.132</v>
      </c>
      <c r="R36" t="n">
        <v>561.548</v>
      </c>
      <c r="S36" t="n">
        <v>510.997</v>
      </c>
      <c r="T36" t="n">
        <v>633.802</v>
      </c>
      <c r="U36" t="n">
        <v>644.131</v>
      </c>
      <c r="V36" t="n">
        <v>679.067</v>
      </c>
      <c r="W36" t="n">
        <v>741.798</v>
      </c>
      <c r="X36" t="n">
        <v>687.691</v>
      </c>
      <c r="Y36" t="n">
        <v>554.57</v>
      </c>
      <c r="Z36" t="n">
        <v>543.497</v>
      </c>
      <c r="AA36" t="n">
        <v>595.872</v>
      </c>
      <c r="AB36" t="n">
        <v>609.028</v>
      </c>
      <c r="AC36" t="n">
        <v>632.272</v>
      </c>
      <c r="AD36" t="n">
        <v>721.199</v>
      </c>
      <c r="AE36" t="n">
        <v>749.826</v>
      </c>
      <c r="AF36" t="n">
        <v>785.451</v>
      </c>
    </row>
    <row r="37">
      <c r="A37" t="s">
        <v>101</v>
      </c>
      <c r="B37" t="s">
        <v>344</v>
      </c>
      <c r="C37" t="s">
        <v>209</v>
      </c>
      <c r="D37" t="s">
        <v>345</v>
      </c>
      <c r="E37" t="s">
        <v>210</v>
      </c>
      <c r="F37" t="n">
        <v>4812.989</v>
      </c>
      <c r="G37" t="n">
        <v>4332.284</v>
      </c>
      <c r="H37" t="n">
        <v>3585.059</v>
      </c>
      <c r="I37" t="n">
        <v>3071.273</v>
      </c>
      <c r="J37" t="n">
        <v>2674.808</v>
      </c>
      <c r="K37" t="n">
        <v>2421.736</v>
      </c>
      <c r="L37" t="n">
        <v>2495.326</v>
      </c>
      <c r="M37" t="n">
        <v>2800.019</v>
      </c>
      <c r="N37" t="n">
        <v>2284.99</v>
      </c>
      <c r="O37" t="n">
        <v>2948.142</v>
      </c>
      <c r="P37" t="n">
        <v>2684.672</v>
      </c>
      <c r="Q37" t="n">
        <v>3373.915</v>
      </c>
      <c r="R37" t="n">
        <v>3361.409</v>
      </c>
      <c r="S37" t="n">
        <v>3669.293</v>
      </c>
      <c r="T37" t="n">
        <v>3826.655</v>
      </c>
      <c r="U37" t="n">
        <v>3729.57</v>
      </c>
      <c r="V37" t="n">
        <v>3920.132</v>
      </c>
      <c r="W37" t="n">
        <v>3712.861</v>
      </c>
      <c r="X37" t="n">
        <v>3983.205</v>
      </c>
      <c r="Y37" t="n">
        <v>4836.537</v>
      </c>
      <c r="Z37" t="n">
        <v>5450.182</v>
      </c>
      <c r="AA37" t="n">
        <v>5930.553</v>
      </c>
      <c r="AB37" t="n">
        <v>6484.416</v>
      </c>
      <c r="AC37" t="n">
        <v>6874.307</v>
      </c>
      <c r="AD37" t="n">
        <v>7884.538</v>
      </c>
      <c r="AE37" t="n">
        <v>8242.871</v>
      </c>
      <c r="AF37" t="n">
        <v>9173.243</v>
      </c>
    </row>
    <row r="38">
      <c r="A38" t="s">
        <v>101</v>
      </c>
      <c r="B38" t="s">
        <v>346</v>
      </c>
      <c r="C38" t="s">
        <v>209</v>
      </c>
      <c r="D38" t="s">
        <v>347</v>
      </c>
      <c r="E38" t="s">
        <v>210</v>
      </c>
      <c r="F38" t="n">
        <v>289.184</v>
      </c>
      <c r="G38" t="n">
        <v>461.671</v>
      </c>
      <c r="H38" t="n">
        <v>737.041</v>
      </c>
      <c r="I38" t="n">
        <v>979.206</v>
      </c>
      <c r="J38" t="n">
        <v>1307.06</v>
      </c>
      <c r="K38" t="n">
        <v>1606.208</v>
      </c>
      <c r="L38" t="n">
        <v>1916.076</v>
      </c>
      <c r="M38" t="n">
        <v>1587.851</v>
      </c>
      <c r="N38" t="n">
        <v>2048.729</v>
      </c>
      <c r="O38" t="n">
        <v>1798.863</v>
      </c>
      <c r="P38" t="n">
        <v>2119.134</v>
      </c>
      <c r="Q38" t="n">
        <v>1844.952</v>
      </c>
      <c r="R38" t="n">
        <v>2141.043</v>
      </c>
      <c r="S38" t="n">
        <v>2260.71</v>
      </c>
      <c r="T38" t="n">
        <v>2180.543</v>
      </c>
      <c r="U38" t="n">
        <v>2509.298</v>
      </c>
      <c r="V38" t="n">
        <v>2632.801</v>
      </c>
      <c r="W38" t="n">
        <v>3026.342</v>
      </c>
      <c r="X38" t="n">
        <v>3241.104</v>
      </c>
      <c r="Y38" t="n">
        <v>3078.893</v>
      </c>
      <c r="Z38" t="n">
        <v>3085.321</v>
      </c>
      <c r="AA38" t="n">
        <v>3261.575</v>
      </c>
      <c r="AB38" t="n">
        <v>3526.555</v>
      </c>
      <c r="AC38" t="n">
        <v>3819.421</v>
      </c>
      <c r="AD38" t="n">
        <v>4637.262</v>
      </c>
      <c r="AE38" t="n">
        <v>4883.303</v>
      </c>
      <c r="AF38" t="n">
        <v>5188.306</v>
      </c>
    </row>
    <row r="39">
      <c r="A39" t="s">
        <v>101</v>
      </c>
      <c r="B39" t="s">
        <v>348</v>
      </c>
      <c r="C39" t="s">
        <v>209</v>
      </c>
      <c r="D39" t="s">
        <v>349</v>
      </c>
      <c r="E39" t="s">
        <v>210</v>
      </c>
      <c r="F39" t="n">
        <v>2184</v>
      </c>
      <c r="G39" t="n">
        <v>2204</v>
      </c>
      <c r="H39" t="n">
        <v>2201</v>
      </c>
      <c r="I39" t="n">
        <v>2127</v>
      </c>
      <c r="J39" t="n">
        <v>2151</v>
      </c>
      <c r="K39" t="n">
        <v>2096</v>
      </c>
      <c r="L39" t="n">
        <v>2062</v>
      </c>
      <c r="M39" t="n">
        <v>2136</v>
      </c>
      <c r="N39" t="n">
        <v>2038</v>
      </c>
      <c r="O39" t="n">
        <v>2215</v>
      </c>
      <c r="P39" t="n">
        <v>2097</v>
      </c>
      <c r="Q39" t="n">
        <v>1851</v>
      </c>
      <c r="R39" t="n">
        <v>1728</v>
      </c>
      <c r="S39" t="n">
        <v>1640</v>
      </c>
      <c r="T39" t="n">
        <v>1682</v>
      </c>
      <c r="U39" t="n">
        <v>1770</v>
      </c>
      <c r="V39" t="n">
        <v>2196</v>
      </c>
      <c r="W39" t="n">
        <v>2512</v>
      </c>
      <c r="X39" t="n">
        <v>2843</v>
      </c>
      <c r="Y39" t="n">
        <v>3114</v>
      </c>
      <c r="Z39" t="n">
        <v>3533</v>
      </c>
      <c r="AA39" t="n">
        <v>3842</v>
      </c>
      <c r="AB39" t="n">
        <v>4262</v>
      </c>
      <c r="AC39" t="n">
        <v>4736</v>
      </c>
      <c r="AD39" t="n">
        <v>6003</v>
      </c>
      <c r="AE39" t="n">
        <v>6748</v>
      </c>
      <c r="AF39" t="n">
        <v>7496</v>
      </c>
    </row>
    <row r="40">
      <c r="A40" t="s">
        <v>101</v>
      </c>
      <c r="B40" t="s">
        <v>350</v>
      </c>
      <c r="C40" t="s">
        <v>209</v>
      </c>
      <c r="D40" t="s">
        <v>351</v>
      </c>
      <c r="E40" t="s">
        <v>210</v>
      </c>
      <c r="F40" t="n">
        <v>1176</v>
      </c>
      <c r="G40" t="n">
        <v>1280</v>
      </c>
      <c r="H40" t="n">
        <v>1358</v>
      </c>
      <c r="I40" t="n">
        <v>1426</v>
      </c>
      <c r="J40" t="n">
        <v>1469</v>
      </c>
      <c r="K40" t="n">
        <v>1647</v>
      </c>
      <c r="L40" t="n">
        <v>1841</v>
      </c>
      <c r="M40" t="n">
        <v>1988</v>
      </c>
      <c r="N40" t="n">
        <v>2193</v>
      </c>
      <c r="O40" t="n">
        <v>2171</v>
      </c>
      <c r="P40" t="n">
        <v>2181</v>
      </c>
      <c r="Q40" t="n">
        <v>2254</v>
      </c>
      <c r="R40" t="n">
        <v>2551</v>
      </c>
      <c r="S40" t="n">
        <v>2846</v>
      </c>
      <c r="T40" t="n">
        <v>2812</v>
      </c>
      <c r="U40" t="n">
        <v>2797</v>
      </c>
      <c r="V40" t="n">
        <v>2799</v>
      </c>
      <c r="W40" t="n">
        <v>2892</v>
      </c>
      <c r="X40" t="n">
        <v>2945</v>
      </c>
      <c r="Y40" t="n">
        <v>3078</v>
      </c>
      <c r="Z40" t="n">
        <v>3065</v>
      </c>
      <c r="AA40" t="n">
        <v>3274</v>
      </c>
      <c r="AB40" t="n">
        <v>3813</v>
      </c>
      <c r="AC40" t="n">
        <v>4453</v>
      </c>
      <c r="AD40" t="n">
        <v>5336</v>
      </c>
      <c r="AE40" t="n">
        <v>5468</v>
      </c>
      <c r="AF40" t="n">
        <v>5646</v>
      </c>
    </row>
    <row r="41">
      <c r="A41" t="s">
        <v>101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101</v>
      </c>
      <c r="B42" t="s">
        <v>354</v>
      </c>
      <c r="C42" t="s">
        <v>209</v>
      </c>
      <c r="D42" t="s">
        <v>355</v>
      </c>
      <c r="E42" t="s">
        <v>210</v>
      </c>
      <c r="F42" t="n">
        <v>2363</v>
      </c>
      <c r="G42" t="n">
        <v>2858</v>
      </c>
      <c r="H42" t="n">
        <v>3374</v>
      </c>
      <c r="I42" t="n">
        <v>3863</v>
      </c>
      <c r="J42" t="n">
        <v>4281</v>
      </c>
      <c r="K42" t="n">
        <v>5736</v>
      </c>
      <c r="L42" t="n">
        <v>5845</v>
      </c>
      <c r="M42" t="n">
        <v>5864</v>
      </c>
      <c r="N42" t="n">
        <v>5943</v>
      </c>
      <c r="O42" t="n">
        <v>6008</v>
      </c>
      <c r="P42" t="n">
        <v>6023</v>
      </c>
      <c r="Q42" t="n">
        <v>6092</v>
      </c>
      <c r="R42" t="n">
        <v>6360</v>
      </c>
      <c r="S42" t="n">
        <v>6564</v>
      </c>
      <c r="T42" t="n">
        <v>6451</v>
      </c>
      <c r="U42" t="n">
        <v>6568</v>
      </c>
      <c r="V42" t="n">
        <v>6924</v>
      </c>
      <c r="W42" t="n">
        <v>7143</v>
      </c>
      <c r="X42" t="n">
        <v>7298</v>
      </c>
      <c r="Y42" t="n">
        <v>7709</v>
      </c>
      <c r="Z42" t="n">
        <v>8007</v>
      </c>
      <c r="AA42" t="n">
        <v>8704</v>
      </c>
      <c r="AB42" t="n">
        <v>9395</v>
      </c>
      <c r="AC42" t="n">
        <v>10309</v>
      </c>
      <c r="AD42" t="n">
        <v>11913</v>
      </c>
      <c r="AE42" t="n">
        <v>12608</v>
      </c>
      <c r="AF42" t="n">
        <v>13206</v>
      </c>
    </row>
    <row r="43">
      <c r="A43" t="s">
        <v>101</v>
      </c>
      <c r="B43" t="s">
        <v>356</v>
      </c>
      <c r="C43" t="s">
        <v>209</v>
      </c>
      <c r="D43" t="s">
        <v>357</v>
      </c>
      <c r="E43" t="s">
        <v>210</v>
      </c>
      <c r="F43" t="n">
        <v>53882</v>
      </c>
      <c r="G43" t="n">
        <v>55632</v>
      </c>
      <c r="H43" t="n">
        <v>58929</v>
      </c>
      <c r="I43" t="n">
        <v>65609</v>
      </c>
      <c r="J43" t="n">
        <v>71939</v>
      </c>
      <c r="K43" t="n">
        <v>81505</v>
      </c>
      <c r="L43" t="n">
        <v>87165</v>
      </c>
      <c r="M43" t="n">
        <v>89400</v>
      </c>
      <c r="N43" t="n">
        <v>92501</v>
      </c>
      <c r="O43" t="n">
        <v>97691</v>
      </c>
      <c r="P43" t="n">
        <v>104547</v>
      </c>
      <c r="Q43" t="n">
        <v>111588</v>
      </c>
      <c r="R43" t="n">
        <v>121190</v>
      </c>
      <c r="S43" t="n">
        <v>127338</v>
      </c>
      <c r="T43" t="n">
        <v>124293</v>
      </c>
      <c r="U43" t="n">
        <v>124516</v>
      </c>
      <c r="V43" t="n">
        <v>126170</v>
      </c>
      <c r="W43" t="n">
        <v>128314</v>
      </c>
      <c r="X43" t="n">
        <v>129372</v>
      </c>
      <c r="Y43" t="n">
        <v>132149</v>
      </c>
      <c r="Z43" t="n">
        <v>136165</v>
      </c>
      <c r="AA43" t="n">
        <v>139963</v>
      </c>
      <c r="AB43" t="n">
        <v>146538</v>
      </c>
      <c r="AC43" t="n">
        <v>153762</v>
      </c>
      <c r="AD43" t="n">
        <v>156880</v>
      </c>
      <c r="AE43" t="n">
        <v>148816</v>
      </c>
      <c r="AF43" t="n">
        <v>142721</v>
      </c>
    </row>
    <row r="44">
      <c r="A44" t="s">
        <v>101</v>
      </c>
      <c r="B44" t="s">
        <v>358</v>
      </c>
      <c r="C44" t="s">
        <v>209</v>
      </c>
      <c r="D44" t="s">
        <v>359</v>
      </c>
      <c r="E44" t="s">
        <v>210</v>
      </c>
      <c r="F44" t="n">
        <v>151810.001</v>
      </c>
      <c r="G44" t="n">
        <v>154320.999</v>
      </c>
      <c r="H44" t="n">
        <v>159415.998</v>
      </c>
      <c r="I44" t="n">
        <v>168503</v>
      </c>
      <c r="J44" t="n">
        <v>177288</v>
      </c>
      <c r="K44" t="n">
        <v>190387</v>
      </c>
      <c r="L44" t="n">
        <v>198184</v>
      </c>
      <c r="M44" t="n">
        <v>201003.003</v>
      </c>
      <c r="N44" t="n">
        <v>205394</v>
      </c>
      <c r="O44" t="n">
        <v>213840.998</v>
      </c>
      <c r="P44" t="n">
        <v>225165</v>
      </c>
      <c r="Q44" t="n">
        <v>241769.001</v>
      </c>
      <c r="R44" t="n">
        <v>261383.001</v>
      </c>
      <c r="S44" t="n">
        <v>274122.998</v>
      </c>
      <c r="T44" t="n">
        <v>271006.999</v>
      </c>
      <c r="U44" t="n">
        <v>279987.001</v>
      </c>
      <c r="V44" t="n">
        <v>286947.001</v>
      </c>
      <c r="W44" t="n">
        <v>292634.001</v>
      </c>
      <c r="X44" t="n">
        <v>296889.001</v>
      </c>
      <c r="Y44" t="n">
        <v>304403.999</v>
      </c>
      <c r="Z44" t="n">
        <v>311781.001</v>
      </c>
      <c r="AA44" t="n">
        <v>320187.001</v>
      </c>
      <c r="AB44" t="n">
        <v>332033.997</v>
      </c>
      <c r="AC44" t="n">
        <v>339072.004</v>
      </c>
      <c r="AD44" t="n">
        <v>356498.001</v>
      </c>
      <c r="AE44" t="n">
        <v>355018.001</v>
      </c>
      <c r="AF44" t="n">
        <v>355505.001</v>
      </c>
    </row>
    <row r="45">
      <c r="A45" t="s">
        <v>101</v>
      </c>
      <c r="B45" t="s">
        <v>360</v>
      </c>
      <c r="C45" t="s">
        <v>209</v>
      </c>
      <c r="D45" t="s">
        <v>361</v>
      </c>
      <c r="E45" t="s">
        <v>210</v>
      </c>
      <c r="F45" t="n">
        <v>150546.001</v>
      </c>
      <c r="G45" t="n">
        <v>153060.999</v>
      </c>
      <c r="H45" t="n">
        <v>158149.998</v>
      </c>
      <c r="I45" t="n">
        <v>167192</v>
      </c>
      <c r="J45" t="n">
        <v>175934</v>
      </c>
      <c r="K45" t="n">
        <v>188985</v>
      </c>
      <c r="L45" t="n">
        <v>196763</v>
      </c>
      <c r="M45" t="n">
        <v>199593.003</v>
      </c>
      <c r="N45" t="n">
        <v>204000</v>
      </c>
      <c r="O45" t="n">
        <v>212448.998</v>
      </c>
      <c r="P45" t="n">
        <v>223733</v>
      </c>
      <c r="Q45" t="n">
        <v>240244.001</v>
      </c>
      <c r="R45" t="n">
        <v>259766.001</v>
      </c>
      <c r="S45" t="n">
        <v>272435.998</v>
      </c>
      <c r="T45" t="n">
        <v>269297.999</v>
      </c>
      <c r="U45" t="n">
        <v>278221.001</v>
      </c>
      <c r="V45" t="n">
        <v>285049.001</v>
      </c>
      <c r="W45" t="n">
        <v>290722.001</v>
      </c>
      <c r="X45" t="n">
        <v>294961.001</v>
      </c>
      <c r="Y45" t="n">
        <v>302477.999</v>
      </c>
      <c r="Z45" t="n">
        <v>309877.001</v>
      </c>
      <c r="AA45" t="n">
        <v>318268.001</v>
      </c>
      <c r="AB45" t="n">
        <v>330097.997</v>
      </c>
      <c r="AC45" t="n">
        <v>337146.004</v>
      </c>
      <c r="AD45" t="n">
        <v>354481.001</v>
      </c>
      <c r="AE45" t="n">
        <v>352957.001</v>
      </c>
      <c r="AF45" t="n">
        <v>353381.001</v>
      </c>
    </row>
    <row r="46">
      <c r="A46" t="s">
        <v>101</v>
      </c>
      <c r="B46" t="s">
        <v>362</v>
      </c>
      <c r="C46" t="s">
        <v>209</v>
      </c>
      <c r="D46" t="s">
        <v>363</v>
      </c>
      <c r="E46" t="s">
        <v>210</v>
      </c>
      <c r="F46" t="n">
        <v>51519</v>
      </c>
      <c r="G46" t="n">
        <v>52774</v>
      </c>
      <c r="H46" t="n">
        <v>55555</v>
      </c>
      <c r="I46" t="n">
        <v>61746</v>
      </c>
      <c r="J46" t="n">
        <v>67658</v>
      </c>
      <c r="K46" t="n">
        <v>75769</v>
      </c>
      <c r="L46" t="n">
        <v>81320</v>
      </c>
      <c r="M46" t="n">
        <v>83536</v>
      </c>
      <c r="N46" t="n">
        <v>86558</v>
      </c>
      <c r="O46" t="n">
        <v>91683</v>
      </c>
      <c r="P46" t="n">
        <v>98524</v>
      </c>
      <c r="Q46" t="n">
        <v>105496</v>
      </c>
      <c r="R46" t="n">
        <v>114830</v>
      </c>
      <c r="S46" t="n">
        <v>120774</v>
      </c>
      <c r="T46" t="n">
        <v>117842</v>
      </c>
      <c r="U46" t="n">
        <v>117948</v>
      </c>
      <c r="V46" t="n">
        <v>119246</v>
      </c>
      <c r="W46" t="n">
        <v>121171</v>
      </c>
      <c r="X46" t="n">
        <v>122074</v>
      </c>
      <c r="Y46" t="n">
        <v>124440</v>
      </c>
      <c r="Z46" t="n">
        <v>128158</v>
      </c>
      <c r="AA46" t="n">
        <v>131259</v>
      </c>
      <c r="AB46" t="n">
        <v>137143</v>
      </c>
      <c r="AC46" t="n">
        <v>143453</v>
      </c>
      <c r="AD46" t="n">
        <v>144967</v>
      </c>
      <c r="AE46" t="n">
        <v>136208</v>
      </c>
      <c r="AF46" t="n">
        <v>129515</v>
      </c>
    </row>
    <row r="47">
      <c r="A47" t="s">
        <v>101</v>
      </c>
      <c r="B47" t="s">
        <v>364</v>
      </c>
      <c r="C47" t="s">
        <v>209</v>
      </c>
      <c r="D47" t="s">
        <v>365</v>
      </c>
      <c r="E47" t="s">
        <v>210</v>
      </c>
      <c r="F47" t="n">
        <v>5691</v>
      </c>
      <c r="G47" t="n">
        <v>5706</v>
      </c>
      <c r="H47" t="n">
        <v>5481</v>
      </c>
      <c r="I47" t="n">
        <v>5458</v>
      </c>
      <c r="J47" t="n">
        <v>5646</v>
      </c>
      <c r="K47" t="n">
        <v>5817</v>
      </c>
      <c r="L47" t="n">
        <v>5878</v>
      </c>
      <c r="M47" t="n">
        <v>6107</v>
      </c>
      <c r="N47" t="n">
        <v>6048</v>
      </c>
      <c r="O47" t="n">
        <v>6164</v>
      </c>
      <c r="P47" t="n">
        <v>6275</v>
      </c>
      <c r="Q47" t="n">
        <v>6267</v>
      </c>
      <c r="R47" t="n">
        <v>6012</v>
      </c>
      <c r="S47" t="n">
        <v>6009</v>
      </c>
      <c r="T47" t="n">
        <v>6474</v>
      </c>
      <c r="U47" t="n">
        <v>6851</v>
      </c>
      <c r="V47" t="n">
        <v>7230</v>
      </c>
      <c r="W47" t="n">
        <v>7630</v>
      </c>
      <c r="X47" t="n">
        <v>8002</v>
      </c>
      <c r="Y47" t="n">
        <v>8315</v>
      </c>
      <c r="Z47" t="n">
        <v>8999</v>
      </c>
      <c r="AA47" t="n">
        <v>9922</v>
      </c>
      <c r="AB47" t="n">
        <v>10915</v>
      </c>
      <c r="AC47" t="n">
        <v>11981</v>
      </c>
      <c r="AD47" t="n">
        <v>14339</v>
      </c>
      <c r="AE47" t="n">
        <v>17448</v>
      </c>
      <c r="AF47" t="n">
        <v>20388</v>
      </c>
    </row>
    <row r="48">
      <c r="A48" t="s">
        <v>101</v>
      </c>
      <c r="B48" t="s">
        <v>366</v>
      </c>
      <c r="C48" t="s">
        <v>209</v>
      </c>
      <c r="D48" t="s">
        <v>367</v>
      </c>
      <c r="E48" t="s">
        <v>210</v>
      </c>
      <c r="F48" t="n">
        <v>9757</v>
      </c>
      <c r="G48" t="n">
        <v>9879</v>
      </c>
      <c r="H48" t="n">
        <v>9745</v>
      </c>
      <c r="I48" t="n">
        <v>9861</v>
      </c>
      <c r="J48" t="n">
        <v>10246</v>
      </c>
      <c r="K48" t="n">
        <v>10709</v>
      </c>
      <c r="L48" t="n">
        <v>10983</v>
      </c>
      <c r="M48" t="n">
        <v>11418</v>
      </c>
      <c r="N48" t="n">
        <v>11592</v>
      </c>
      <c r="O48" t="n">
        <v>12179</v>
      </c>
      <c r="P48" t="n">
        <v>12779</v>
      </c>
      <c r="Q48" t="n">
        <v>13201</v>
      </c>
      <c r="R48" t="n">
        <v>13274</v>
      </c>
      <c r="S48" t="n">
        <v>13546</v>
      </c>
      <c r="T48" t="n">
        <v>14208</v>
      </c>
      <c r="U48" t="n">
        <v>14982</v>
      </c>
      <c r="V48" t="n">
        <v>15739</v>
      </c>
      <c r="W48" t="n">
        <v>16571</v>
      </c>
      <c r="X48" t="n">
        <v>17492</v>
      </c>
      <c r="Y48" t="n">
        <v>18310</v>
      </c>
      <c r="Z48" t="n">
        <v>19376</v>
      </c>
      <c r="AA48" t="n">
        <v>20760</v>
      </c>
      <c r="AB48" t="n">
        <v>22389</v>
      </c>
      <c r="AC48" t="n">
        <v>23955</v>
      </c>
      <c r="AD48" t="n">
        <v>28387</v>
      </c>
      <c r="AE48" t="n">
        <v>32749</v>
      </c>
      <c r="AF48" t="n">
        <v>36950</v>
      </c>
    </row>
    <row r="49">
      <c r="A49" t="s">
        <v>101</v>
      </c>
      <c r="B49" t="s">
        <v>368</v>
      </c>
      <c r="C49" t="s">
        <v>209</v>
      </c>
      <c r="D49" t="s">
        <v>369</v>
      </c>
      <c r="E49" t="s">
        <v>210</v>
      </c>
      <c r="F49" t="n">
        <v>1538</v>
      </c>
      <c r="G49" t="n">
        <v>1534</v>
      </c>
      <c r="H49" t="n">
        <v>1540</v>
      </c>
      <c r="I49" t="n">
        <v>1546</v>
      </c>
      <c r="J49" t="n">
        <v>1570</v>
      </c>
      <c r="K49" t="n">
        <v>1622</v>
      </c>
      <c r="L49" t="n">
        <v>1672</v>
      </c>
      <c r="M49" t="n">
        <v>1697</v>
      </c>
      <c r="N49" t="n">
        <v>1753</v>
      </c>
      <c r="O49" t="n">
        <v>1869</v>
      </c>
      <c r="P49" t="n">
        <v>1985</v>
      </c>
      <c r="Q49" t="n">
        <v>2126</v>
      </c>
      <c r="R49" t="n">
        <v>2239</v>
      </c>
      <c r="S49" t="n">
        <v>2356</v>
      </c>
      <c r="T49" t="n">
        <v>2529</v>
      </c>
      <c r="U49" t="n">
        <v>2797</v>
      </c>
      <c r="V49" t="n">
        <v>3011</v>
      </c>
      <c r="W49" t="n">
        <v>3159</v>
      </c>
      <c r="X49" t="n">
        <v>3333</v>
      </c>
      <c r="Y49" t="n">
        <v>3450</v>
      </c>
      <c r="Z49" t="n">
        <v>3544</v>
      </c>
      <c r="AA49" t="n">
        <v>3643</v>
      </c>
      <c r="AB49" t="n">
        <v>3803</v>
      </c>
      <c r="AC49" t="n">
        <v>3837</v>
      </c>
      <c r="AD49" t="n">
        <v>4349</v>
      </c>
      <c r="AE49" t="n">
        <v>4747</v>
      </c>
      <c r="AF49" t="n">
        <v>5172</v>
      </c>
    </row>
    <row r="50">
      <c r="A50" t="s">
        <v>101</v>
      </c>
      <c r="B50" t="s">
        <v>370</v>
      </c>
      <c r="C50" t="s">
        <v>209</v>
      </c>
      <c r="D50" t="s">
        <v>371</v>
      </c>
      <c r="E50" t="s">
        <v>210</v>
      </c>
      <c r="F50" t="n">
        <v>2528</v>
      </c>
      <c r="G50" t="n">
        <v>2639</v>
      </c>
      <c r="H50" t="n">
        <v>2724</v>
      </c>
      <c r="I50" t="n">
        <v>2857</v>
      </c>
      <c r="J50" t="n">
        <v>3030</v>
      </c>
      <c r="K50" t="n">
        <v>3270</v>
      </c>
      <c r="L50" t="n">
        <v>3433</v>
      </c>
      <c r="M50" t="n">
        <v>3614</v>
      </c>
      <c r="N50" t="n">
        <v>3791</v>
      </c>
      <c r="O50" t="n">
        <v>4146</v>
      </c>
      <c r="P50" t="n">
        <v>4519</v>
      </c>
      <c r="Q50" t="n">
        <v>4808</v>
      </c>
      <c r="R50" t="n">
        <v>5023</v>
      </c>
      <c r="S50" t="n">
        <v>5181</v>
      </c>
      <c r="T50" t="n">
        <v>5205</v>
      </c>
      <c r="U50" t="n">
        <v>5334</v>
      </c>
      <c r="V50" t="n">
        <v>5498</v>
      </c>
      <c r="W50" t="n">
        <v>5782</v>
      </c>
      <c r="X50" t="n">
        <v>6157</v>
      </c>
      <c r="Y50" t="n">
        <v>6545</v>
      </c>
      <c r="Z50" t="n">
        <v>6833</v>
      </c>
      <c r="AA50" t="n">
        <v>7195</v>
      </c>
      <c r="AB50" t="n">
        <v>7671</v>
      </c>
      <c r="AC50" t="n">
        <v>8137</v>
      </c>
      <c r="AD50" t="n">
        <v>9699</v>
      </c>
      <c r="AE50" t="n">
        <v>10554</v>
      </c>
      <c r="AF50" t="n">
        <v>11390</v>
      </c>
    </row>
    <row r="51">
      <c r="A51" t="s">
        <v>101</v>
      </c>
      <c r="B51" t="s">
        <v>372</v>
      </c>
      <c r="C51" t="s">
        <v>209</v>
      </c>
      <c r="D51" t="s">
        <v>373</v>
      </c>
      <c r="E51" t="s">
        <v>210</v>
      </c>
      <c r="F51" t="n">
        <v>1734.592</v>
      </c>
      <c r="G51" t="n">
        <v>1844.311</v>
      </c>
      <c r="H51" t="n">
        <v>1931.257</v>
      </c>
      <c r="I51" t="n">
        <v>2051.727</v>
      </c>
      <c r="J51" t="n">
        <v>2198.192</v>
      </c>
      <c r="K51" t="n">
        <v>2402.936</v>
      </c>
      <c r="L51" t="n">
        <v>2527.485</v>
      </c>
      <c r="M51" t="n">
        <v>2657.339</v>
      </c>
      <c r="N51" t="n">
        <v>2776.133</v>
      </c>
      <c r="O51" t="n">
        <v>3024.967</v>
      </c>
      <c r="P51" t="n">
        <v>3272.864</v>
      </c>
      <c r="Q51" t="n">
        <v>3441.218</v>
      </c>
      <c r="R51" t="n">
        <v>3530.156</v>
      </c>
      <c r="S51" t="n">
        <v>3574.493</v>
      </c>
      <c r="T51" t="n">
        <v>3511.991</v>
      </c>
      <c r="U51" t="n">
        <v>3523.967</v>
      </c>
      <c r="V51" t="n">
        <v>3543.967</v>
      </c>
      <c r="W51" t="n">
        <v>3636.699</v>
      </c>
      <c r="X51" t="n">
        <v>3789.339</v>
      </c>
      <c r="Y51" t="n">
        <v>3947.378</v>
      </c>
      <c r="Z51" t="n">
        <v>4036.441</v>
      </c>
      <c r="AA51" t="n">
        <v>4187.027</v>
      </c>
      <c r="AB51" t="n">
        <v>4415.295</v>
      </c>
      <c r="AC51" t="n">
        <v>4676.759</v>
      </c>
      <c r="AD51" t="n">
        <v>5570.88</v>
      </c>
      <c r="AE51" t="n">
        <v>6063.403</v>
      </c>
      <c r="AF51" t="n">
        <v>6544.928</v>
      </c>
    </row>
    <row r="52">
      <c r="A52" t="s">
        <v>101</v>
      </c>
      <c r="B52" t="s">
        <v>374</v>
      </c>
      <c r="C52" t="s">
        <v>209</v>
      </c>
      <c r="D52" t="s">
        <v>375</v>
      </c>
      <c r="E52" t="s">
        <v>210</v>
      </c>
      <c r="F52" t="n">
        <v>793.408</v>
      </c>
      <c r="G52" t="n">
        <v>794.689</v>
      </c>
      <c r="H52" t="n">
        <v>792.743</v>
      </c>
      <c r="I52" t="n">
        <v>805.273</v>
      </c>
      <c r="J52" t="n">
        <v>831.808</v>
      </c>
      <c r="K52" t="n">
        <v>867.064</v>
      </c>
      <c r="L52" t="n">
        <v>905.515</v>
      </c>
      <c r="M52" t="n">
        <v>956.661</v>
      </c>
      <c r="N52" t="n">
        <v>1014.867</v>
      </c>
      <c r="O52" t="n">
        <v>1121.033</v>
      </c>
      <c r="P52" t="n">
        <v>1246.136</v>
      </c>
      <c r="Q52" t="n">
        <v>1366.782</v>
      </c>
      <c r="R52" t="n">
        <v>1492.844</v>
      </c>
      <c r="S52" t="n">
        <v>1606.507</v>
      </c>
      <c r="T52" t="n">
        <v>1693.009</v>
      </c>
      <c r="U52" t="n">
        <v>1810.033</v>
      </c>
      <c r="V52" t="n">
        <v>1954.033</v>
      </c>
      <c r="W52" t="n">
        <v>2145.301</v>
      </c>
      <c r="X52" t="n">
        <v>2367.661</v>
      </c>
      <c r="Y52" t="n">
        <v>2597.622</v>
      </c>
      <c r="Z52" t="n">
        <v>2796.559</v>
      </c>
      <c r="AA52" t="n">
        <v>3007.973</v>
      </c>
      <c r="AB52" t="n">
        <v>3255.705</v>
      </c>
      <c r="AC52" t="n">
        <v>3460.241</v>
      </c>
      <c r="AD52" t="n">
        <v>4128.12</v>
      </c>
      <c r="AE52" t="n">
        <v>4490.597</v>
      </c>
      <c r="AF52" t="n">
        <v>4845.072</v>
      </c>
    </row>
    <row r="53">
      <c r="A53" t="s">
        <v>101</v>
      </c>
      <c r="B53" t="s">
        <v>376</v>
      </c>
      <c r="C53" t="s">
        <v>209</v>
      </c>
      <c r="D53" t="s">
        <v>377</v>
      </c>
      <c r="E53" t="s">
        <v>210</v>
      </c>
      <c r="F53" t="n">
        <v>328</v>
      </c>
      <c r="G53" t="n">
        <v>339</v>
      </c>
      <c r="H53" t="n">
        <v>351</v>
      </c>
      <c r="I53" t="n">
        <v>371</v>
      </c>
      <c r="J53" t="n">
        <v>400</v>
      </c>
      <c r="K53" t="n">
        <v>436</v>
      </c>
      <c r="L53" t="n">
        <v>465</v>
      </c>
      <c r="M53" t="n">
        <v>478</v>
      </c>
      <c r="N53" t="n">
        <v>510</v>
      </c>
      <c r="O53" t="n">
        <v>568</v>
      </c>
      <c r="P53" t="n">
        <v>707</v>
      </c>
      <c r="Q53" t="n">
        <v>840</v>
      </c>
      <c r="R53" t="n">
        <v>978</v>
      </c>
      <c r="S53" t="n">
        <v>981</v>
      </c>
      <c r="T53" t="n">
        <v>948</v>
      </c>
      <c r="U53" t="n">
        <v>958</v>
      </c>
      <c r="V53" t="n">
        <v>977</v>
      </c>
      <c r="W53" t="n">
        <v>976</v>
      </c>
      <c r="X53" t="n">
        <v>1004</v>
      </c>
      <c r="Y53" t="n">
        <v>1017</v>
      </c>
      <c r="Z53" t="n">
        <v>1031</v>
      </c>
      <c r="AA53" t="n">
        <v>1058</v>
      </c>
      <c r="AB53" t="n">
        <v>1112</v>
      </c>
      <c r="AC53" t="n">
        <v>1100</v>
      </c>
      <c r="AD53" t="n">
        <v>1287</v>
      </c>
      <c r="AE53" t="n">
        <v>1382</v>
      </c>
      <c r="AF53" t="n">
        <v>1470</v>
      </c>
    </row>
    <row r="54">
      <c r="A54" t="s">
        <v>101</v>
      </c>
      <c r="B54" t="s">
        <v>378</v>
      </c>
      <c r="C54" t="s">
        <v>209</v>
      </c>
      <c r="D54" t="s">
        <v>379</v>
      </c>
      <c r="E54" t="s">
        <v>210</v>
      </c>
      <c r="F54" t="n">
        <v>3639</v>
      </c>
      <c r="G54" t="n">
        <v>3899</v>
      </c>
      <c r="H54" t="n">
        <v>4108</v>
      </c>
      <c r="I54" t="n">
        <v>4328</v>
      </c>
      <c r="J54" t="n">
        <v>4511</v>
      </c>
      <c r="K54" t="n">
        <v>4703</v>
      </c>
      <c r="L54" t="n">
        <v>4903</v>
      </c>
      <c r="M54" t="n">
        <v>5057</v>
      </c>
      <c r="N54" t="n">
        <v>5221</v>
      </c>
      <c r="O54" t="n">
        <v>5446</v>
      </c>
      <c r="P54" t="n">
        <v>5808</v>
      </c>
      <c r="Q54" t="n">
        <v>6280</v>
      </c>
      <c r="R54" t="n">
        <v>6847</v>
      </c>
      <c r="S54" t="n">
        <v>7209</v>
      </c>
      <c r="T54" t="n">
        <v>7216</v>
      </c>
      <c r="U54" t="n">
        <v>7296</v>
      </c>
      <c r="V54" t="n">
        <v>7440</v>
      </c>
      <c r="W54" t="n">
        <v>7437</v>
      </c>
      <c r="X54" t="n">
        <v>7377</v>
      </c>
      <c r="Y54" t="n">
        <v>7338</v>
      </c>
      <c r="Z54" t="n">
        <v>7277</v>
      </c>
      <c r="AA54" t="n">
        <v>7271</v>
      </c>
      <c r="AB54" t="n">
        <v>7360</v>
      </c>
      <c r="AC54" t="n">
        <v>7441</v>
      </c>
      <c r="AD54" t="n">
        <v>8248</v>
      </c>
      <c r="AE54" t="n">
        <v>8721</v>
      </c>
      <c r="AF54" t="n">
        <v>9131</v>
      </c>
    </row>
    <row r="55">
      <c r="A55" t="s">
        <v>101</v>
      </c>
      <c r="B55" t="s">
        <v>380</v>
      </c>
      <c r="C55" t="s">
        <v>209</v>
      </c>
      <c r="D55" t="s">
        <v>381</v>
      </c>
      <c r="E55" t="s">
        <v>210</v>
      </c>
      <c r="F55" t="n">
        <v>3311</v>
      </c>
      <c r="G55" t="n">
        <v>3560</v>
      </c>
      <c r="H55" t="n">
        <v>3757</v>
      </c>
      <c r="I55" t="n">
        <v>3957</v>
      </c>
      <c r="J55" t="n">
        <v>4111</v>
      </c>
      <c r="K55" t="n">
        <v>4267</v>
      </c>
      <c r="L55" t="n">
        <v>4438</v>
      </c>
      <c r="M55" t="n">
        <v>4579</v>
      </c>
      <c r="N55" t="n">
        <v>4711</v>
      </c>
      <c r="O55" t="n">
        <v>4878</v>
      </c>
      <c r="P55" t="n">
        <v>5101</v>
      </c>
      <c r="Q55" t="n">
        <v>5440</v>
      </c>
      <c r="R55" t="n">
        <v>5869</v>
      </c>
      <c r="S55" t="n">
        <v>6228</v>
      </c>
      <c r="T55" t="n">
        <v>6268</v>
      </c>
      <c r="U55" t="n">
        <v>6338</v>
      </c>
      <c r="V55" t="n">
        <v>6463</v>
      </c>
      <c r="W55" t="n">
        <v>6461</v>
      </c>
      <c r="X55" t="n">
        <v>6373</v>
      </c>
      <c r="Y55" t="n">
        <v>6321</v>
      </c>
      <c r="Z55" t="n">
        <v>6246</v>
      </c>
      <c r="AA55" t="n">
        <v>6213</v>
      </c>
      <c r="AB55" t="n">
        <v>6248</v>
      </c>
      <c r="AC55" t="n">
        <v>6341</v>
      </c>
      <c r="AD55" t="n">
        <v>6961</v>
      </c>
      <c r="AE55" t="n">
        <v>7339</v>
      </c>
      <c r="AF55" t="n">
        <v>7661</v>
      </c>
    </row>
    <row r="56">
      <c r="A56" t="s">
        <v>101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101</v>
      </c>
      <c r="B57" t="s">
        <v>384</v>
      </c>
      <c r="C57" t="s">
        <v>209</v>
      </c>
      <c r="D57" t="s">
        <v>385</v>
      </c>
      <c r="E57" t="s">
        <v>210</v>
      </c>
      <c r="F57" t="n">
        <v>162743.001</v>
      </c>
      <c r="G57" t="n">
        <v>165479.999</v>
      </c>
      <c r="H57" t="n">
        <v>170518.998</v>
      </c>
      <c r="I57" t="n">
        <v>179790</v>
      </c>
      <c r="J57" t="n">
        <v>189003</v>
      </c>
      <c r="K57" t="n">
        <v>202743</v>
      </c>
      <c r="L57" t="n">
        <v>211008</v>
      </c>
      <c r="M57" t="n">
        <v>214409.003</v>
      </c>
      <c r="N57" t="n">
        <v>219179</v>
      </c>
      <c r="O57" t="n">
        <v>228190.998</v>
      </c>
      <c r="P57" t="n">
        <v>240125</v>
      </c>
      <c r="Q57" t="n">
        <v>257224.001</v>
      </c>
      <c r="R57" t="n">
        <v>277208.001</v>
      </c>
      <c r="S57" t="n">
        <v>290514.998</v>
      </c>
      <c r="T57" t="n">
        <v>288026.999</v>
      </c>
      <c r="U57" t="n">
        <v>297766.001</v>
      </c>
      <c r="V57" t="n">
        <v>305485.001</v>
      </c>
      <c r="W57" t="n">
        <v>312097.001</v>
      </c>
      <c r="X57" t="n">
        <v>317326.001</v>
      </c>
      <c r="Y57" t="n">
        <v>325791.999</v>
      </c>
      <c r="Z57" t="n">
        <v>334222.001</v>
      </c>
      <c r="AA57" t="n">
        <v>344221.001</v>
      </c>
      <c r="AB57" t="n">
        <v>358235.997</v>
      </c>
      <c r="AC57" t="n">
        <v>367480.004</v>
      </c>
      <c r="AD57" t="n">
        <v>390221.001</v>
      </c>
      <c r="AE57" t="n">
        <v>393235.001</v>
      </c>
      <c r="AF57" t="n">
        <v>398101.001</v>
      </c>
    </row>
    <row r="58">
      <c r="A58" t="s">
        <v>101</v>
      </c>
      <c r="B58" t="s">
        <v>386</v>
      </c>
      <c r="C58" t="s">
        <v>209</v>
      </c>
      <c r="D58" t="s">
        <v>387</v>
      </c>
      <c r="E58" t="s">
        <v>210</v>
      </c>
      <c r="F58" t="n">
        <v>162743.001</v>
      </c>
      <c r="G58" t="n">
        <v>165479.999</v>
      </c>
      <c r="H58" t="n">
        <v>170518.998</v>
      </c>
      <c r="I58" t="n">
        <v>179790</v>
      </c>
      <c r="J58" t="n">
        <v>189003</v>
      </c>
      <c r="K58" t="n">
        <v>202743</v>
      </c>
      <c r="L58" t="n">
        <v>211008</v>
      </c>
      <c r="M58" t="n">
        <v>214409.003</v>
      </c>
      <c r="N58" t="n">
        <v>219179</v>
      </c>
      <c r="O58" t="n">
        <v>228190.998</v>
      </c>
      <c r="P58" t="n">
        <v>240125</v>
      </c>
      <c r="Q58" t="n">
        <v>257224.001</v>
      </c>
      <c r="R58" t="n">
        <v>277208.001</v>
      </c>
      <c r="S58" t="n">
        <v>290514.998</v>
      </c>
      <c r="T58" t="n">
        <v>288026.999</v>
      </c>
      <c r="U58" t="n">
        <v>297766.001</v>
      </c>
      <c r="V58" t="n">
        <v>305485.001</v>
      </c>
      <c r="W58" t="n">
        <v>312097.001</v>
      </c>
      <c r="X58" t="n">
        <v>317326.001</v>
      </c>
      <c r="Y58" t="n">
        <v>325791.999</v>
      </c>
      <c r="Z58" t="n">
        <v>334222.001</v>
      </c>
      <c r="AA58" t="n">
        <v>344221.001</v>
      </c>
      <c r="AB58" t="n">
        <v>358235.997</v>
      </c>
      <c r="AC58" t="n">
        <v>367480.004</v>
      </c>
      <c r="AD58" t="n">
        <v>390221.001</v>
      </c>
      <c r="AE58" t="n">
        <v>393235.001</v>
      </c>
      <c r="AF58" t="n">
        <v>398101.001</v>
      </c>
    </row>
    <row r="59">
      <c r="A59" t="s">
        <v>101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103</v>
      </c>
      <c r="B2" t="s">
        <v>197</v>
      </c>
      <c r="C2" t="s">
        <v>209</v>
      </c>
      <c r="D2" t="s">
        <v>199</v>
      </c>
      <c r="E2" t="s">
        <v>210</v>
      </c>
      <c r="F2" t="n">
        <v>30746.165</v>
      </c>
      <c r="G2" t="n">
        <v>31057.967</v>
      </c>
      <c r="H2" t="n">
        <v>31147.386</v>
      </c>
      <c r="I2" t="n">
        <v>31721.969</v>
      </c>
      <c r="J2" t="n">
        <v>32212.145</v>
      </c>
      <c r="K2" t="n">
        <v>32480.669</v>
      </c>
      <c r="L2" t="n">
        <v>32924.781</v>
      </c>
      <c r="M2" t="n">
        <v>33139</v>
      </c>
      <c r="N2" t="n">
        <v>32867.882</v>
      </c>
      <c r="O2" t="n">
        <v>32749.848</v>
      </c>
      <c r="P2" t="n">
        <v>33756.104</v>
      </c>
      <c r="Q2" t="n">
        <v>35823.393</v>
      </c>
      <c r="R2" t="n">
        <v>38001.542</v>
      </c>
      <c r="S2" t="n">
        <v>40459.3</v>
      </c>
      <c r="T2" t="n">
        <v>42654.183</v>
      </c>
      <c r="U2" t="n">
        <v>42961.195</v>
      </c>
      <c r="V2" t="n">
        <v>43262.728</v>
      </c>
      <c r="W2" t="n">
        <v>44535.6</v>
      </c>
      <c r="X2" t="n">
        <v>45262.213</v>
      </c>
      <c r="Y2" t="n">
        <v>46167.936</v>
      </c>
      <c r="Z2" t="n">
        <v>46752.861</v>
      </c>
      <c r="AA2" t="n">
        <v>47013.367</v>
      </c>
      <c r="AB2" t="n">
        <v>47297.831</v>
      </c>
      <c r="AC2" t="n">
        <v>47354.976</v>
      </c>
      <c r="AD2" t="n">
        <v>47881.531</v>
      </c>
      <c r="AE2" t="n">
        <v>48408.405</v>
      </c>
      <c r="AF2" t="n">
        <v>49347.939</v>
      </c>
    </row>
    <row r="3">
      <c r="A3" t="s">
        <v>103</v>
      </c>
      <c r="B3" t="s">
        <v>276</v>
      </c>
      <c r="C3" t="s">
        <v>209</v>
      </c>
      <c r="D3" t="s">
        <v>277</v>
      </c>
      <c r="E3" t="s">
        <v>210</v>
      </c>
      <c r="F3" t="n">
        <v>12056.951</v>
      </c>
      <c r="G3" t="n">
        <v>11714.012</v>
      </c>
      <c r="H3" t="n">
        <v>11154.782</v>
      </c>
      <c r="I3" t="n">
        <v>10726.445</v>
      </c>
      <c r="J3" t="n">
        <v>10369.326</v>
      </c>
      <c r="K3" t="n">
        <v>9802.636</v>
      </c>
      <c r="L3" t="n">
        <v>8097.835</v>
      </c>
      <c r="M3" t="n">
        <v>7757.38</v>
      </c>
      <c r="N3" t="n">
        <v>7423.832</v>
      </c>
      <c r="O3" t="n">
        <v>7309.682</v>
      </c>
      <c r="P3" t="n">
        <v>7434.432</v>
      </c>
      <c r="Q3" t="n">
        <v>7709.757</v>
      </c>
      <c r="R3" t="n">
        <v>8005.66</v>
      </c>
      <c r="S3" t="n">
        <v>8235.371</v>
      </c>
      <c r="T3" t="n">
        <v>8316.085</v>
      </c>
      <c r="U3" t="n">
        <v>8454.533</v>
      </c>
      <c r="V3" t="n">
        <v>8277.652</v>
      </c>
      <c r="W3" t="n">
        <v>8099.862</v>
      </c>
      <c r="X3" t="n">
        <v>7933.057</v>
      </c>
      <c r="Y3" t="n">
        <v>8051.965</v>
      </c>
      <c r="Z3" t="n">
        <v>7842.41</v>
      </c>
      <c r="AA3" t="n">
        <v>7690.578</v>
      </c>
      <c r="AB3" t="n">
        <v>7403.603</v>
      </c>
      <c r="AC3" t="n">
        <v>7141.089</v>
      </c>
      <c r="AD3" t="n">
        <v>7077.928</v>
      </c>
      <c r="AE3" t="n">
        <v>6830.328</v>
      </c>
      <c r="AF3" t="n">
        <v>6649.222</v>
      </c>
    </row>
    <row r="4">
      <c r="A4" t="s">
        <v>103</v>
      </c>
      <c r="B4" t="s">
        <v>278</v>
      </c>
      <c r="C4" t="s">
        <v>209</v>
      </c>
      <c r="D4" t="s">
        <v>279</v>
      </c>
      <c r="E4" t="s">
        <v>210</v>
      </c>
      <c r="F4" t="n">
        <v>281008.286</v>
      </c>
      <c r="G4" t="n">
        <v>280191.262</v>
      </c>
      <c r="H4" t="n">
        <v>279495.561</v>
      </c>
      <c r="I4" t="n">
        <v>282832.737</v>
      </c>
      <c r="J4" t="n">
        <v>285880.715</v>
      </c>
      <c r="K4" t="n">
        <v>289108.628</v>
      </c>
      <c r="L4" t="n">
        <v>295691.443</v>
      </c>
      <c r="M4" t="n">
        <v>294718.762</v>
      </c>
      <c r="N4" t="n">
        <v>292293.079</v>
      </c>
      <c r="O4" t="n">
        <v>288166.073</v>
      </c>
      <c r="P4" t="n">
        <v>284314.442</v>
      </c>
      <c r="Q4" t="n">
        <v>284336.004</v>
      </c>
      <c r="R4" t="n">
        <v>292048.469</v>
      </c>
      <c r="S4" t="n">
        <v>302115.489</v>
      </c>
      <c r="T4" t="n">
        <v>300827.257</v>
      </c>
      <c r="U4" t="n">
        <v>299520.07</v>
      </c>
      <c r="V4" t="n">
        <v>297389.049</v>
      </c>
      <c r="W4" t="n">
        <v>302673.052</v>
      </c>
      <c r="X4" t="n">
        <v>304888.062</v>
      </c>
      <c r="Y4" t="n">
        <v>308709.976</v>
      </c>
      <c r="Z4" t="n">
        <v>314202.298</v>
      </c>
      <c r="AA4" t="n">
        <v>320000.131</v>
      </c>
      <c r="AB4" t="n">
        <v>325712.074</v>
      </c>
      <c r="AC4" t="n">
        <v>332473.092</v>
      </c>
      <c r="AD4" t="n">
        <v>340638.591</v>
      </c>
      <c r="AE4" t="n">
        <v>343847.799</v>
      </c>
      <c r="AF4" t="n">
        <v>348345.822</v>
      </c>
    </row>
    <row r="5">
      <c r="A5" t="s">
        <v>103</v>
      </c>
      <c r="B5" t="s">
        <v>280</v>
      </c>
      <c r="C5" t="s">
        <v>209</v>
      </c>
      <c r="D5" t="s">
        <v>281</v>
      </c>
      <c r="E5" t="s">
        <v>210</v>
      </c>
      <c r="F5" t="n">
        <v>33979.296</v>
      </c>
      <c r="G5" t="n">
        <v>33757.923</v>
      </c>
      <c r="H5" t="n">
        <v>33106.575</v>
      </c>
      <c r="I5" t="n">
        <v>32844.816</v>
      </c>
      <c r="J5" t="n">
        <v>32267.163</v>
      </c>
      <c r="K5" t="n">
        <v>31796.747</v>
      </c>
      <c r="L5" t="n">
        <v>31672.262</v>
      </c>
      <c r="M5" t="n">
        <v>31141.339</v>
      </c>
      <c r="N5" t="n">
        <v>30883.458</v>
      </c>
      <c r="O5" t="n">
        <v>30395.589</v>
      </c>
      <c r="P5" t="n">
        <v>29953.131</v>
      </c>
      <c r="Q5" t="n">
        <v>29892.742</v>
      </c>
      <c r="R5" t="n">
        <v>30543.221</v>
      </c>
      <c r="S5" t="n">
        <v>30976.982</v>
      </c>
      <c r="T5" t="n">
        <v>30643.44</v>
      </c>
      <c r="U5" t="n">
        <v>30667.469</v>
      </c>
      <c r="V5" t="n">
        <v>29897.966</v>
      </c>
      <c r="W5" t="n">
        <v>30343.97</v>
      </c>
      <c r="X5" t="n">
        <v>30745.719</v>
      </c>
      <c r="Y5" t="n">
        <v>31460.061</v>
      </c>
      <c r="Z5" t="n">
        <v>32430.198</v>
      </c>
      <c r="AA5" t="n">
        <v>33397.383</v>
      </c>
      <c r="AB5" t="n">
        <v>34049.622</v>
      </c>
      <c r="AC5" t="n">
        <v>34377.45</v>
      </c>
      <c r="AD5" t="n">
        <v>35345.256</v>
      </c>
      <c r="AE5" t="n">
        <v>36133.098</v>
      </c>
      <c r="AF5" t="n">
        <v>36573.509</v>
      </c>
    </row>
    <row r="6">
      <c r="A6" t="s">
        <v>103</v>
      </c>
      <c r="B6" t="s">
        <v>282</v>
      </c>
      <c r="C6" t="s">
        <v>209</v>
      </c>
      <c r="D6" t="s">
        <v>283</v>
      </c>
      <c r="E6" t="s">
        <v>210</v>
      </c>
      <c r="F6" t="n">
        <v>7726.808</v>
      </c>
      <c r="G6" t="n">
        <v>7320.769</v>
      </c>
      <c r="H6" t="n">
        <v>6971.624</v>
      </c>
      <c r="I6" t="n">
        <v>6750.773</v>
      </c>
      <c r="J6" t="n">
        <v>6525.576</v>
      </c>
      <c r="K6" t="n">
        <v>6256.716</v>
      </c>
      <c r="L6" t="n">
        <v>6035.617</v>
      </c>
      <c r="M6" t="n">
        <v>5649.482</v>
      </c>
      <c r="N6" t="n">
        <v>5285.036</v>
      </c>
      <c r="O6" t="n">
        <v>4915.915</v>
      </c>
      <c r="P6" t="n">
        <v>4595.582</v>
      </c>
      <c r="Q6" t="n">
        <v>4384.013</v>
      </c>
      <c r="R6" t="n">
        <v>4305.332</v>
      </c>
      <c r="S6" t="n">
        <v>4186.181</v>
      </c>
      <c r="T6" t="n">
        <v>4001.33</v>
      </c>
      <c r="U6" t="n">
        <v>3843.434</v>
      </c>
      <c r="V6" t="n">
        <v>3686.202</v>
      </c>
      <c r="W6" t="n">
        <v>3609.654</v>
      </c>
      <c r="X6" t="n">
        <v>3497.611</v>
      </c>
      <c r="Y6" t="n">
        <v>3451.917</v>
      </c>
      <c r="Z6" t="n">
        <v>3450.446</v>
      </c>
      <c r="AA6" t="n">
        <v>3515.638</v>
      </c>
      <c r="AB6" t="n">
        <v>3602.777</v>
      </c>
      <c r="AC6" t="n">
        <v>3671.283</v>
      </c>
      <c r="AD6" t="n">
        <v>3527.435</v>
      </c>
      <c r="AE6" t="n">
        <v>3394.852</v>
      </c>
      <c r="AF6" t="n">
        <v>3239.908</v>
      </c>
    </row>
    <row r="7">
      <c r="A7" t="s">
        <v>103</v>
      </c>
      <c r="B7" t="s">
        <v>284</v>
      </c>
      <c r="C7" t="s">
        <v>209</v>
      </c>
      <c r="D7" t="s">
        <v>285</v>
      </c>
      <c r="E7" t="s">
        <v>210</v>
      </c>
      <c r="F7" t="n">
        <v>23038.954</v>
      </c>
      <c r="G7" t="n">
        <v>22772.057</v>
      </c>
      <c r="H7" t="n">
        <v>22383.569</v>
      </c>
      <c r="I7" t="n">
        <v>22501.605</v>
      </c>
      <c r="J7" t="n">
        <v>22897.044</v>
      </c>
      <c r="K7" t="n">
        <v>23147.655</v>
      </c>
      <c r="L7" t="n">
        <v>23464.299</v>
      </c>
      <c r="M7" t="n">
        <v>22896.357</v>
      </c>
      <c r="N7" t="n">
        <v>22350.376</v>
      </c>
      <c r="O7" t="n">
        <v>21909.414</v>
      </c>
      <c r="P7" t="n">
        <v>21308.94</v>
      </c>
      <c r="Q7" t="n">
        <v>21049.281</v>
      </c>
      <c r="R7" t="n">
        <v>21419.708</v>
      </c>
      <c r="S7" t="n">
        <v>21532.312</v>
      </c>
      <c r="T7" t="n">
        <v>21161.877</v>
      </c>
      <c r="U7" t="n">
        <v>20663.715</v>
      </c>
      <c r="V7" t="n">
        <v>19822.036</v>
      </c>
      <c r="W7" t="n">
        <v>19303.484</v>
      </c>
      <c r="X7" t="n">
        <v>18707.454</v>
      </c>
      <c r="Y7" t="n">
        <v>18241.211</v>
      </c>
      <c r="Z7" t="n">
        <v>17902.954</v>
      </c>
      <c r="AA7" t="n">
        <v>17752.424</v>
      </c>
      <c r="AB7" t="n">
        <v>17445.95</v>
      </c>
      <c r="AC7" t="n">
        <v>17387.34</v>
      </c>
      <c r="AD7" t="n">
        <v>17610.697</v>
      </c>
      <c r="AE7" t="n">
        <v>17830.082</v>
      </c>
      <c r="AF7" t="n">
        <v>18214.251</v>
      </c>
    </row>
    <row r="8">
      <c r="A8" t="s">
        <v>103</v>
      </c>
      <c r="B8" t="s">
        <v>286</v>
      </c>
      <c r="C8" t="s">
        <v>209</v>
      </c>
      <c r="D8" t="s">
        <v>287</v>
      </c>
      <c r="E8" t="s">
        <v>210</v>
      </c>
      <c r="F8" t="n">
        <v>6051.386</v>
      </c>
      <c r="G8" t="n">
        <v>6288.45</v>
      </c>
      <c r="H8" t="n">
        <v>6423.776</v>
      </c>
      <c r="I8" t="n">
        <v>6306.606</v>
      </c>
      <c r="J8" t="n">
        <v>5929.429</v>
      </c>
      <c r="K8" t="n">
        <v>5714.747</v>
      </c>
      <c r="L8" t="n">
        <v>5497.118</v>
      </c>
      <c r="M8" t="n">
        <v>5226.433</v>
      </c>
      <c r="N8" t="n">
        <v>4998.772</v>
      </c>
      <c r="O8" t="n">
        <v>4774.197</v>
      </c>
      <c r="P8" t="n">
        <v>4622.284</v>
      </c>
      <c r="Q8" t="n">
        <v>4836.36</v>
      </c>
      <c r="R8" t="n">
        <v>5527.127</v>
      </c>
      <c r="S8" t="n">
        <v>5958.483</v>
      </c>
      <c r="T8" t="n">
        <v>6050.293</v>
      </c>
      <c r="U8" t="n">
        <v>6127.441</v>
      </c>
      <c r="V8" t="n">
        <v>5894.798</v>
      </c>
      <c r="W8" t="n">
        <v>5735.135</v>
      </c>
      <c r="X8" t="n">
        <v>5625.655</v>
      </c>
      <c r="Y8" t="n">
        <v>5641.19</v>
      </c>
      <c r="Z8" t="n">
        <v>5589.017</v>
      </c>
      <c r="AA8" t="n">
        <v>5530.133</v>
      </c>
      <c r="AB8" t="n">
        <v>5595.992</v>
      </c>
      <c r="AC8" t="n">
        <v>5658.591</v>
      </c>
      <c r="AD8" t="n">
        <v>6110.142</v>
      </c>
      <c r="AE8" t="n">
        <v>6466.998</v>
      </c>
      <c r="AF8" t="n">
        <v>6797.836</v>
      </c>
    </row>
    <row r="9">
      <c r="A9" t="s">
        <v>103</v>
      </c>
      <c r="B9" t="s">
        <v>288</v>
      </c>
      <c r="C9" t="s">
        <v>209</v>
      </c>
      <c r="D9" t="s">
        <v>289</v>
      </c>
      <c r="E9" t="s">
        <v>210</v>
      </c>
      <c r="F9" t="n">
        <v>29887.389</v>
      </c>
      <c r="G9" t="n">
        <v>29987.82</v>
      </c>
      <c r="H9" t="n">
        <v>30187.968</v>
      </c>
      <c r="I9" t="n">
        <v>30919.296</v>
      </c>
      <c r="J9" t="n">
        <v>31485.365</v>
      </c>
      <c r="K9" t="n">
        <v>32154.201</v>
      </c>
      <c r="L9" t="n">
        <v>32509.703</v>
      </c>
      <c r="M9" t="n">
        <v>32168.077</v>
      </c>
      <c r="N9" t="n">
        <v>31504.388</v>
      </c>
      <c r="O9" t="n">
        <v>30389.559</v>
      </c>
      <c r="P9" t="n">
        <v>29291.985</v>
      </c>
      <c r="Q9" t="n">
        <v>28874.931</v>
      </c>
      <c r="R9" t="n">
        <v>29137.21</v>
      </c>
      <c r="S9" t="n">
        <v>29689.922</v>
      </c>
      <c r="T9" t="n">
        <v>29721.942</v>
      </c>
      <c r="U9" t="n">
        <v>29770.315</v>
      </c>
      <c r="V9" t="n">
        <v>29566.839</v>
      </c>
      <c r="W9" t="n">
        <v>29679.311</v>
      </c>
      <c r="X9" t="n">
        <v>29890.922</v>
      </c>
      <c r="Y9" t="n">
        <v>30271.165</v>
      </c>
      <c r="Z9" t="n">
        <v>30437.378</v>
      </c>
      <c r="AA9" t="n">
        <v>30425.375</v>
      </c>
      <c r="AB9" t="n">
        <v>31106.426</v>
      </c>
      <c r="AC9" t="n">
        <v>31074.269</v>
      </c>
      <c r="AD9" t="n">
        <v>31737.695</v>
      </c>
      <c r="AE9" t="n">
        <v>32804.643</v>
      </c>
      <c r="AF9" t="n">
        <v>34354.983</v>
      </c>
    </row>
    <row r="10">
      <c r="A10" t="s">
        <v>103</v>
      </c>
      <c r="B10" t="s">
        <v>290</v>
      </c>
      <c r="C10" t="s">
        <v>209</v>
      </c>
      <c r="D10" t="s">
        <v>291</v>
      </c>
      <c r="E10" t="s">
        <v>210</v>
      </c>
      <c r="F10" t="n">
        <v>34613.964</v>
      </c>
      <c r="G10" t="n">
        <v>34975.03</v>
      </c>
      <c r="H10" t="n">
        <v>35393.221</v>
      </c>
      <c r="I10" t="n">
        <v>36423.828</v>
      </c>
      <c r="J10" t="n">
        <v>37189.78</v>
      </c>
      <c r="K10" t="n">
        <v>38187.483</v>
      </c>
      <c r="L10" t="n">
        <v>38950.229</v>
      </c>
      <c r="M10" t="n">
        <v>38945.454</v>
      </c>
      <c r="N10" t="n">
        <v>38563.352</v>
      </c>
      <c r="O10" t="n">
        <v>37662.737</v>
      </c>
      <c r="P10" t="n">
        <v>36726.289</v>
      </c>
      <c r="Q10" t="n">
        <v>36622.433</v>
      </c>
      <c r="R10" t="n">
        <v>37435.72</v>
      </c>
      <c r="S10" t="n">
        <v>38461.421</v>
      </c>
      <c r="T10" t="n">
        <v>38606.748</v>
      </c>
      <c r="U10" t="n">
        <v>38692.158</v>
      </c>
      <c r="V10" t="n">
        <v>38377.688</v>
      </c>
      <c r="W10" t="n">
        <v>38482.012</v>
      </c>
      <c r="X10" t="n">
        <v>38700.927</v>
      </c>
      <c r="Y10" t="n">
        <v>39309.905</v>
      </c>
      <c r="Z10" t="n">
        <v>39787.367</v>
      </c>
      <c r="AA10" t="n">
        <v>40209.198</v>
      </c>
      <c r="AB10" t="n">
        <v>41070.036</v>
      </c>
      <c r="AC10" t="n">
        <v>41398.321</v>
      </c>
      <c r="AD10" t="n">
        <v>42512.26</v>
      </c>
      <c r="AE10" t="n">
        <v>44131.376</v>
      </c>
      <c r="AF10" t="n">
        <v>46365.649</v>
      </c>
    </row>
    <row r="11">
      <c r="A11" t="s">
        <v>103</v>
      </c>
      <c r="B11" t="s">
        <v>292</v>
      </c>
      <c r="C11" t="s">
        <v>209</v>
      </c>
      <c r="D11" t="s">
        <v>293</v>
      </c>
      <c r="E11" t="s">
        <v>210</v>
      </c>
      <c r="F11" t="n">
        <v>4726.575</v>
      </c>
      <c r="G11" t="n">
        <v>4987.21</v>
      </c>
      <c r="H11" t="n">
        <v>5205.253</v>
      </c>
      <c r="I11" t="n">
        <v>5504.532</v>
      </c>
      <c r="J11" t="n">
        <v>5704.415</v>
      </c>
      <c r="K11" t="n">
        <v>6033.282</v>
      </c>
      <c r="L11" t="n">
        <v>6440.526</v>
      </c>
      <c r="M11" t="n">
        <v>6777.377</v>
      </c>
      <c r="N11" t="n">
        <v>7058.964</v>
      </c>
      <c r="O11" t="n">
        <v>7273.178</v>
      </c>
      <c r="P11" t="n">
        <v>7434.304</v>
      </c>
      <c r="Q11" t="n">
        <v>7747.502</v>
      </c>
      <c r="R11" t="n">
        <v>8298.51</v>
      </c>
      <c r="S11" t="n">
        <v>8771.499</v>
      </c>
      <c r="T11" t="n">
        <v>8884.806</v>
      </c>
      <c r="U11" t="n">
        <v>8921.843</v>
      </c>
      <c r="V11" t="n">
        <v>8810.849</v>
      </c>
      <c r="W11" t="n">
        <v>8802.701</v>
      </c>
      <c r="X11" t="n">
        <v>8810.005</v>
      </c>
      <c r="Y11" t="n">
        <v>9038.74</v>
      </c>
      <c r="Z11" t="n">
        <v>9349.989</v>
      </c>
      <c r="AA11" t="n">
        <v>9783.823</v>
      </c>
      <c r="AB11" t="n">
        <v>9963.61</v>
      </c>
      <c r="AC11" t="n">
        <v>10324.052</v>
      </c>
      <c r="AD11" t="n">
        <v>10774.565</v>
      </c>
      <c r="AE11" t="n">
        <v>11326.733</v>
      </c>
      <c r="AF11" t="n">
        <v>12010.666</v>
      </c>
    </row>
    <row r="12">
      <c r="A12" t="s">
        <v>103</v>
      </c>
      <c r="B12" t="s">
        <v>294</v>
      </c>
      <c r="C12" t="s">
        <v>209</v>
      </c>
      <c r="D12" t="s">
        <v>295</v>
      </c>
      <c r="E12" t="s">
        <v>210</v>
      </c>
      <c r="F12" t="n">
        <v>30016.302</v>
      </c>
      <c r="G12" t="n">
        <v>30261.925</v>
      </c>
      <c r="H12" t="n">
        <v>30388.218</v>
      </c>
      <c r="I12" t="n">
        <v>30584.527</v>
      </c>
      <c r="J12" t="n">
        <v>30509.675</v>
      </c>
      <c r="K12" t="n">
        <v>30422.582</v>
      </c>
      <c r="L12" t="n">
        <v>30377.336</v>
      </c>
      <c r="M12" t="n">
        <v>29443.939</v>
      </c>
      <c r="N12" t="n">
        <v>28560.478</v>
      </c>
      <c r="O12" t="n">
        <v>27618.841</v>
      </c>
      <c r="P12" t="n">
        <v>26832.473</v>
      </c>
      <c r="Q12" t="n">
        <v>26555.11</v>
      </c>
      <c r="R12" t="n">
        <v>26965.728</v>
      </c>
      <c r="S12" t="n">
        <v>27486.766</v>
      </c>
      <c r="T12" t="n">
        <v>27025.143</v>
      </c>
      <c r="U12" t="n">
        <v>26594.156</v>
      </c>
      <c r="V12" t="n">
        <v>26103.598</v>
      </c>
      <c r="W12" t="n">
        <v>26442.755</v>
      </c>
      <c r="X12" t="n">
        <v>26528.44</v>
      </c>
      <c r="Y12" t="n">
        <v>26835.632</v>
      </c>
      <c r="Z12" t="n">
        <v>27517.186</v>
      </c>
      <c r="AA12" t="n">
        <v>28176.735</v>
      </c>
      <c r="AB12" t="n">
        <v>28756.412</v>
      </c>
      <c r="AC12" t="n">
        <v>29599.102</v>
      </c>
      <c r="AD12" t="n">
        <v>30406.084</v>
      </c>
      <c r="AE12" t="n">
        <v>31090.856</v>
      </c>
      <c r="AF12" t="n">
        <v>31925.159</v>
      </c>
    </row>
    <row r="13">
      <c r="A13" t="s">
        <v>103</v>
      </c>
      <c r="B13" t="s">
        <v>296</v>
      </c>
      <c r="C13" t="s">
        <v>209</v>
      </c>
      <c r="D13" t="s">
        <v>297</v>
      </c>
      <c r="E13" t="s">
        <v>210</v>
      </c>
      <c r="F13" t="n">
        <v>36686.048</v>
      </c>
      <c r="G13" t="n">
        <v>36281.492</v>
      </c>
      <c r="H13" t="n">
        <v>35815.752</v>
      </c>
      <c r="I13" t="n">
        <v>36336.959</v>
      </c>
      <c r="J13" t="n">
        <v>37295.528</v>
      </c>
      <c r="K13" t="n">
        <v>37902.524</v>
      </c>
      <c r="L13" t="n">
        <v>38555.687</v>
      </c>
      <c r="M13" t="n">
        <v>38154.425</v>
      </c>
      <c r="N13" t="n">
        <v>37430.346</v>
      </c>
      <c r="O13" t="n">
        <v>36440.895</v>
      </c>
      <c r="P13" t="n">
        <v>35926.356</v>
      </c>
      <c r="Q13" t="n">
        <v>36431.155</v>
      </c>
      <c r="R13" t="n">
        <v>38070.426</v>
      </c>
      <c r="S13" t="n">
        <v>40325.793</v>
      </c>
      <c r="T13" t="n">
        <v>40299.561</v>
      </c>
      <c r="U13" t="n">
        <v>39938.365</v>
      </c>
      <c r="V13" t="n">
        <v>39627.953</v>
      </c>
      <c r="W13" t="n">
        <v>40337.081</v>
      </c>
      <c r="X13" t="n">
        <v>40693.691</v>
      </c>
      <c r="Y13" t="n">
        <v>41103.666</v>
      </c>
      <c r="Z13" t="n">
        <v>41455.901</v>
      </c>
      <c r="AA13" t="n">
        <v>41942.307</v>
      </c>
      <c r="AB13" t="n">
        <v>42145.879</v>
      </c>
      <c r="AC13" t="n">
        <v>42763.929</v>
      </c>
      <c r="AD13" t="n">
        <v>43143.286</v>
      </c>
      <c r="AE13" t="n">
        <v>42428.161</v>
      </c>
      <c r="AF13" t="n">
        <v>42366.99</v>
      </c>
    </row>
    <row r="14">
      <c r="A14" t="s">
        <v>103</v>
      </c>
      <c r="B14" t="s">
        <v>298</v>
      </c>
      <c r="C14" t="s">
        <v>209</v>
      </c>
      <c r="D14" t="s">
        <v>299</v>
      </c>
      <c r="E14" t="s">
        <v>210</v>
      </c>
      <c r="F14" t="n">
        <v>13496.587</v>
      </c>
      <c r="G14" t="n">
        <v>13432.752</v>
      </c>
      <c r="H14" t="n">
        <v>13505.711</v>
      </c>
      <c r="I14" t="n">
        <v>13854.355</v>
      </c>
      <c r="J14" t="n">
        <v>14271.572</v>
      </c>
      <c r="K14" t="n">
        <v>15156.508</v>
      </c>
      <c r="L14" t="n">
        <v>16767.103</v>
      </c>
      <c r="M14" t="n">
        <v>17015.764</v>
      </c>
      <c r="N14" t="n">
        <v>16403.913</v>
      </c>
      <c r="O14" t="n">
        <v>15877.819</v>
      </c>
      <c r="P14" t="n">
        <v>15683.638</v>
      </c>
      <c r="Q14" t="n">
        <v>15886.484</v>
      </c>
      <c r="R14" t="n">
        <v>16348.29</v>
      </c>
      <c r="S14" t="n">
        <v>16608.111</v>
      </c>
      <c r="T14" t="n">
        <v>15987.237</v>
      </c>
      <c r="U14" t="n">
        <v>15737.181</v>
      </c>
      <c r="V14" t="n">
        <v>16341.637</v>
      </c>
      <c r="W14" t="n">
        <v>16878.649</v>
      </c>
      <c r="X14" t="n">
        <v>16576.197</v>
      </c>
      <c r="Y14" t="n">
        <v>16053.486</v>
      </c>
      <c r="Z14" t="n">
        <v>15684.793</v>
      </c>
      <c r="AA14" t="n">
        <v>15335.222</v>
      </c>
      <c r="AB14" t="n">
        <v>15504.24</v>
      </c>
      <c r="AC14" t="n">
        <v>15849.604</v>
      </c>
      <c r="AD14" t="n">
        <v>16767.269</v>
      </c>
      <c r="AE14" t="n">
        <v>16915.483</v>
      </c>
      <c r="AF14" t="n">
        <v>17628.699</v>
      </c>
    </row>
    <row r="15">
      <c r="A15" t="s">
        <v>103</v>
      </c>
      <c r="B15" t="s">
        <v>300</v>
      </c>
      <c r="C15" t="s">
        <v>209</v>
      </c>
      <c r="D15" t="s">
        <v>301</v>
      </c>
      <c r="E15" t="s">
        <v>210</v>
      </c>
      <c r="F15" t="n">
        <v>31098.947</v>
      </c>
      <c r="G15" t="n">
        <v>30615.969</v>
      </c>
      <c r="H15" t="n">
        <v>30271.896</v>
      </c>
      <c r="I15" t="n">
        <v>30616.018</v>
      </c>
      <c r="J15" t="n">
        <v>31019.5</v>
      </c>
      <c r="K15" t="n">
        <v>31960.018</v>
      </c>
      <c r="L15" t="n">
        <v>34023.634</v>
      </c>
      <c r="M15" t="n">
        <v>34286.61</v>
      </c>
      <c r="N15" t="n">
        <v>33334.763</v>
      </c>
      <c r="O15" t="n">
        <v>32300.71</v>
      </c>
      <c r="P15" t="n">
        <v>31765.525</v>
      </c>
      <c r="Q15" t="n">
        <v>31857.383</v>
      </c>
      <c r="R15" t="n">
        <v>32443.038</v>
      </c>
      <c r="S15" t="n">
        <v>32920.682</v>
      </c>
      <c r="T15" t="n">
        <v>32037.471</v>
      </c>
      <c r="U15" t="n">
        <v>31536.778</v>
      </c>
      <c r="V15" t="n">
        <v>32044.249</v>
      </c>
      <c r="W15" t="n">
        <v>32981.578</v>
      </c>
      <c r="X15" t="n">
        <v>32738.417</v>
      </c>
      <c r="Y15" t="n">
        <v>32184.548</v>
      </c>
      <c r="Z15" t="n">
        <v>31758.325</v>
      </c>
      <c r="AA15" t="n">
        <v>31267.337</v>
      </c>
      <c r="AB15" t="n">
        <v>31492.467</v>
      </c>
      <c r="AC15" t="n">
        <v>31880.241</v>
      </c>
      <c r="AD15" t="n">
        <v>32809.384</v>
      </c>
      <c r="AE15" t="n">
        <v>33193.265</v>
      </c>
      <c r="AF15" t="n">
        <v>33908.826</v>
      </c>
    </row>
    <row r="16">
      <c r="A16" t="s">
        <v>103</v>
      </c>
      <c r="B16" t="s">
        <v>302</v>
      </c>
      <c r="C16" t="s">
        <v>209</v>
      </c>
      <c r="D16" t="s">
        <v>303</v>
      </c>
      <c r="E16" t="s">
        <v>210</v>
      </c>
      <c r="F16" t="n">
        <v>17602.36</v>
      </c>
      <c r="G16" t="n">
        <v>17183.217</v>
      </c>
      <c r="H16" t="n">
        <v>16766.185</v>
      </c>
      <c r="I16" t="n">
        <v>16761.663</v>
      </c>
      <c r="J16" t="n">
        <v>16747.928</v>
      </c>
      <c r="K16" t="n">
        <v>16803.51</v>
      </c>
      <c r="L16" t="n">
        <v>17256.531</v>
      </c>
      <c r="M16" t="n">
        <v>17270.846</v>
      </c>
      <c r="N16" t="n">
        <v>16930.85</v>
      </c>
      <c r="O16" t="n">
        <v>16422.891</v>
      </c>
      <c r="P16" t="n">
        <v>16081.887</v>
      </c>
      <c r="Q16" t="n">
        <v>15970.899</v>
      </c>
      <c r="R16" t="n">
        <v>16094.748</v>
      </c>
      <c r="S16" t="n">
        <v>16312.571</v>
      </c>
      <c r="T16" t="n">
        <v>16050.234</v>
      </c>
      <c r="U16" t="n">
        <v>15799.597</v>
      </c>
      <c r="V16" t="n">
        <v>15702.612</v>
      </c>
      <c r="W16" t="n">
        <v>16102.929</v>
      </c>
      <c r="X16" t="n">
        <v>16162.22</v>
      </c>
      <c r="Y16" t="n">
        <v>16131.062</v>
      </c>
      <c r="Z16" t="n">
        <v>16073.532</v>
      </c>
      <c r="AA16" t="n">
        <v>15932.115</v>
      </c>
      <c r="AB16" t="n">
        <v>15988.227</v>
      </c>
      <c r="AC16" t="n">
        <v>16030.637</v>
      </c>
      <c r="AD16" t="n">
        <v>16042.115</v>
      </c>
      <c r="AE16" t="n">
        <v>16277.782</v>
      </c>
      <c r="AF16" t="n">
        <v>16280.127</v>
      </c>
    </row>
    <row r="17">
      <c r="A17" t="s">
        <v>103</v>
      </c>
      <c r="B17" t="s">
        <v>304</v>
      </c>
      <c r="C17" t="s">
        <v>209</v>
      </c>
      <c r="D17" t="s">
        <v>305</v>
      </c>
      <c r="E17" t="s">
        <v>210</v>
      </c>
      <c r="F17" t="n">
        <v>30689.895</v>
      </c>
      <c r="G17" t="n">
        <v>29962.345</v>
      </c>
      <c r="H17" t="n">
        <v>29242.032</v>
      </c>
      <c r="I17" t="n">
        <v>29335.829</v>
      </c>
      <c r="J17" t="n">
        <v>29721.547</v>
      </c>
      <c r="K17" t="n">
        <v>29827.153</v>
      </c>
      <c r="L17" t="n">
        <v>30237.133</v>
      </c>
      <c r="M17" t="n">
        <v>29975.838</v>
      </c>
      <c r="N17" t="n">
        <v>29459.3</v>
      </c>
      <c r="O17" t="n">
        <v>28875.337</v>
      </c>
      <c r="P17" t="n">
        <v>28519.344</v>
      </c>
      <c r="Q17" t="n">
        <v>28607.502</v>
      </c>
      <c r="R17" t="n">
        <v>29821.732</v>
      </c>
      <c r="S17" t="n">
        <v>31823.837</v>
      </c>
      <c r="T17" t="n">
        <v>32052.906</v>
      </c>
      <c r="U17" t="n">
        <v>31611.629</v>
      </c>
      <c r="V17" t="n">
        <v>31034.968</v>
      </c>
      <c r="W17" t="n">
        <v>31460.443</v>
      </c>
      <c r="X17" t="n">
        <v>31541.889</v>
      </c>
      <c r="Y17" t="n">
        <v>31910.543</v>
      </c>
      <c r="Z17" t="n">
        <v>32657.937</v>
      </c>
      <c r="AA17" t="n">
        <v>33451.619</v>
      </c>
      <c r="AB17" t="n">
        <v>33999.863</v>
      </c>
      <c r="AC17" t="n">
        <v>35108.963</v>
      </c>
      <c r="AD17" t="n">
        <v>35676.054</v>
      </c>
      <c r="AE17" t="n">
        <v>35198.926</v>
      </c>
      <c r="AF17" t="n">
        <v>34927.506</v>
      </c>
    </row>
    <row r="18">
      <c r="A18" t="s">
        <v>103</v>
      </c>
      <c r="B18" t="s">
        <v>306</v>
      </c>
      <c r="C18" t="s">
        <v>209</v>
      </c>
      <c r="D18" t="s">
        <v>307</v>
      </c>
      <c r="E18" t="s">
        <v>210</v>
      </c>
      <c r="F18" t="n">
        <v>37121.487</v>
      </c>
      <c r="G18" t="n">
        <v>37954.119</v>
      </c>
      <c r="H18" t="n">
        <v>39575.526</v>
      </c>
      <c r="I18" t="n">
        <v>41255.414</v>
      </c>
      <c r="J18" t="n">
        <v>42661.109</v>
      </c>
      <c r="K18" t="n">
        <v>44095.821</v>
      </c>
      <c r="L18" t="n">
        <v>47085.158</v>
      </c>
      <c r="M18" t="n">
        <v>49430.592</v>
      </c>
      <c r="N18" t="n">
        <v>52198.472</v>
      </c>
      <c r="O18" t="n">
        <v>54434.539</v>
      </c>
      <c r="P18" t="n">
        <v>55513.231</v>
      </c>
      <c r="Q18" t="n">
        <v>55678.567</v>
      </c>
      <c r="R18" t="n">
        <v>56920.685</v>
      </c>
      <c r="S18" t="n">
        <v>59519.662</v>
      </c>
      <c r="T18" t="n">
        <v>59865.726</v>
      </c>
      <c r="U18" t="n">
        <v>60485.858</v>
      </c>
      <c r="V18" t="n">
        <v>61307.646</v>
      </c>
      <c r="W18" t="n">
        <v>63938.903</v>
      </c>
      <c r="X18" t="n">
        <v>65744.228</v>
      </c>
      <c r="Y18" t="n">
        <v>67860.147</v>
      </c>
      <c r="Z18" t="n">
        <v>70486.203</v>
      </c>
      <c r="AA18" t="n">
        <v>73263.715</v>
      </c>
      <c r="AB18" t="n">
        <v>75770.182</v>
      </c>
      <c r="AC18" t="n">
        <v>78264.945</v>
      </c>
      <c r="AD18" t="n">
        <v>80744.735</v>
      </c>
      <c r="AE18" t="n">
        <v>80896.879</v>
      </c>
      <c r="AF18" t="n">
        <v>80614.099</v>
      </c>
    </row>
    <row r="19">
      <c r="A19" t="s">
        <v>103</v>
      </c>
      <c r="B19" t="s">
        <v>308</v>
      </c>
      <c r="C19" t="s">
        <v>209</v>
      </c>
      <c r="D19" t="s">
        <v>309</v>
      </c>
      <c r="E19" t="s">
        <v>210</v>
      </c>
      <c r="F19" t="n">
        <v>9985.199</v>
      </c>
      <c r="G19" t="n">
        <v>10001.183</v>
      </c>
      <c r="H19" t="n">
        <v>9923.372</v>
      </c>
      <c r="I19" t="n">
        <v>9876.362</v>
      </c>
      <c r="J19" t="n">
        <v>9864.364</v>
      </c>
      <c r="K19" t="n">
        <v>9797.182</v>
      </c>
      <c r="L19" t="n">
        <v>9792.97</v>
      </c>
      <c r="M19" t="n">
        <v>9568.293</v>
      </c>
      <c r="N19" t="n">
        <v>9228.726</v>
      </c>
      <c r="O19" t="n">
        <v>8837.899</v>
      </c>
      <c r="P19" t="n">
        <v>8551.287</v>
      </c>
      <c r="Q19" t="n">
        <v>8421.458</v>
      </c>
      <c r="R19" t="n">
        <v>8595.752</v>
      </c>
      <c r="S19" t="n">
        <v>8923.37</v>
      </c>
      <c r="T19" t="n">
        <v>9082.762</v>
      </c>
      <c r="U19" t="n">
        <v>9359.067</v>
      </c>
      <c r="V19" t="n">
        <v>9591.945</v>
      </c>
      <c r="W19" t="n">
        <v>10038.037</v>
      </c>
      <c r="X19" t="n">
        <v>10364.031</v>
      </c>
      <c r="Y19" t="n">
        <v>10711.156</v>
      </c>
      <c r="Z19" t="n">
        <v>11166.764</v>
      </c>
      <c r="AA19" t="n">
        <v>11493.642</v>
      </c>
      <c r="AB19" t="n">
        <v>11782.894</v>
      </c>
      <c r="AC19" t="n">
        <v>12362.927</v>
      </c>
      <c r="AD19" t="n">
        <v>12753.258</v>
      </c>
      <c r="AE19" t="n">
        <v>13083.306</v>
      </c>
      <c r="AF19" t="n">
        <v>13412.089</v>
      </c>
    </row>
    <row r="20">
      <c r="A20" t="s">
        <v>103</v>
      </c>
      <c r="B20" t="s">
        <v>310</v>
      </c>
      <c r="C20" t="s">
        <v>209</v>
      </c>
      <c r="D20" t="s">
        <v>311</v>
      </c>
      <c r="E20" t="s">
        <v>210</v>
      </c>
      <c r="F20" t="n">
        <v>42911.493</v>
      </c>
      <c r="G20" t="n">
        <v>43392.565</v>
      </c>
      <c r="H20" t="n">
        <v>43133.792</v>
      </c>
      <c r="I20" t="n">
        <v>43489.921</v>
      </c>
      <c r="J20" t="n">
        <v>42819.93</v>
      </c>
      <c r="K20" t="n">
        <v>42729.855</v>
      </c>
      <c r="L20" t="n">
        <v>43311.737</v>
      </c>
      <c r="M20" t="n">
        <v>42941.331</v>
      </c>
      <c r="N20" t="n">
        <v>41905.937</v>
      </c>
      <c r="O20" t="n">
        <v>40957.358</v>
      </c>
      <c r="P20" t="n">
        <v>40676.957</v>
      </c>
      <c r="Q20" t="n">
        <v>41181.957</v>
      </c>
      <c r="R20" t="n">
        <v>42429.325</v>
      </c>
      <c r="S20" t="n">
        <v>44321.236</v>
      </c>
      <c r="T20" t="n">
        <v>43996.456</v>
      </c>
      <c r="U20" t="n">
        <v>45405.075</v>
      </c>
      <c r="V20" t="n">
        <v>41323.274</v>
      </c>
      <c r="W20" t="n">
        <v>42154.461</v>
      </c>
      <c r="X20" t="n">
        <v>42373.966</v>
      </c>
      <c r="Y20" t="n">
        <v>43969.618</v>
      </c>
      <c r="Z20" t="n">
        <v>45029.55</v>
      </c>
      <c r="AA20" t="n">
        <v>45796.867</v>
      </c>
      <c r="AB20" t="n">
        <v>46742.774</v>
      </c>
      <c r="AC20" t="n">
        <v>47463.434</v>
      </c>
      <c r="AD20" t="n">
        <v>49085.324</v>
      </c>
      <c r="AE20" t="n">
        <v>52261.3</v>
      </c>
      <c r="AF20" t="n">
        <v>55394.622</v>
      </c>
    </row>
    <row r="21">
      <c r="A21" t="s">
        <v>103</v>
      </c>
      <c r="B21" t="s">
        <v>312</v>
      </c>
      <c r="C21" t="s">
        <v>209</v>
      </c>
      <c r="D21" t="s">
        <v>313</v>
      </c>
      <c r="E21" t="s">
        <v>210</v>
      </c>
      <c r="F21" t="n">
        <v>53314.578</v>
      </c>
      <c r="G21" t="n">
        <v>54614.912</v>
      </c>
      <c r="H21" t="n">
        <v>54972.899</v>
      </c>
      <c r="I21" t="n">
        <v>55876.601</v>
      </c>
      <c r="J21" t="n">
        <v>55753.937</v>
      </c>
      <c r="K21" t="n">
        <v>56291.797</v>
      </c>
      <c r="L21" t="n">
        <v>57380.745</v>
      </c>
      <c r="M21" t="n">
        <v>57304.141</v>
      </c>
      <c r="N21" t="n">
        <v>56407.057</v>
      </c>
      <c r="O21" t="n">
        <v>56055.182</v>
      </c>
      <c r="P21" t="n">
        <v>56356.819</v>
      </c>
      <c r="Q21" t="n">
        <v>57403.635</v>
      </c>
      <c r="R21" t="n">
        <v>59065.784</v>
      </c>
      <c r="S21" t="n">
        <v>61399.552</v>
      </c>
      <c r="T21" t="n">
        <v>61050.171</v>
      </c>
      <c r="U21" t="n">
        <v>62468.861</v>
      </c>
      <c r="V21" t="n">
        <v>58062.713</v>
      </c>
      <c r="W21" t="n">
        <v>58909.616</v>
      </c>
      <c r="X21" t="n">
        <v>58971.201</v>
      </c>
      <c r="Y21" t="n">
        <v>60628.334</v>
      </c>
      <c r="Z21" t="n">
        <v>61828.886</v>
      </c>
      <c r="AA21" t="n">
        <v>62729.72</v>
      </c>
      <c r="AB21" t="n">
        <v>63986.077</v>
      </c>
      <c r="AC21" t="n">
        <v>65322.374</v>
      </c>
      <c r="AD21" t="n">
        <v>67755.813</v>
      </c>
      <c r="AE21" t="n">
        <v>71955.863</v>
      </c>
      <c r="AF21" t="n">
        <v>76371.467</v>
      </c>
    </row>
    <row r="22">
      <c r="A22" t="s">
        <v>103</v>
      </c>
      <c r="B22" t="s">
        <v>314</v>
      </c>
      <c r="C22" t="s">
        <v>209</v>
      </c>
      <c r="D22" t="s">
        <v>315</v>
      </c>
      <c r="E22" t="s">
        <v>210</v>
      </c>
      <c r="F22" t="n">
        <v>10403.085</v>
      </c>
      <c r="G22" t="n">
        <v>11222.347</v>
      </c>
      <c r="H22" t="n">
        <v>11839.107</v>
      </c>
      <c r="I22" t="n">
        <v>12386.68</v>
      </c>
      <c r="J22" t="n">
        <v>12934.007</v>
      </c>
      <c r="K22" t="n">
        <v>13561.942</v>
      </c>
      <c r="L22" t="n">
        <v>14069.008</v>
      </c>
      <c r="M22" t="n">
        <v>14362.81</v>
      </c>
      <c r="N22" t="n">
        <v>14501.12</v>
      </c>
      <c r="O22" t="n">
        <v>15097.824</v>
      </c>
      <c r="P22" t="n">
        <v>15679.862</v>
      </c>
      <c r="Q22" t="n">
        <v>16221.678</v>
      </c>
      <c r="R22" t="n">
        <v>16636.459</v>
      </c>
      <c r="S22" t="n">
        <v>17078.316</v>
      </c>
      <c r="T22" t="n">
        <v>17053.715</v>
      </c>
      <c r="U22" t="n">
        <v>17063.786</v>
      </c>
      <c r="V22" t="n">
        <v>16739.439</v>
      </c>
      <c r="W22" t="n">
        <v>16755.155</v>
      </c>
      <c r="X22" t="n">
        <v>16597.235</v>
      </c>
      <c r="Y22" t="n">
        <v>16658.716</v>
      </c>
      <c r="Z22" t="n">
        <v>16799.336</v>
      </c>
      <c r="AA22" t="n">
        <v>16932.853</v>
      </c>
      <c r="AB22" t="n">
        <v>17243.303</v>
      </c>
      <c r="AC22" t="n">
        <v>17858.94</v>
      </c>
      <c r="AD22" t="n">
        <v>18670.489</v>
      </c>
      <c r="AE22" t="n">
        <v>19694.563</v>
      </c>
      <c r="AF22" t="n">
        <v>20976.845</v>
      </c>
    </row>
    <row r="23">
      <c r="A23" t="s">
        <v>103</v>
      </c>
      <c r="B23" t="s">
        <v>316</v>
      </c>
      <c r="C23" t="s">
        <v>209</v>
      </c>
      <c r="D23" t="s">
        <v>317</v>
      </c>
      <c r="E23" t="s">
        <v>210</v>
      </c>
      <c r="F23" t="n">
        <v>23658.097</v>
      </c>
      <c r="G23" t="n">
        <v>23636.58</v>
      </c>
      <c r="H23" t="n">
        <v>22834.701</v>
      </c>
      <c r="I23" t="n">
        <v>22355.314</v>
      </c>
      <c r="J23" t="n">
        <v>22033.218</v>
      </c>
      <c r="K23" t="n">
        <v>21541.138</v>
      </c>
      <c r="L23" t="n">
        <v>20692.481</v>
      </c>
      <c r="M23" t="n">
        <v>19574.678</v>
      </c>
      <c r="N23" t="n">
        <v>18297.051</v>
      </c>
      <c r="O23" t="n">
        <v>17147.885</v>
      </c>
      <c r="P23" t="n">
        <v>16324.785</v>
      </c>
      <c r="Q23" t="n">
        <v>15828.564</v>
      </c>
      <c r="R23" t="n">
        <v>15953.266</v>
      </c>
      <c r="S23" t="n">
        <v>16211.354</v>
      </c>
      <c r="T23" t="n">
        <v>16078.123</v>
      </c>
      <c r="U23" t="n">
        <v>16229.677</v>
      </c>
      <c r="V23" t="n">
        <v>16311.058</v>
      </c>
      <c r="W23" t="n">
        <v>17369.416</v>
      </c>
      <c r="X23" t="n">
        <v>17943.43</v>
      </c>
      <c r="Y23" t="n">
        <v>18944.145</v>
      </c>
      <c r="Z23" t="n">
        <v>19671.95</v>
      </c>
      <c r="AA23" t="n">
        <v>20882.352</v>
      </c>
      <c r="AB23" t="n">
        <v>22113.535</v>
      </c>
      <c r="AC23" t="n">
        <v>23768.883</v>
      </c>
      <c r="AD23" t="n">
        <v>25349.016</v>
      </c>
      <c r="AE23" t="n">
        <v>26787.679</v>
      </c>
      <c r="AF23" t="n">
        <v>28354.512</v>
      </c>
    </row>
    <row r="24">
      <c r="A24" t="s">
        <v>103</v>
      </c>
      <c r="B24" t="s">
        <v>318</v>
      </c>
      <c r="C24" t="s">
        <v>209</v>
      </c>
      <c r="D24" t="s">
        <v>319</v>
      </c>
      <c r="E24" t="s">
        <v>210</v>
      </c>
      <c r="F24" t="n">
        <v>35640.886</v>
      </c>
      <c r="G24" t="n">
        <v>36284.096</v>
      </c>
      <c r="H24" t="n">
        <v>37193.24</v>
      </c>
      <c r="I24" t="n">
        <v>38650.953</v>
      </c>
      <c r="J24" t="n">
        <v>39710.233</v>
      </c>
      <c r="K24" t="n">
        <v>40395.781</v>
      </c>
      <c r="L24" t="n">
        <v>40563.169</v>
      </c>
      <c r="M24" t="n">
        <v>39776.691</v>
      </c>
      <c r="N24" t="n">
        <v>38209.052</v>
      </c>
      <c r="O24" t="n">
        <v>36900.501</v>
      </c>
      <c r="P24" t="n">
        <v>36400.726</v>
      </c>
      <c r="Q24" t="n">
        <v>36442.446</v>
      </c>
      <c r="R24" t="n">
        <v>37672.109</v>
      </c>
      <c r="S24" t="n">
        <v>38705.161</v>
      </c>
      <c r="T24" t="n">
        <v>38912.225</v>
      </c>
      <c r="U24" t="n">
        <v>39344.403</v>
      </c>
      <c r="V24" t="n">
        <v>40385.215</v>
      </c>
      <c r="W24" t="n">
        <v>41987.79</v>
      </c>
      <c r="X24" t="n">
        <v>42626.413</v>
      </c>
      <c r="Y24" t="n">
        <v>43748.897</v>
      </c>
      <c r="Z24" t="n">
        <v>45322.407</v>
      </c>
      <c r="AA24" t="n">
        <v>46764.646</v>
      </c>
      <c r="AB24" t="n">
        <v>47381.021</v>
      </c>
      <c r="AC24" t="n">
        <v>48074.607</v>
      </c>
      <c r="AD24" t="n">
        <v>48723.538</v>
      </c>
      <c r="AE24" t="n">
        <v>49146.039</v>
      </c>
      <c r="AF24" t="n">
        <v>51418.702</v>
      </c>
    </row>
    <row r="25">
      <c r="A25" t="s">
        <v>103</v>
      </c>
      <c r="B25" t="s">
        <v>320</v>
      </c>
      <c r="C25" t="s">
        <v>209</v>
      </c>
      <c r="D25" t="s">
        <v>321</v>
      </c>
      <c r="E25" t="s">
        <v>210</v>
      </c>
      <c r="F25" t="n">
        <v>6379.466</v>
      </c>
      <c r="G25" t="n">
        <v>6466.787</v>
      </c>
      <c r="H25" t="n">
        <v>6669.317</v>
      </c>
      <c r="I25" t="n">
        <v>6977.587</v>
      </c>
      <c r="J25" t="n">
        <v>7366.561</v>
      </c>
      <c r="K25" t="n">
        <v>7341.093</v>
      </c>
      <c r="L25" t="n">
        <v>7397.912</v>
      </c>
      <c r="M25" t="n">
        <v>7361.07</v>
      </c>
      <c r="N25" t="n">
        <v>7326.18</v>
      </c>
      <c r="O25" t="n">
        <v>7245.237</v>
      </c>
      <c r="P25" t="n">
        <v>7435.981</v>
      </c>
      <c r="Q25" t="n">
        <v>7665.777</v>
      </c>
      <c r="R25" t="n">
        <v>8184.966</v>
      </c>
      <c r="S25" t="n">
        <v>8349.369</v>
      </c>
      <c r="T25" t="n">
        <v>8129.885</v>
      </c>
      <c r="U25" t="n">
        <v>8108.341</v>
      </c>
      <c r="V25" t="n">
        <v>8292.616</v>
      </c>
      <c r="W25" t="n">
        <v>8612.979</v>
      </c>
      <c r="X25" t="n">
        <v>8587.962</v>
      </c>
      <c r="Y25" t="n">
        <v>8641.135</v>
      </c>
      <c r="Z25" t="n">
        <v>8782.57</v>
      </c>
      <c r="AA25" t="n">
        <v>9352.478</v>
      </c>
      <c r="AB25" t="n">
        <v>9324.05</v>
      </c>
      <c r="AC25" t="n">
        <v>9568.052</v>
      </c>
      <c r="AD25" t="n">
        <v>9864.507</v>
      </c>
      <c r="AE25" t="n">
        <v>9954.061</v>
      </c>
      <c r="AF25" t="n">
        <v>10256.363</v>
      </c>
    </row>
    <row r="26">
      <c r="A26" t="s">
        <v>103</v>
      </c>
      <c r="B26" t="s">
        <v>322</v>
      </c>
      <c r="C26" t="s">
        <v>209</v>
      </c>
      <c r="D26" t="s">
        <v>323</v>
      </c>
      <c r="E26" t="s">
        <v>210</v>
      </c>
      <c r="F26" t="n">
        <v>15358.261</v>
      </c>
      <c r="G26" t="n">
        <v>15452.349</v>
      </c>
      <c r="H26" t="n">
        <v>15733.438</v>
      </c>
      <c r="I26" t="n">
        <v>16428.595</v>
      </c>
      <c r="J26" t="n">
        <v>16633.51</v>
      </c>
      <c r="K26" t="n">
        <v>16889.663</v>
      </c>
      <c r="L26" t="n">
        <v>16513.066</v>
      </c>
      <c r="M26" t="n">
        <v>16259.889</v>
      </c>
      <c r="N26" t="n">
        <v>15905.536</v>
      </c>
      <c r="O26" t="n">
        <v>15122.07</v>
      </c>
      <c r="P26" t="n">
        <v>14987.185</v>
      </c>
      <c r="Q26" t="n">
        <v>14947.534</v>
      </c>
      <c r="R26" t="n">
        <v>15555.239</v>
      </c>
      <c r="S26" t="n">
        <v>16299.35</v>
      </c>
      <c r="T26" t="n">
        <v>16836.754</v>
      </c>
      <c r="U26" t="n">
        <v>17138.583</v>
      </c>
      <c r="V26" t="n">
        <v>17812.514</v>
      </c>
      <c r="W26" t="n">
        <v>18683.172</v>
      </c>
      <c r="X26" t="n">
        <v>19087.639</v>
      </c>
      <c r="Y26" t="n">
        <v>19918.503</v>
      </c>
      <c r="Z26" t="n">
        <v>20558.581</v>
      </c>
      <c r="AA26" t="n">
        <v>21140.485</v>
      </c>
      <c r="AB26" t="n">
        <v>21886.259</v>
      </c>
      <c r="AC26" t="n">
        <v>22312.898</v>
      </c>
      <c r="AD26" t="n">
        <v>23014.903</v>
      </c>
      <c r="AE26" t="n">
        <v>23528.298</v>
      </c>
      <c r="AF26" t="n">
        <v>24309.337</v>
      </c>
    </row>
    <row r="27">
      <c r="A27" t="s">
        <v>103</v>
      </c>
      <c r="B27" t="s">
        <v>324</v>
      </c>
      <c r="C27" t="s">
        <v>209</v>
      </c>
      <c r="D27" t="s">
        <v>325</v>
      </c>
      <c r="E27" t="s">
        <v>210</v>
      </c>
      <c r="F27" t="n">
        <v>13903.159</v>
      </c>
      <c r="G27" t="n">
        <v>14364.96</v>
      </c>
      <c r="H27" t="n">
        <v>14790.485</v>
      </c>
      <c r="I27" t="n">
        <v>15244.771</v>
      </c>
      <c r="J27" t="n">
        <v>15710.162</v>
      </c>
      <c r="K27" t="n">
        <v>16165.025</v>
      </c>
      <c r="L27" t="n">
        <v>16652.191</v>
      </c>
      <c r="M27" t="n">
        <v>16155.732</v>
      </c>
      <c r="N27" t="n">
        <v>14977.336</v>
      </c>
      <c r="O27" t="n">
        <v>14533.194</v>
      </c>
      <c r="P27" t="n">
        <v>13977.56</v>
      </c>
      <c r="Q27" t="n">
        <v>13829.135</v>
      </c>
      <c r="R27" t="n">
        <v>13931.904</v>
      </c>
      <c r="S27" t="n">
        <v>14056.442</v>
      </c>
      <c r="T27" t="n">
        <v>13945.586</v>
      </c>
      <c r="U27" t="n">
        <v>14097.479</v>
      </c>
      <c r="V27" t="n">
        <v>14280.085</v>
      </c>
      <c r="W27" t="n">
        <v>14691.639</v>
      </c>
      <c r="X27" t="n">
        <v>14950.812</v>
      </c>
      <c r="Y27" t="n">
        <v>15189.259</v>
      </c>
      <c r="Z27" t="n">
        <v>15981.256</v>
      </c>
      <c r="AA27" t="n">
        <v>16271.683</v>
      </c>
      <c r="AB27" t="n">
        <v>16170.712</v>
      </c>
      <c r="AC27" t="n">
        <v>16193.657</v>
      </c>
      <c r="AD27" t="n">
        <v>15844.128</v>
      </c>
      <c r="AE27" t="n">
        <v>15663.68</v>
      </c>
      <c r="AF27" t="n">
        <v>16853.002</v>
      </c>
    </row>
    <row r="28">
      <c r="A28" t="s">
        <v>103</v>
      </c>
      <c r="B28" t="s">
        <v>326</v>
      </c>
      <c r="C28" t="s">
        <v>209</v>
      </c>
      <c r="D28" t="s">
        <v>327</v>
      </c>
      <c r="E28" t="s">
        <v>210</v>
      </c>
      <c r="F28" t="n">
        <v>15218.314</v>
      </c>
      <c r="G28" t="n">
        <v>15694.122</v>
      </c>
      <c r="H28" t="n">
        <v>16228.52</v>
      </c>
      <c r="I28" t="n">
        <v>16919.742</v>
      </c>
      <c r="J28" t="n">
        <v>17654.886</v>
      </c>
      <c r="K28" t="n">
        <v>18748.018</v>
      </c>
      <c r="L28" t="n">
        <v>20139.419</v>
      </c>
      <c r="M28" t="n">
        <v>21402.161</v>
      </c>
      <c r="N28" t="n">
        <v>22228.282</v>
      </c>
      <c r="O28" t="n">
        <v>23690.803</v>
      </c>
      <c r="P28" t="n">
        <v>25487.903</v>
      </c>
      <c r="Q28" t="n">
        <v>28035.027</v>
      </c>
      <c r="R28" t="n">
        <v>31437.222</v>
      </c>
      <c r="S28" t="n">
        <v>34629.651</v>
      </c>
      <c r="T28" t="n">
        <v>35458.143</v>
      </c>
      <c r="U28" t="n">
        <v>37302.461</v>
      </c>
      <c r="V28" t="n">
        <v>38787.774</v>
      </c>
      <c r="W28" t="n">
        <v>39752.063</v>
      </c>
      <c r="X28" t="n">
        <v>40689.076</v>
      </c>
      <c r="Y28" t="n">
        <v>42148.575</v>
      </c>
      <c r="Z28" t="n">
        <v>44449.43</v>
      </c>
      <c r="AA28" t="n">
        <v>46840.873</v>
      </c>
      <c r="AB28" t="n">
        <v>49165.651</v>
      </c>
      <c r="AC28" t="n">
        <v>51129.781</v>
      </c>
      <c r="AD28" t="n">
        <v>53030.005</v>
      </c>
      <c r="AE28" t="n">
        <v>54566.087</v>
      </c>
      <c r="AF28" t="n">
        <v>55330.39</v>
      </c>
    </row>
    <row r="29">
      <c r="A29" t="s">
        <v>103</v>
      </c>
      <c r="B29" t="s">
        <v>328</v>
      </c>
      <c r="C29" t="s">
        <v>209</v>
      </c>
      <c r="D29" t="s">
        <v>329</v>
      </c>
      <c r="E29" t="s">
        <v>210</v>
      </c>
      <c r="F29" t="n">
        <v>7061.507</v>
      </c>
      <c r="G29" t="n">
        <v>6997.772</v>
      </c>
      <c r="H29" t="n">
        <v>7520.677</v>
      </c>
      <c r="I29" t="n">
        <v>8021.378</v>
      </c>
      <c r="J29" t="n">
        <v>8194.128</v>
      </c>
      <c r="K29" t="n">
        <v>8551.921</v>
      </c>
      <c r="L29" t="n">
        <v>9226.079</v>
      </c>
      <c r="M29" t="n">
        <v>9876.375</v>
      </c>
      <c r="N29" t="n">
        <v>9994.182</v>
      </c>
      <c r="O29" t="n">
        <v>9821.54</v>
      </c>
      <c r="P29" t="n">
        <v>9631.553</v>
      </c>
      <c r="Q29" t="n">
        <v>8952.653</v>
      </c>
      <c r="R29" t="n">
        <v>8659.082</v>
      </c>
      <c r="S29" t="n">
        <v>8933.041</v>
      </c>
      <c r="T29" t="n">
        <v>9020.409</v>
      </c>
      <c r="U29" t="n">
        <v>8618.272</v>
      </c>
      <c r="V29" t="n">
        <v>10913.628</v>
      </c>
      <c r="W29" t="n">
        <v>10273.681</v>
      </c>
      <c r="X29" t="n">
        <v>9911.769</v>
      </c>
      <c r="Y29" t="n">
        <v>10335.27</v>
      </c>
      <c r="Z29" t="n">
        <v>11555.193</v>
      </c>
      <c r="AA29" t="n">
        <v>12521.124</v>
      </c>
      <c r="AB29" t="n">
        <v>13759.023</v>
      </c>
      <c r="AC29" t="n">
        <v>15828.94</v>
      </c>
      <c r="AD29" t="n">
        <v>16877.797</v>
      </c>
      <c r="AE29" t="n">
        <v>17633.353</v>
      </c>
      <c r="AF29" t="n">
        <v>19504.55</v>
      </c>
    </row>
    <row r="30">
      <c r="A30" t="s">
        <v>103</v>
      </c>
      <c r="B30" t="s">
        <v>330</v>
      </c>
      <c r="C30" t="s">
        <v>209</v>
      </c>
      <c r="D30" t="s">
        <v>331</v>
      </c>
      <c r="E30" t="s">
        <v>210</v>
      </c>
      <c r="F30" t="n">
        <v>3733.197</v>
      </c>
      <c r="G30" t="n">
        <v>4257.691</v>
      </c>
      <c r="H30" t="n">
        <v>4152.64</v>
      </c>
      <c r="I30" t="n">
        <v>4704.526</v>
      </c>
      <c r="J30" t="n">
        <v>4541.233</v>
      </c>
      <c r="K30" t="n">
        <v>4929.021</v>
      </c>
      <c r="L30" t="n">
        <v>5354.43</v>
      </c>
      <c r="M30" t="n">
        <v>5659.558</v>
      </c>
      <c r="N30" t="n">
        <v>6268.01</v>
      </c>
      <c r="O30" t="n">
        <v>6973.348</v>
      </c>
      <c r="P30" t="n">
        <v>7808.904</v>
      </c>
      <c r="Q30" t="n">
        <v>10020.629</v>
      </c>
      <c r="R30" t="n">
        <v>12598.199</v>
      </c>
      <c r="S30" t="n">
        <v>14906.065</v>
      </c>
      <c r="T30" t="n">
        <v>15202.127</v>
      </c>
      <c r="U30" t="n">
        <v>17890.45</v>
      </c>
      <c r="V30" t="n">
        <v>16433.367</v>
      </c>
      <c r="W30" t="n">
        <v>18627.829</v>
      </c>
      <c r="X30" t="n">
        <v>19855.739</v>
      </c>
      <c r="Y30" t="n">
        <v>18595.965</v>
      </c>
      <c r="Z30" t="n">
        <v>18274.658</v>
      </c>
      <c r="AA30" t="n">
        <v>17857.702</v>
      </c>
      <c r="AB30" t="n">
        <v>18342.937</v>
      </c>
      <c r="AC30" t="n">
        <v>16688.896</v>
      </c>
      <c r="AD30" t="n">
        <v>16493.485</v>
      </c>
      <c r="AE30" t="n">
        <v>15903.154</v>
      </c>
      <c r="AF30" t="n">
        <v>15925.442</v>
      </c>
    </row>
    <row r="31">
      <c r="A31" t="s">
        <v>103</v>
      </c>
      <c r="B31" t="s">
        <v>332</v>
      </c>
      <c r="C31" t="s">
        <v>209</v>
      </c>
      <c r="D31" t="s">
        <v>333</v>
      </c>
      <c r="E31" t="s">
        <v>210</v>
      </c>
      <c r="F31" t="n">
        <v>1914.259</v>
      </c>
      <c r="G31" t="n">
        <v>1759.38</v>
      </c>
      <c r="H31" t="n">
        <v>1829.979</v>
      </c>
      <c r="I31" t="n">
        <v>1625.612</v>
      </c>
      <c r="J31" t="n">
        <v>1784.982</v>
      </c>
      <c r="K31" t="n">
        <v>1939.84</v>
      </c>
      <c r="L31" t="n">
        <v>2035.106</v>
      </c>
      <c r="M31" t="n">
        <v>1916.054</v>
      </c>
      <c r="N31" t="n">
        <v>1839.605</v>
      </c>
      <c r="O31" t="n">
        <v>1947.914</v>
      </c>
      <c r="P31" t="n">
        <v>2349.25</v>
      </c>
      <c r="Q31" t="n">
        <v>2926.421</v>
      </c>
      <c r="R31" t="n">
        <v>3539.893</v>
      </c>
      <c r="S31" t="n">
        <v>3365.054</v>
      </c>
      <c r="T31" t="n">
        <v>3313.778</v>
      </c>
      <c r="U31" t="n">
        <v>3005.201</v>
      </c>
      <c r="V31" t="n">
        <v>4179.535</v>
      </c>
      <c r="W31" t="n">
        <v>3599.46</v>
      </c>
      <c r="X31" t="n">
        <v>3730.827</v>
      </c>
      <c r="Y31" t="n">
        <v>4207.818</v>
      </c>
      <c r="Z31" t="n">
        <v>4465.996</v>
      </c>
      <c r="AA31" t="n">
        <v>5828.301</v>
      </c>
      <c r="AB31" t="n">
        <v>4900.422</v>
      </c>
      <c r="AC31" t="n">
        <v>5241.186</v>
      </c>
      <c r="AD31" t="n">
        <v>5490.249</v>
      </c>
      <c r="AE31" t="n">
        <v>4990.34</v>
      </c>
      <c r="AF31" t="n">
        <v>4630.182</v>
      </c>
    </row>
    <row r="32">
      <c r="A32" t="s">
        <v>103</v>
      </c>
      <c r="B32" t="s">
        <v>334</v>
      </c>
      <c r="C32" t="s">
        <v>209</v>
      </c>
      <c r="D32" t="s">
        <v>335</v>
      </c>
      <c r="E32" t="s">
        <v>210</v>
      </c>
      <c r="F32" t="n">
        <v>2086.656</v>
      </c>
      <c r="G32" t="n">
        <v>2138.294</v>
      </c>
      <c r="H32" t="n">
        <v>2143.866</v>
      </c>
      <c r="I32" t="n">
        <v>1942.876</v>
      </c>
      <c r="J32" t="n">
        <v>2549.266</v>
      </c>
      <c r="K32" t="n">
        <v>2638.288</v>
      </c>
      <c r="L32" t="n">
        <v>2808.234</v>
      </c>
      <c r="M32" t="n">
        <v>3250.268</v>
      </c>
      <c r="N32" t="n">
        <v>3428.746</v>
      </c>
      <c r="O32" t="n">
        <v>4238.506</v>
      </c>
      <c r="P32" t="n">
        <v>4979.661</v>
      </c>
      <c r="Q32" t="n">
        <v>5419.348</v>
      </c>
      <c r="R32" t="n">
        <v>5976.625</v>
      </c>
      <c r="S32" t="n">
        <v>6799.2</v>
      </c>
      <c r="T32" t="n">
        <v>7271.788</v>
      </c>
      <c r="U32" t="n">
        <v>7142.456</v>
      </c>
      <c r="V32" t="n">
        <v>6456.367</v>
      </c>
      <c r="W32" t="n">
        <v>6514.513</v>
      </c>
      <c r="X32" t="n">
        <v>6493.519</v>
      </c>
      <c r="Y32" t="n">
        <v>8109.676</v>
      </c>
      <c r="Z32" t="n">
        <v>9285.683</v>
      </c>
      <c r="AA32" t="n">
        <v>9710.411</v>
      </c>
      <c r="AB32" t="n">
        <v>11050.984</v>
      </c>
      <c r="AC32" t="n">
        <v>12076.339</v>
      </c>
      <c r="AD32" t="n">
        <v>12685.503</v>
      </c>
      <c r="AE32" t="n">
        <v>14400.347</v>
      </c>
      <c r="AF32" t="n">
        <v>13554.472</v>
      </c>
    </row>
    <row r="33">
      <c r="A33" t="s">
        <v>103</v>
      </c>
      <c r="B33" t="s">
        <v>336</v>
      </c>
      <c r="C33" t="s">
        <v>209</v>
      </c>
      <c r="D33" t="s">
        <v>337</v>
      </c>
      <c r="E33" t="s">
        <v>210</v>
      </c>
      <c r="F33" t="n">
        <v>422.695</v>
      </c>
      <c r="G33" t="n">
        <v>540.985</v>
      </c>
      <c r="H33" t="n">
        <v>581.358</v>
      </c>
      <c r="I33" t="n">
        <v>625.35</v>
      </c>
      <c r="J33" t="n">
        <v>585.277</v>
      </c>
      <c r="K33" t="n">
        <v>688.948</v>
      </c>
      <c r="L33" t="n">
        <v>715.57</v>
      </c>
      <c r="M33" t="n">
        <v>699.906</v>
      </c>
      <c r="N33" t="n">
        <v>697.739</v>
      </c>
      <c r="O33" t="n">
        <v>709.495</v>
      </c>
      <c r="P33" t="n">
        <v>718.535</v>
      </c>
      <c r="Q33" t="n">
        <v>715.976</v>
      </c>
      <c r="R33" t="n">
        <v>663.423</v>
      </c>
      <c r="S33" t="n">
        <v>626.291</v>
      </c>
      <c r="T33" t="n">
        <v>650.041</v>
      </c>
      <c r="U33" t="n">
        <v>646.082</v>
      </c>
      <c r="V33" t="n">
        <v>804.877</v>
      </c>
      <c r="W33" t="n">
        <v>736.58</v>
      </c>
      <c r="X33" t="n">
        <v>697.222</v>
      </c>
      <c r="Y33" t="n">
        <v>899.846</v>
      </c>
      <c r="Z33" t="n">
        <v>867.9</v>
      </c>
      <c r="AA33" t="n">
        <v>923.335</v>
      </c>
      <c r="AB33" t="n">
        <v>1112.285</v>
      </c>
      <c r="AC33" t="n">
        <v>1294.42</v>
      </c>
      <c r="AD33" t="n">
        <v>1482.971</v>
      </c>
      <c r="AE33" t="n">
        <v>1638.893</v>
      </c>
      <c r="AF33" t="n">
        <v>1715.744</v>
      </c>
    </row>
    <row r="34">
      <c r="A34" t="s">
        <v>103</v>
      </c>
      <c r="B34" t="s">
        <v>338</v>
      </c>
      <c r="C34" t="s">
        <v>209</v>
      </c>
      <c r="D34" t="s">
        <v>339</v>
      </c>
      <c r="E34" t="s">
        <v>210</v>
      </c>
      <c r="F34" t="n">
        <v>9986.113</v>
      </c>
      <c r="G34" t="n">
        <v>9946.384</v>
      </c>
      <c r="H34" t="n">
        <v>9861.719</v>
      </c>
      <c r="I34" t="n">
        <v>9964.542</v>
      </c>
      <c r="J34" t="n">
        <v>9824.842</v>
      </c>
      <c r="K34" t="n">
        <v>9589.579</v>
      </c>
      <c r="L34" t="n">
        <v>9427.937</v>
      </c>
      <c r="M34" t="n">
        <v>9046.419</v>
      </c>
      <c r="N34" t="n">
        <v>8643.708</v>
      </c>
      <c r="O34" t="n">
        <v>8238.54</v>
      </c>
      <c r="P34" t="n">
        <v>8106.708</v>
      </c>
      <c r="Q34" t="n">
        <v>8002.534</v>
      </c>
      <c r="R34" t="n">
        <v>8272.159</v>
      </c>
      <c r="S34" t="n">
        <v>8446.691</v>
      </c>
      <c r="T34" t="n">
        <v>8492.728</v>
      </c>
      <c r="U34" t="n">
        <v>8842.53</v>
      </c>
      <c r="V34" t="n">
        <v>9077.131</v>
      </c>
      <c r="W34" t="n">
        <v>9706.887</v>
      </c>
      <c r="X34" t="n">
        <v>10137.338</v>
      </c>
      <c r="Y34" t="n">
        <v>10586.353</v>
      </c>
      <c r="Z34" t="n">
        <v>11052.748</v>
      </c>
      <c r="AA34" t="n">
        <v>11449.37</v>
      </c>
      <c r="AB34" t="n">
        <v>11457.647</v>
      </c>
      <c r="AC34" t="n">
        <v>11536.955</v>
      </c>
      <c r="AD34" t="n">
        <v>11628.401</v>
      </c>
      <c r="AE34" t="n">
        <v>11197.804</v>
      </c>
      <c r="AF34" t="n">
        <v>11758.067</v>
      </c>
    </row>
    <row r="35">
      <c r="A35" t="s">
        <v>103</v>
      </c>
      <c r="B35" t="s">
        <v>340</v>
      </c>
      <c r="C35" t="s">
        <v>209</v>
      </c>
      <c r="D35" t="s">
        <v>341</v>
      </c>
      <c r="E35" t="s">
        <v>210</v>
      </c>
      <c r="F35" t="n">
        <v>18990.242</v>
      </c>
      <c r="G35" t="n">
        <v>18211.845</v>
      </c>
      <c r="H35" t="n">
        <v>17465.573</v>
      </c>
      <c r="I35" t="n">
        <v>17375.717</v>
      </c>
      <c r="J35" t="n">
        <v>17828.097</v>
      </c>
      <c r="K35" t="n">
        <v>18470.591</v>
      </c>
      <c r="L35" t="n">
        <v>20334.348</v>
      </c>
      <c r="M35" t="n">
        <v>20148.502</v>
      </c>
      <c r="N35" t="n">
        <v>19580.072</v>
      </c>
      <c r="O35" t="n">
        <v>19644.965</v>
      </c>
      <c r="P35" t="n">
        <v>19544.639</v>
      </c>
      <c r="Q35" t="n">
        <v>20169.891</v>
      </c>
      <c r="R35" t="n">
        <v>21259.13</v>
      </c>
      <c r="S35" t="n">
        <v>23066.781</v>
      </c>
      <c r="T35" t="n">
        <v>23904.678</v>
      </c>
      <c r="U35" t="n">
        <v>24458.713</v>
      </c>
      <c r="V35" t="n">
        <v>25439.465</v>
      </c>
      <c r="W35" t="n">
        <v>26217.802</v>
      </c>
      <c r="X35" t="n">
        <v>27036.808</v>
      </c>
      <c r="Y35" t="n">
        <v>27885.153</v>
      </c>
      <c r="Z35" t="n">
        <v>29374.856</v>
      </c>
      <c r="AA35" t="n">
        <v>30772.729</v>
      </c>
      <c r="AB35" t="n">
        <v>32236.046</v>
      </c>
      <c r="AC35" t="n">
        <v>33522.156</v>
      </c>
      <c r="AD35" t="n">
        <v>35711.554</v>
      </c>
      <c r="AE35" t="n">
        <v>36531.542</v>
      </c>
      <c r="AF35" t="n">
        <v>37961.167</v>
      </c>
    </row>
    <row r="36">
      <c r="A36" t="s">
        <v>103</v>
      </c>
      <c r="B36" t="s">
        <v>342</v>
      </c>
      <c r="C36" t="s">
        <v>209</v>
      </c>
      <c r="D36" t="s">
        <v>343</v>
      </c>
      <c r="E36" t="s">
        <v>210</v>
      </c>
      <c r="F36" t="n">
        <v>3973.142</v>
      </c>
      <c r="G36" t="n">
        <v>3977.411</v>
      </c>
      <c r="H36" t="n">
        <v>3948.068</v>
      </c>
      <c r="I36" t="n">
        <v>4037.587</v>
      </c>
      <c r="J36" t="n">
        <v>4245.858</v>
      </c>
      <c r="K36" t="n">
        <v>4436.838</v>
      </c>
      <c r="L36" t="n">
        <v>4656.041</v>
      </c>
      <c r="M36" t="n">
        <v>4457.718</v>
      </c>
      <c r="N36" t="n">
        <v>4221.903</v>
      </c>
      <c r="O36" t="n">
        <v>4183.06</v>
      </c>
      <c r="P36" t="n">
        <v>3979.135</v>
      </c>
      <c r="Q36" t="n">
        <v>3979.296</v>
      </c>
      <c r="R36" t="n">
        <v>3973.048</v>
      </c>
      <c r="S36" t="n">
        <v>4014.559</v>
      </c>
      <c r="T36" t="n">
        <v>4004.564</v>
      </c>
      <c r="U36" t="n">
        <v>4032.658</v>
      </c>
      <c r="V36" t="n">
        <v>4104.513</v>
      </c>
      <c r="W36" t="n">
        <v>4159.558</v>
      </c>
      <c r="X36" t="n">
        <v>4236.213</v>
      </c>
      <c r="Y36" t="n">
        <v>4185.173</v>
      </c>
      <c r="Z36" t="n">
        <v>4102.073</v>
      </c>
      <c r="AA36" t="n">
        <v>4044.405</v>
      </c>
      <c r="AB36" t="n">
        <v>3887.603</v>
      </c>
      <c r="AC36" t="n">
        <v>3755.087</v>
      </c>
      <c r="AD36" t="n">
        <v>3606.68</v>
      </c>
      <c r="AE36" t="n">
        <v>3507.517</v>
      </c>
      <c r="AF36" t="n">
        <v>3297.758</v>
      </c>
    </row>
    <row r="37">
      <c r="A37" t="s">
        <v>103</v>
      </c>
      <c r="B37" t="s">
        <v>344</v>
      </c>
      <c r="C37" t="s">
        <v>209</v>
      </c>
      <c r="D37" t="s">
        <v>345</v>
      </c>
      <c r="E37" t="s">
        <v>210</v>
      </c>
      <c r="F37" t="n">
        <v>13604.119</v>
      </c>
      <c r="G37" t="n">
        <v>12717.246</v>
      </c>
      <c r="H37" t="n">
        <v>11841.757</v>
      </c>
      <c r="I37" t="n">
        <v>11381.956</v>
      </c>
      <c r="J37" t="n">
        <v>11070.777</v>
      </c>
      <c r="K37" t="n">
        <v>10598.436</v>
      </c>
      <c r="L37" t="n">
        <v>10895.769</v>
      </c>
      <c r="M37" t="n">
        <v>10691.679</v>
      </c>
      <c r="N37" t="n">
        <v>10617.939</v>
      </c>
      <c r="O37" t="n">
        <v>10361.197</v>
      </c>
      <c r="P37" t="n">
        <v>10475.784</v>
      </c>
      <c r="Q37" t="n">
        <v>10798.311</v>
      </c>
      <c r="R37" t="n">
        <v>11819.137</v>
      </c>
      <c r="S37" t="n">
        <v>13306.157</v>
      </c>
      <c r="T37" t="n">
        <v>13945.968</v>
      </c>
      <c r="U37" t="n">
        <v>14406.371</v>
      </c>
      <c r="V37" t="n">
        <v>14804.849</v>
      </c>
      <c r="W37" t="n">
        <v>15117.289</v>
      </c>
      <c r="X37" t="n">
        <v>15262.369</v>
      </c>
      <c r="Y37" t="n">
        <v>15602.345</v>
      </c>
      <c r="Z37" t="n">
        <v>16608.695</v>
      </c>
      <c r="AA37" t="n">
        <v>17682.316</v>
      </c>
      <c r="AB37" t="n">
        <v>18479.511</v>
      </c>
      <c r="AC37" t="n">
        <v>18689.014</v>
      </c>
      <c r="AD37" t="n">
        <v>18720.209</v>
      </c>
      <c r="AE37" t="n">
        <v>18971.087</v>
      </c>
      <c r="AF37" t="n">
        <v>20671.19</v>
      </c>
    </row>
    <row r="38">
      <c r="A38" t="s">
        <v>103</v>
      </c>
      <c r="B38" t="s">
        <v>346</v>
      </c>
      <c r="C38" t="s">
        <v>209</v>
      </c>
      <c r="D38" t="s">
        <v>347</v>
      </c>
      <c r="E38" t="s">
        <v>210</v>
      </c>
      <c r="F38" t="n">
        <v>1412.981</v>
      </c>
      <c r="G38" t="n">
        <v>1517.188</v>
      </c>
      <c r="H38" t="n">
        <v>1675.748</v>
      </c>
      <c r="I38" t="n">
        <v>1956.174</v>
      </c>
      <c r="J38" t="n">
        <v>2511.462</v>
      </c>
      <c r="K38" t="n">
        <v>3435.317</v>
      </c>
      <c r="L38" t="n">
        <v>4782.538</v>
      </c>
      <c r="M38" t="n">
        <v>4999.105</v>
      </c>
      <c r="N38" t="n">
        <v>4740.23</v>
      </c>
      <c r="O38" t="n">
        <v>5100.708</v>
      </c>
      <c r="P38" t="n">
        <v>5089.72</v>
      </c>
      <c r="Q38" t="n">
        <v>5392.284</v>
      </c>
      <c r="R38" t="n">
        <v>5466.945</v>
      </c>
      <c r="S38" t="n">
        <v>5746.065</v>
      </c>
      <c r="T38" t="n">
        <v>5954.146</v>
      </c>
      <c r="U38" t="n">
        <v>6019.684</v>
      </c>
      <c r="V38" t="n">
        <v>6530.103</v>
      </c>
      <c r="W38" t="n">
        <v>6940.955</v>
      </c>
      <c r="X38" t="n">
        <v>7538.226</v>
      </c>
      <c r="Y38" t="n">
        <v>8097.635</v>
      </c>
      <c r="Z38" t="n">
        <v>8664.088</v>
      </c>
      <c r="AA38" t="n">
        <v>9046.008</v>
      </c>
      <c r="AB38" t="n">
        <v>9868.932</v>
      </c>
      <c r="AC38" t="n">
        <v>11078.055</v>
      </c>
      <c r="AD38" t="n">
        <v>13384.665</v>
      </c>
      <c r="AE38" t="n">
        <v>14052.938</v>
      </c>
      <c r="AF38" t="n">
        <v>13992.219</v>
      </c>
    </row>
    <row r="39">
      <c r="A39" t="s">
        <v>103</v>
      </c>
      <c r="B39" t="s">
        <v>348</v>
      </c>
      <c r="C39" t="s">
        <v>209</v>
      </c>
      <c r="D39" t="s">
        <v>349</v>
      </c>
      <c r="E39" t="s">
        <v>210</v>
      </c>
      <c r="F39" t="n">
        <v>4991.271</v>
      </c>
      <c r="G39" t="n">
        <v>5027.986</v>
      </c>
      <c r="H39" t="n">
        <v>5070.514</v>
      </c>
      <c r="I39" t="n">
        <v>4906.331</v>
      </c>
      <c r="J39" t="n">
        <v>4902.561</v>
      </c>
      <c r="K39" t="n">
        <v>4781.457</v>
      </c>
      <c r="L39" t="n">
        <v>4570.56</v>
      </c>
      <c r="M39" t="n">
        <v>4360.915</v>
      </c>
      <c r="N39" t="n">
        <v>3889.01</v>
      </c>
      <c r="O39" t="n">
        <v>3898.348</v>
      </c>
      <c r="P39" t="n">
        <v>3562.821</v>
      </c>
      <c r="Q39" t="n">
        <v>3106.547</v>
      </c>
      <c r="R39" t="n">
        <v>2906.039</v>
      </c>
      <c r="S39" t="n">
        <v>2990.686</v>
      </c>
      <c r="T39" t="n">
        <v>2972.855</v>
      </c>
      <c r="U39" t="n">
        <v>3062.342</v>
      </c>
      <c r="V39" t="n">
        <v>3655.003</v>
      </c>
      <c r="W39" t="n">
        <v>4020.192</v>
      </c>
      <c r="X39" t="n">
        <v>4433.884</v>
      </c>
      <c r="Y39" t="n">
        <v>4815.467</v>
      </c>
      <c r="Z39" t="n">
        <v>5501.449</v>
      </c>
      <c r="AA39" t="n">
        <v>5911.335</v>
      </c>
      <c r="AB39" t="n">
        <v>6334.791</v>
      </c>
      <c r="AC39" t="n">
        <v>6859.094</v>
      </c>
      <c r="AD39" t="n">
        <v>7457.038</v>
      </c>
      <c r="AE39" t="n">
        <v>7924.524</v>
      </c>
      <c r="AF39" t="n">
        <v>8624.001</v>
      </c>
    </row>
    <row r="40">
      <c r="A40" t="s">
        <v>103</v>
      </c>
      <c r="B40" t="s">
        <v>350</v>
      </c>
      <c r="C40" t="s">
        <v>209</v>
      </c>
      <c r="D40" t="s">
        <v>351</v>
      </c>
      <c r="E40" t="s">
        <v>210</v>
      </c>
      <c r="F40" t="n">
        <v>3160.718</v>
      </c>
      <c r="G40" t="n">
        <v>3277.998</v>
      </c>
      <c r="H40" t="n">
        <v>3373.553</v>
      </c>
      <c r="I40" t="n">
        <v>3495.019</v>
      </c>
      <c r="J40" t="n">
        <v>3545.762</v>
      </c>
      <c r="K40" t="n">
        <v>3812.773</v>
      </c>
      <c r="L40" t="n">
        <v>4168.253</v>
      </c>
      <c r="M40" t="n">
        <v>4386.809</v>
      </c>
      <c r="N40" t="n">
        <v>4606.551</v>
      </c>
      <c r="O40" t="n">
        <v>4487.019</v>
      </c>
      <c r="P40" t="n">
        <v>4496.979</v>
      </c>
      <c r="Q40" t="n">
        <v>4628.48</v>
      </c>
      <c r="R40" t="n">
        <v>5121.76</v>
      </c>
      <c r="S40" t="n">
        <v>5661.054</v>
      </c>
      <c r="T40" t="n">
        <v>5830.624</v>
      </c>
      <c r="U40" t="n">
        <v>5903.823</v>
      </c>
      <c r="V40" t="n">
        <v>5823.795</v>
      </c>
      <c r="W40" t="n">
        <v>5932.174</v>
      </c>
      <c r="X40" t="n">
        <v>6017.655</v>
      </c>
      <c r="Y40" t="n">
        <v>6203.314</v>
      </c>
      <c r="Z40" t="n">
        <v>6232.861</v>
      </c>
      <c r="AA40" t="n">
        <v>6360.619</v>
      </c>
      <c r="AB40" t="n">
        <v>6715.555</v>
      </c>
      <c r="AC40" t="n">
        <v>7117.304</v>
      </c>
      <c r="AD40" t="n">
        <v>7335.203</v>
      </c>
      <c r="AE40" t="n">
        <v>7405.112</v>
      </c>
      <c r="AF40" t="n">
        <v>7757.008</v>
      </c>
    </row>
    <row r="41">
      <c r="A41" t="s">
        <v>103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103</v>
      </c>
      <c r="B42" t="s">
        <v>354</v>
      </c>
      <c r="C42" t="s">
        <v>209</v>
      </c>
      <c r="D42" t="s">
        <v>355</v>
      </c>
      <c r="E42" t="s">
        <v>210</v>
      </c>
      <c r="F42" t="n">
        <v>11374.825</v>
      </c>
      <c r="G42" t="n">
        <v>11352.938</v>
      </c>
      <c r="H42" t="n">
        <v>11397.154</v>
      </c>
      <c r="I42" t="n">
        <v>11606.782</v>
      </c>
      <c r="J42" t="n">
        <v>11731.992</v>
      </c>
      <c r="K42" t="n">
        <v>13125.09</v>
      </c>
      <c r="L42" t="n">
        <v>13420.218</v>
      </c>
      <c r="M42" t="n">
        <v>13496.055</v>
      </c>
      <c r="N42" t="n">
        <v>13514.101</v>
      </c>
      <c r="O42" t="n">
        <v>13441.953</v>
      </c>
      <c r="P42" t="n">
        <v>13568.824</v>
      </c>
      <c r="Q42" t="n">
        <v>13807.807</v>
      </c>
      <c r="R42" t="n">
        <v>14652.568</v>
      </c>
      <c r="S42" t="n">
        <v>15573.219</v>
      </c>
      <c r="T42" t="n">
        <v>16179.356</v>
      </c>
      <c r="U42" t="n">
        <v>16601.818</v>
      </c>
      <c r="V42" t="n">
        <v>17394.45</v>
      </c>
      <c r="W42" t="n">
        <v>18015.668</v>
      </c>
      <c r="X42" t="n">
        <v>18321.043</v>
      </c>
      <c r="Y42" t="n">
        <v>19027.179</v>
      </c>
      <c r="Z42" t="n">
        <v>19904.743</v>
      </c>
      <c r="AA42" t="n">
        <v>20659.057</v>
      </c>
      <c r="AB42" t="n">
        <v>21238.805</v>
      </c>
      <c r="AC42" t="n">
        <v>21752.939</v>
      </c>
      <c r="AD42" t="n">
        <v>22302.021</v>
      </c>
      <c r="AE42" t="n">
        <v>23679.51</v>
      </c>
      <c r="AF42" t="n">
        <v>24117.705</v>
      </c>
    </row>
    <row r="43">
      <c r="A43" t="s">
        <v>103</v>
      </c>
      <c r="B43" t="s">
        <v>356</v>
      </c>
      <c r="C43" t="s">
        <v>209</v>
      </c>
      <c r="D43" t="s">
        <v>357</v>
      </c>
      <c r="E43" t="s">
        <v>210</v>
      </c>
      <c r="F43" t="n">
        <v>59629.061</v>
      </c>
      <c r="G43" t="n">
        <v>60671.504</v>
      </c>
      <c r="H43" t="n">
        <v>62610.745</v>
      </c>
      <c r="I43" t="n">
        <v>66732.666</v>
      </c>
      <c r="J43" t="n">
        <v>70154.67</v>
      </c>
      <c r="K43" t="n">
        <v>76723.61</v>
      </c>
      <c r="L43" t="n">
        <v>81226.062</v>
      </c>
      <c r="M43" t="n">
        <v>83110.424</v>
      </c>
      <c r="N43" t="n">
        <v>84422.772</v>
      </c>
      <c r="O43" t="n">
        <v>85515.121</v>
      </c>
      <c r="P43" t="n">
        <v>89409.005</v>
      </c>
      <c r="Q43" t="n">
        <v>94325.405</v>
      </c>
      <c r="R43" t="n">
        <v>103821.672</v>
      </c>
      <c r="S43" t="n">
        <v>112560.227</v>
      </c>
      <c r="T43" t="n">
        <v>114953.397</v>
      </c>
      <c r="U43" t="n">
        <v>115994.801</v>
      </c>
      <c r="V43" t="n">
        <v>116443.093</v>
      </c>
      <c r="W43" t="n">
        <v>118171.615</v>
      </c>
      <c r="X43" t="n">
        <v>118166.077</v>
      </c>
      <c r="Y43" t="n">
        <v>119793.707</v>
      </c>
      <c r="Z43" t="n">
        <v>123264.922</v>
      </c>
      <c r="AA43" t="n">
        <v>124433.893</v>
      </c>
      <c r="AB43" t="n">
        <v>125457.294</v>
      </c>
      <c r="AC43" t="n">
        <v>127386.826</v>
      </c>
      <c r="AD43" t="n">
        <v>123784.6</v>
      </c>
      <c r="AE43" t="n">
        <v>120334.112</v>
      </c>
      <c r="AF43" t="n">
        <v>118128.85</v>
      </c>
    </row>
    <row r="44">
      <c r="A44" t="s">
        <v>103</v>
      </c>
      <c r="B44" t="s">
        <v>358</v>
      </c>
      <c r="C44" t="s">
        <v>209</v>
      </c>
      <c r="D44" t="s">
        <v>359</v>
      </c>
      <c r="E44" t="s">
        <v>210</v>
      </c>
      <c r="F44" t="n">
        <v>555988.796</v>
      </c>
      <c r="G44" t="n">
        <v>557846.231</v>
      </c>
      <c r="H44" t="n">
        <v>558889.767</v>
      </c>
      <c r="I44" t="n">
        <v>568867.521</v>
      </c>
      <c r="J44" t="n">
        <v>577181.861</v>
      </c>
      <c r="K44" t="n">
        <v>589141.673</v>
      </c>
      <c r="L44" t="n">
        <v>602540.751</v>
      </c>
      <c r="M44" t="n">
        <v>601930.74</v>
      </c>
      <c r="N44" t="n">
        <v>595872.607</v>
      </c>
      <c r="O44" t="n">
        <v>591140.818</v>
      </c>
      <c r="P44" t="n">
        <v>593299.197</v>
      </c>
      <c r="Q44" t="n">
        <v>604543.308</v>
      </c>
      <c r="R44" t="n">
        <v>633022.436</v>
      </c>
      <c r="S44" t="n">
        <v>663764.216</v>
      </c>
      <c r="T44" t="n">
        <v>668619.35</v>
      </c>
      <c r="U44" t="n">
        <v>673647.882</v>
      </c>
      <c r="V44" t="n">
        <v>672056.453</v>
      </c>
      <c r="W44" t="n">
        <v>686434.428</v>
      </c>
      <c r="X44" t="n">
        <v>692986.164</v>
      </c>
      <c r="Y44" t="n">
        <v>706491.326</v>
      </c>
      <c r="Z44" t="n">
        <v>724642.671</v>
      </c>
      <c r="AA44" t="n">
        <v>739959.031</v>
      </c>
      <c r="AB44" t="n">
        <v>754084.797</v>
      </c>
      <c r="AC44" t="n">
        <v>770238.931</v>
      </c>
      <c r="AD44" t="n">
        <v>783599.113</v>
      </c>
      <c r="AE44" t="n">
        <v>792278.977</v>
      </c>
      <c r="AF44" t="n">
        <v>807423.688</v>
      </c>
    </row>
    <row r="45">
      <c r="A45" t="s">
        <v>103</v>
      </c>
      <c r="B45" t="s">
        <v>360</v>
      </c>
      <c r="C45" t="s">
        <v>209</v>
      </c>
      <c r="D45" t="s">
        <v>361</v>
      </c>
      <c r="E45" t="s">
        <v>210</v>
      </c>
      <c r="F45" t="n">
        <v>525242.631</v>
      </c>
      <c r="G45" t="n">
        <v>526788.264</v>
      </c>
      <c r="H45" t="n">
        <v>527742.381</v>
      </c>
      <c r="I45" t="n">
        <v>537145.552</v>
      </c>
      <c r="J45" t="n">
        <v>544969.716</v>
      </c>
      <c r="K45" t="n">
        <v>556661.004</v>
      </c>
      <c r="L45" t="n">
        <v>569615.97</v>
      </c>
      <c r="M45" t="n">
        <v>568791.74</v>
      </c>
      <c r="N45" t="n">
        <v>563004.725</v>
      </c>
      <c r="O45" t="n">
        <v>558390.97</v>
      </c>
      <c r="P45" t="n">
        <v>559543.093</v>
      </c>
      <c r="Q45" t="n">
        <v>568719.915</v>
      </c>
      <c r="R45" t="n">
        <v>595020.894</v>
      </c>
      <c r="S45" t="n">
        <v>623304.916</v>
      </c>
      <c r="T45" t="n">
        <v>625965.167</v>
      </c>
      <c r="U45" t="n">
        <v>630686.687</v>
      </c>
      <c r="V45" t="n">
        <v>628793.725</v>
      </c>
      <c r="W45" t="n">
        <v>641898.828</v>
      </c>
      <c r="X45" t="n">
        <v>647723.951</v>
      </c>
      <c r="Y45" t="n">
        <v>660323.39</v>
      </c>
      <c r="Z45" t="n">
        <v>677889.81</v>
      </c>
      <c r="AA45" t="n">
        <v>692945.664</v>
      </c>
      <c r="AB45" t="n">
        <v>706786.966</v>
      </c>
      <c r="AC45" t="n">
        <v>722883.955</v>
      </c>
      <c r="AD45" t="n">
        <v>735717.582</v>
      </c>
      <c r="AE45" t="n">
        <v>743870.572</v>
      </c>
      <c r="AF45" t="n">
        <v>758075.749</v>
      </c>
    </row>
    <row r="46">
      <c r="A46" t="s">
        <v>103</v>
      </c>
      <c r="B46" t="s">
        <v>362</v>
      </c>
      <c r="C46" t="s">
        <v>209</v>
      </c>
      <c r="D46" t="s">
        <v>363</v>
      </c>
      <c r="E46" t="s">
        <v>210</v>
      </c>
      <c r="F46" t="n">
        <v>48254.236</v>
      </c>
      <c r="G46" t="n">
        <v>49318.566</v>
      </c>
      <c r="H46" t="n">
        <v>51213.591</v>
      </c>
      <c r="I46" t="n">
        <v>55125.884</v>
      </c>
      <c r="J46" t="n">
        <v>58422.678</v>
      </c>
      <c r="K46" t="n">
        <v>63598.52</v>
      </c>
      <c r="L46" t="n">
        <v>67805.844</v>
      </c>
      <c r="M46" t="n">
        <v>69614.369</v>
      </c>
      <c r="N46" t="n">
        <v>70908.671</v>
      </c>
      <c r="O46" t="n">
        <v>72073.168</v>
      </c>
      <c r="P46" t="n">
        <v>75840.181</v>
      </c>
      <c r="Q46" t="n">
        <v>80517.598</v>
      </c>
      <c r="R46" t="n">
        <v>89169.104</v>
      </c>
      <c r="S46" t="n">
        <v>96987.008</v>
      </c>
      <c r="T46" t="n">
        <v>98774.041</v>
      </c>
      <c r="U46" t="n">
        <v>99392.983</v>
      </c>
      <c r="V46" t="n">
        <v>99048.643</v>
      </c>
      <c r="W46" t="n">
        <v>100155.947</v>
      </c>
      <c r="X46" t="n">
        <v>99845.034</v>
      </c>
      <c r="Y46" t="n">
        <v>100766.528</v>
      </c>
      <c r="Z46" t="n">
        <v>103360.179</v>
      </c>
      <c r="AA46" t="n">
        <v>103774.836</v>
      </c>
      <c r="AB46" t="n">
        <v>104218.489</v>
      </c>
      <c r="AC46" t="n">
        <v>105633.887</v>
      </c>
      <c r="AD46" t="n">
        <v>101482.579</v>
      </c>
      <c r="AE46" t="n">
        <v>96654.602</v>
      </c>
      <c r="AF46" t="n">
        <v>94011.145</v>
      </c>
    </row>
    <row r="47">
      <c r="A47" t="s">
        <v>103</v>
      </c>
      <c r="B47" t="s">
        <v>364</v>
      </c>
      <c r="C47" t="s">
        <v>209</v>
      </c>
      <c r="D47" t="s">
        <v>365</v>
      </c>
      <c r="E47" t="s">
        <v>210</v>
      </c>
      <c r="F47" t="n">
        <v>35934.971</v>
      </c>
      <c r="G47" t="n">
        <v>35146.789</v>
      </c>
      <c r="H47" t="n">
        <v>33630.107</v>
      </c>
      <c r="I47" t="n">
        <v>32961.5</v>
      </c>
      <c r="J47" t="n">
        <v>32278.811</v>
      </c>
      <c r="K47" t="n">
        <v>31319.069</v>
      </c>
      <c r="L47" t="n">
        <v>31006.482</v>
      </c>
      <c r="M47" t="n">
        <v>30756.624</v>
      </c>
      <c r="N47" t="n">
        <v>30857.306</v>
      </c>
      <c r="O47" t="n">
        <v>30609.573</v>
      </c>
      <c r="P47" t="n">
        <v>31906.989</v>
      </c>
      <c r="Q47" t="n">
        <v>34304.229</v>
      </c>
      <c r="R47" t="n">
        <v>35332.659</v>
      </c>
      <c r="S47" t="n">
        <v>36876.94</v>
      </c>
      <c r="T47" t="n">
        <v>39066.321</v>
      </c>
      <c r="U47" t="n">
        <v>42144.266</v>
      </c>
      <c r="V47" t="n">
        <v>45810.948</v>
      </c>
      <c r="W47" t="n">
        <v>49328.902</v>
      </c>
      <c r="X47" t="n">
        <v>51742.759</v>
      </c>
      <c r="Y47" t="n">
        <v>52812.446</v>
      </c>
      <c r="Z47" t="n">
        <v>55536.888</v>
      </c>
      <c r="AA47" t="n">
        <v>57763.574</v>
      </c>
      <c r="AB47" t="n">
        <v>61403.03</v>
      </c>
      <c r="AC47" t="n">
        <v>66647.014</v>
      </c>
      <c r="AD47" t="n">
        <v>70174.807</v>
      </c>
      <c r="AE47" t="n">
        <v>73215.646</v>
      </c>
      <c r="AF47" t="n">
        <v>77299.12</v>
      </c>
    </row>
    <row r="48">
      <c r="A48" t="s">
        <v>103</v>
      </c>
      <c r="B48" t="s">
        <v>366</v>
      </c>
      <c r="C48" t="s">
        <v>209</v>
      </c>
      <c r="D48" t="s">
        <v>367</v>
      </c>
      <c r="E48" t="s">
        <v>210</v>
      </c>
      <c r="F48" t="n">
        <v>82723.488</v>
      </c>
      <c r="G48" t="n">
        <v>82649.772</v>
      </c>
      <c r="H48" t="n">
        <v>82117.68</v>
      </c>
      <c r="I48" t="n">
        <v>83130.458</v>
      </c>
      <c r="J48" t="n">
        <v>84415.38</v>
      </c>
      <c r="K48" t="n">
        <v>86117.556</v>
      </c>
      <c r="L48" t="n">
        <v>88012.996</v>
      </c>
      <c r="M48" t="n">
        <v>89540.452</v>
      </c>
      <c r="N48" t="n">
        <v>90904.843</v>
      </c>
      <c r="O48" t="n">
        <v>91320.163</v>
      </c>
      <c r="P48" t="n">
        <v>94122.821</v>
      </c>
      <c r="Q48" t="n">
        <v>98740.212</v>
      </c>
      <c r="R48" t="n">
        <v>104005.801</v>
      </c>
      <c r="S48" t="n">
        <v>109642.731</v>
      </c>
      <c r="T48" t="n">
        <v>113807.027</v>
      </c>
      <c r="U48" t="n">
        <v>118527.295</v>
      </c>
      <c r="V48" t="n">
        <v>124793.754</v>
      </c>
      <c r="W48" t="n">
        <v>131635.397</v>
      </c>
      <c r="X48" t="n">
        <v>137172.18</v>
      </c>
      <c r="Y48" t="n">
        <v>141870.362</v>
      </c>
      <c r="Z48" t="n">
        <v>148645.472</v>
      </c>
      <c r="AA48" t="n">
        <v>154180.348</v>
      </c>
      <c r="AB48" t="n">
        <v>160961.648</v>
      </c>
      <c r="AC48" t="n">
        <v>169110.765</v>
      </c>
      <c r="AD48" t="n">
        <v>178070.685</v>
      </c>
      <c r="AE48" t="n">
        <v>185920.91</v>
      </c>
      <c r="AF48" t="n">
        <v>196213.308</v>
      </c>
    </row>
    <row r="49">
      <c r="A49" t="s">
        <v>103</v>
      </c>
      <c r="B49" t="s">
        <v>368</v>
      </c>
      <c r="C49" t="s">
        <v>209</v>
      </c>
      <c r="D49" t="s">
        <v>369</v>
      </c>
      <c r="E49" t="s">
        <v>210</v>
      </c>
      <c r="F49" t="n">
        <v>9706.786</v>
      </c>
      <c r="G49" t="n">
        <v>9544.331</v>
      </c>
      <c r="H49" t="n">
        <v>9404.087</v>
      </c>
      <c r="I49" t="n">
        <v>9321.082</v>
      </c>
      <c r="J49" t="n">
        <v>9316.311</v>
      </c>
      <c r="K49" t="n">
        <v>9373.132</v>
      </c>
      <c r="L49" t="n">
        <v>9552.768</v>
      </c>
      <c r="M49" t="n">
        <v>9576.689</v>
      </c>
      <c r="N49" t="n">
        <v>9554.487</v>
      </c>
      <c r="O49" t="n">
        <v>9497.514</v>
      </c>
      <c r="P49" t="n">
        <v>9556.214</v>
      </c>
      <c r="Q49" t="n">
        <v>9751.181</v>
      </c>
      <c r="R49" t="n">
        <v>10212.49</v>
      </c>
      <c r="S49" t="n">
        <v>10777.41</v>
      </c>
      <c r="T49" t="n">
        <v>11473.084</v>
      </c>
      <c r="U49" t="n">
        <v>12019.949</v>
      </c>
      <c r="V49" t="n">
        <v>12482.313</v>
      </c>
      <c r="W49" t="n">
        <v>12993.053</v>
      </c>
      <c r="X49" t="n">
        <v>13419.762</v>
      </c>
      <c r="Y49" t="n">
        <v>13833.326</v>
      </c>
      <c r="Z49" t="n">
        <v>14472.774</v>
      </c>
      <c r="AA49" t="n">
        <v>14806.45</v>
      </c>
      <c r="AB49" t="n">
        <v>15164.565</v>
      </c>
      <c r="AC49" t="n">
        <v>15490.53</v>
      </c>
      <c r="AD49" t="n">
        <v>16024.149</v>
      </c>
      <c r="AE49" t="n">
        <v>16762.716</v>
      </c>
      <c r="AF49" t="n">
        <v>17941.399</v>
      </c>
    </row>
    <row r="50">
      <c r="A50" t="s">
        <v>103</v>
      </c>
      <c r="B50" t="s">
        <v>370</v>
      </c>
      <c r="C50" t="s">
        <v>209</v>
      </c>
      <c r="D50" t="s">
        <v>371</v>
      </c>
      <c r="E50" t="s">
        <v>210</v>
      </c>
      <c r="F50" t="n">
        <v>37081.731</v>
      </c>
      <c r="G50" t="n">
        <v>37958.652</v>
      </c>
      <c r="H50" t="n">
        <v>39083.486</v>
      </c>
      <c r="I50" t="n">
        <v>40847.876</v>
      </c>
      <c r="J50" t="n">
        <v>42820.258</v>
      </c>
      <c r="K50" t="n">
        <v>45425.355</v>
      </c>
      <c r="L50" t="n">
        <v>47453.746</v>
      </c>
      <c r="M50" t="n">
        <v>49207.139</v>
      </c>
      <c r="N50" t="n">
        <v>50493.05</v>
      </c>
      <c r="O50" t="n">
        <v>51213.076</v>
      </c>
      <c r="P50" t="n">
        <v>52659.618</v>
      </c>
      <c r="Q50" t="n">
        <v>54684.802</v>
      </c>
      <c r="R50" t="n">
        <v>58460.652</v>
      </c>
      <c r="S50" t="n">
        <v>61988.381</v>
      </c>
      <c r="T50" t="n">
        <v>63267.622</v>
      </c>
      <c r="U50" t="n">
        <v>64363.08</v>
      </c>
      <c r="V50" t="n">
        <v>66500.493</v>
      </c>
      <c r="W50" t="n">
        <v>69313.442</v>
      </c>
      <c r="X50" t="n">
        <v>72009.659</v>
      </c>
      <c r="Y50" t="n">
        <v>75224.59</v>
      </c>
      <c r="Z50" t="n">
        <v>78635.81</v>
      </c>
      <c r="AA50" t="n">
        <v>81610.324</v>
      </c>
      <c r="AB50" t="n">
        <v>84394.053</v>
      </c>
      <c r="AC50" t="n">
        <v>86973.221</v>
      </c>
      <c r="AD50" t="n">
        <v>91871.729</v>
      </c>
      <c r="AE50" t="n">
        <v>95942.548</v>
      </c>
      <c r="AF50" t="n">
        <v>100972.789</v>
      </c>
    </row>
    <row r="51">
      <c r="A51" t="s">
        <v>103</v>
      </c>
      <c r="B51" t="s">
        <v>372</v>
      </c>
      <c r="C51" t="s">
        <v>209</v>
      </c>
      <c r="D51" t="s">
        <v>373</v>
      </c>
      <c r="E51" t="s">
        <v>210</v>
      </c>
      <c r="F51" t="n">
        <v>27563.165</v>
      </c>
      <c r="G51" t="n">
        <v>28267.225</v>
      </c>
      <c r="H51" t="n">
        <v>29159.19</v>
      </c>
      <c r="I51" t="n">
        <v>30563.922</v>
      </c>
      <c r="J51" t="n">
        <v>32099.682</v>
      </c>
      <c r="K51" t="n">
        <v>34257.175</v>
      </c>
      <c r="L51" t="n">
        <v>35661.308</v>
      </c>
      <c r="M51" t="n">
        <v>36777.474</v>
      </c>
      <c r="N51" t="n">
        <v>37453.212</v>
      </c>
      <c r="O51" t="n">
        <v>37759.307</v>
      </c>
      <c r="P51" t="n">
        <v>38465.308</v>
      </c>
      <c r="Q51" t="n">
        <v>39399.44</v>
      </c>
      <c r="R51" t="n">
        <v>41270.708</v>
      </c>
      <c r="S51" t="n">
        <v>42908.116</v>
      </c>
      <c r="T51" t="n">
        <v>42774.378</v>
      </c>
      <c r="U51" t="n">
        <v>42610.831</v>
      </c>
      <c r="V51" t="n">
        <v>42979.794</v>
      </c>
      <c r="W51" t="n">
        <v>43721.011</v>
      </c>
      <c r="X51" t="n">
        <v>44484.647</v>
      </c>
      <c r="Y51" t="n">
        <v>45583.112</v>
      </c>
      <c r="Z51" t="n">
        <v>46698.904</v>
      </c>
      <c r="AA51" t="n">
        <v>47802.879</v>
      </c>
      <c r="AB51" t="n">
        <v>48953.177</v>
      </c>
      <c r="AC51" t="n">
        <v>49963.838</v>
      </c>
      <c r="AD51" t="n">
        <v>52638.422</v>
      </c>
      <c r="AE51" t="n">
        <v>54710.707</v>
      </c>
      <c r="AF51" t="n">
        <v>57553.267</v>
      </c>
    </row>
    <row r="52">
      <c r="A52" t="s">
        <v>103</v>
      </c>
      <c r="B52" t="s">
        <v>374</v>
      </c>
      <c r="C52" t="s">
        <v>209</v>
      </c>
      <c r="D52" t="s">
        <v>375</v>
      </c>
      <c r="E52" t="s">
        <v>210</v>
      </c>
      <c r="F52" t="n">
        <v>9518.566</v>
      </c>
      <c r="G52" t="n">
        <v>9691.427</v>
      </c>
      <c r="H52" t="n">
        <v>9924.296</v>
      </c>
      <c r="I52" t="n">
        <v>10283.954</v>
      </c>
      <c r="J52" t="n">
        <v>10720.576</v>
      </c>
      <c r="K52" t="n">
        <v>11168.18</v>
      </c>
      <c r="L52" t="n">
        <v>11792.438</v>
      </c>
      <c r="M52" t="n">
        <v>12429.665</v>
      </c>
      <c r="N52" t="n">
        <v>13039.838</v>
      </c>
      <c r="O52" t="n">
        <v>13453.769</v>
      </c>
      <c r="P52" t="n">
        <v>14194.31</v>
      </c>
      <c r="Q52" t="n">
        <v>15285.362</v>
      </c>
      <c r="R52" t="n">
        <v>17189.944</v>
      </c>
      <c r="S52" t="n">
        <v>19080.265</v>
      </c>
      <c r="T52" t="n">
        <v>20493.244</v>
      </c>
      <c r="U52" t="n">
        <v>21752.249</v>
      </c>
      <c r="V52" t="n">
        <v>23520.699</v>
      </c>
      <c r="W52" t="n">
        <v>25592.431</v>
      </c>
      <c r="X52" t="n">
        <v>27525.012</v>
      </c>
      <c r="Y52" t="n">
        <v>29641.478</v>
      </c>
      <c r="Z52" t="n">
        <v>31936.906</v>
      </c>
      <c r="AA52" t="n">
        <v>33807.445</v>
      </c>
      <c r="AB52" t="n">
        <v>35440.876</v>
      </c>
      <c r="AC52" t="n">
        <v>37009.383</v>
      </c>
      <c r="AD52" t="n">
        <v>39233.307</v>
      </c>
      <c r="AE52" t="n">
        <v>41231.841</v>
      </c>
      <c r="AF52" t="n">
        <v>43419.522</v>
      </c>
    </row>
    <row r="53">
      <c r="A53" t="s">
        <v>103</v>
      </c>
      <c r="B53" t="s">
        <v>376</v>
      </c>
      <c r="C53" t="s">
        <v>209</v>
      </c>
      <c r="D53" t="s">
        <v>377</v>
      </c>
      <c r="E53" t="s">
        <v>210</v>
      </c>
      <c r="F53" t="n">
        <v>5374.314</v>
      </c>
      <c r="G53" t="n">
        <v>5292.866</v>
      </c>
      <c r="H53" t="n">
        <v>5312.289</v>
      </c>
      <c r="I53" t="n">
        <v>5358.591</v>
      </c>
      <c r="J53" t="n">
        <v>5537.985</v>
      </c>
      <c r="K53" t="n">
        <v>5870.283</v>
      </c>
      <c r="L53" t="n">
        <v>6123.57</v>
      </c>
      <c r="M53" t="n">
        <v>6237.785</v>
      </c>
      <c r="N53" t="n">
        <v>6312.021</v>
      </c>
      <c r="O53" t="n">
        <v>6511.747</v>
      </c>
      <c r="P53" t="n">
        <v>7256.208</v>
      </c>
      <c r="Q53" t="n">
        <v>7969.063</v>
      </c>
      <c r="R53" t="n">
        <v>9055.59</v>
      </c>
      <c r="S53" t="n">
        <v>9263.804</v>
      </c>
      <c r="T53" t="n">
        <v>9246.558</v>
      </c>
      <c r="U53" t="n">
        <v>9255.785</v>
      </c>
      <c r="V53" t="n">
        <v>9242.451</v>
      </c>
      <c r="W53" t="n">
        <v>9289.304</v>
      </c>
      <c r="X53" t="n">
        <v>9310.106</v>
      </c>
      <c r="Y53" t="n">
        <v>9459.405</v>
      </c>
      <c r="Z53" t="n">
        <v>9793.44</v>
      </c>
      <c r="AA53" t="n">
        <v>9985.365</v>
      </c>
      <c r="AB53" t="n">
        <v>10126.528</v>
      </c>
      <c r="AC53" t="n">
        <v>10328.251</v>
      </c>
      <c r="AD53" t="n">
        <v>10647.755</v>
      </c>
      <c r="AE53" t="n">
        <v>10780.387</v>
      </c>
      <c r="AF53" t="n">
        <v>11128.644</v>
      </c>
    </row>
    <row r="54">
      <c r="A54" t="s">
        <v>103</v>
      </c>
      <c r="B54" t="s">
        <v>378</v>
      </c>
      <c r="C54" t="s">
        <v>209</v>
      </c>
      <c r="D54" t="s">
        <v>379</v>
      </c>
      <c r="E54" t="s">
        <v>210</v>
      </c>
      <c r="F54" t="n">
        <v>10748.832</v>
      </c>
      <c r="G54" t="n">
        <v>10795.561</v>
      </c>
      <c r="H54" t="n">
        <v>10854.127</v>
      </c>
      <c r="I54" t="n">
        <v>10804.504</v>
      </c>
      <c r="J54" t="n">
        <v>10857.231</v>
      </c>
      <c r="K54" t="n">
        <v>11207.769</v>
      </c>
      <c r="L54" t="n">
        <v>11491.971</v>
      </c>
      <c r="M54" t="n">
        <v>11591.667</v>
      </c>
      <c r="N54" t="n">
        <v>11610.81</v>
      </c>
      <c r="O54" t="n">
        <v>11823.87</v>
      </c>
      <c r="P54" t="n">
        <v>12600.813</v>
      </c>
      <c r="Q54" t="n">
        <v>13360.105</v>
      </c>
      <c r="R54" t="n">
        <v>14579.384</v>
      </c>
      <c r="S54" t="n">
        <v>14943.953</v>
      </c>
      <c r="T54" t="n">
        <v>14999.505</v>
      </c>
      <c r="U54" t="n">
        <v>15008.296</v>
      </c>
      <c r="V54" t="n">
        <v>14965.572</v>
      </c>
      <c r="W54" t="n">
        <v>14990.533</v>
      </c>
      <c r="X54" t="n">
        <v>14898.605</v>
      </c>
      <c r="Y54" t="n">
        <v>15010.818</v>
      </c>
      <c r="Z54" t="n">
        <v>15378.454</v>
      </c>
      <c r="AA54" t="n">
        <v>15470.037</v>
      </c>
      <c r="AB54" t="n">
        <v>15539.227</v>
      </c>
      <c r="AC54" t="n">
        <v>15669.098</v>
      </c>
      <c r="AD54" t="n">
        <v>14561.098</v>
      </c>
      <c r="AE54" t="n">
        <v>14748.795</v>
      </c>
      <c r="AF54" t="n">
        <v>15133.549</v>
      </c>
    </row>
    <row r="55">
      <c r="A55" t="s">
        <v>103</v>
      </c>
      <c r="B55" t="s">
        <v>380</v>
      </c>
      <c r="C55" t="s">
        <v>209</v>
      </c>
      <c r="D55" t="s">
        <v>381</v>
      </c>
      <c r="E55" t="s">
        <v>210</v>
      </c>
      <c r="F55" t="n">
        <v>5374.518</v>
      </c>
      <c r="G55" t="n">
        <v>5502.695</v>
      </c>
      <c r="H55" t="n">
        <v>5541.838</v>
      </c>
      <c r="I55" t="n">
        <v>5445.913</v>
      </c>
      <c r="J55" t="n">
        <v>5319.246</v>
      </c>
      <c r="K55" t="n">
        <v>5337.486</v>
      </c>
      <c r="L55" t="n">
        <v>5368.401</v>
      </c>
      <c r="M55" t="n">
        <v>5353.882</v>
      </c>
      <c r="N55" t="n">
        <v>5298.789</v>
      </c>
      <c r="O55" t="n">
        <v>5312.123</v>
      </c>
      <c r="P55" t="n">
        <v>5344.605</v>
      </c>
      <c r="Q55" t="n">
        <v>5391.042</v>
      </c>
      <c r="R55" t="n">
        <v>5523.794</v>
      </c>
      <c r="S55" t="n">
        <v>5680.149</v>
      </c>
      <c r="T55" t="n">
        <v>5752.947</v>
      </c>
      <c r="U55" t="n">
        <v>5752.511</v>
      </c>
      <c r="V55" t="n">
        <v>5723.121</v>
      </c>
      <c r="W55" t="n">
        <v>5701.229</v>
      </c>
      <c r="X55" t="n">
        <v>5588.499</v>
      </c>
      <c r="Y55" t="n">
        <v>5551.413</v>
      </c>
      <c r="Z55" t="n">
        <v>5585.014</v>
      </c>
      <c r="AA55" t="n">
        <v>5484.672</v>
      </c>
      <c r="AB55" t="n">
        <v>5412.699</v>
      </c>
      <c r="AC55" t="n">
        <v>5340.847</v>
      </c>
      <c r="AD55" t="n">
        <v>3913.343</v>
      </c>
      <c r="AE55" t="n">
        <v>3968.408</v>
      </c>
      <c r="AF55" t="n">
        <v>4004.905</v>
      </c>
    </row>
    <row r="56">
      <c r="A56" t="s">
        <v>103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103</v>
      </c>
      <c r="B57" t="s">
        <v>384</v>
      </c>
      <c r="C57" t="s">
        <v>209</v>
      </c>
      <c r="D57" t="s">
        <v>385</v>
      </c>
      <c r="E57" t="s">
        <v>210</v>
      </c>
      <c r="F57" t="n">
        <v>641873.002</v>
      </c>
      <c r="G57" t="n">
        <v>643774.001</v>
      </c>
      <c r="H57" t="n">
        <v>644381</v>
      </c>
      <c r="I57" t="n">
        <v>655492.998</v>
      </c>
      <c r="J57" t="n">
        <v>665143.003</v>
      </c>
      <c r="K57" t="n">
        <v>679072.002</v>
      </c>
      <c r="L57" t="n">
        <v>694722</v>
      </c>
      <c r="M57" t="n">
        <v>695858.001</v>
      </c>
      <c r="N57" t="n">
        <v>691384.001</v>
      </c>
      <c r="O57" t="n">
        <v>686948</v>
      </c>
      <c r="P57" t="n">
        <v>691918.997</v>
      </c>
      <c r="Q57" t="n">
        <v>707912</v>
      </c>
      <c r="R57" t="n">
        <v>742149.997</v>
      </c>
      <c r="S57" t="n">
        <v>779068.001</v>
      </c>
      <c r="T57" t="n">
        <v>788257.001</v>
      </c>
      <c r="U57" t="n">
        <v>798079</v>
      </c>
      <c r="V57" t="n">
        <v>802674.002</v>
      </c>
      <c r="W57" t="n">
        <v>824001.999</v>
      </c>
      <c r="X57" t="n">
        <v>836175.999</v>
      </c>
      <c r="Y57" t="n">
        <v>854565.002</v>
      </c>
      <c r="Z57" t="n">
        <v>879521.004</v>
      </c>
      <c r="AA57" t="n">
        <v>900499.998</v>
      </c>
      <c r="AB57" t="n">
        <v>921762</v>
      </c>
      <c r="AC57" t="n">
        <v>946467</v>
      </c>
      <c r="AD57" t="n">
        <v>969005.001</v>
      </c>
      <c r="AE57" t="n">
        <v>985604.999</v>
      </c>
      <c r="AF57" t="n">
        <v>1011394.004</v>
      </c>
    </row>
    <row r="58">
      <c r="A58" t="s">
        <v>103</v>
      </c>
      <c r="B58" t="s">
        <v>386</v>
      </c>
      <c r="C58" t="s">
        <v>209</v>
      </c>
      <c r="D58" t="s">
        <v>387</v>
      </c>
      <c r="E58" t="s">
        <v>210</v>
      </c>
      <c r="F58" t="n">
        <v>641873.002</v>
      </c>
      <c r="G58" t="n">
        <v>643774.001</v>
      </c>
      <c r="H58" t="n">
        <v>644381</v>
      </c>
      <c r="I58" t="n">
        <v>655492.998</v>
      </c>
      <c r="J58" t="n">
        <v>665143.003</v>
      </c>
      <c r="K58" t="n">
        <v>679072.002</v>
      </c>
      <c r="L58" t="n">
        <v>694722</v>
      </c>
      <c r="M58" t="n">
        <v>695858.001</v>
      </c>
      <c r="N58" t="n">
        <v>691384.001</v>
      </c>
      <c r="O58" t="n">
        <v>686948</v>
      </c>
      <c r="P58" t="n">
        <v>691918.997</v>
      </c>
      <c r="Q58" t="n">
        <v>707912</v>
      </c>
      <c r="R58" t="n">
        <v>742149.997</v>
      </c>
      <c r="S58" t="n">
        <v>779068.001</v>
      </c>
      <c r="T58" t="n">
        <v>788257.001</v>
      </c>
      <c r="U58" t="n">
        <v>798079</v>
      </c>
      <c r="V58" t="n">
        <v>802674.002</v>
      </c>
      <c r="W58" t="n">
        <v>824001.999</v>
      </c>
      <c r="X58" t="n">
        <v>836175.999</v>
      </c>
      <c r="Y58" t="n">
        <v>854565.002</v>
      </c>
      <c r="Z58" t="n">
        <v>879521.004</v>
      </c>
      <c r="AA58" t="n">
        <v>900499.998</v>
      </c>
      <c r="AB58" t="n">
        <v>921762</v>
      </c>
      <c r="AC58" t="n">
        <v>946467</v>
      </c>
      <c r="AD58" t="n">
        <v>969005.001</v>
      </c>
      <c r="AE58" t="n">
        <v>985604.999</v>
      </c>
      <c r="AF58" t="n">
        <v>1011394.004</v>
      </c>
    </row>
    <row r="59">
      <c r="A59" t="s">
        <v>103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105</v>
      </c>
      <c r="B2" t="s">
        <v>197</v>
      </c>
      <c r="C2" t="s">
        <v>209</v>
      </c>
      <c r="D2" t="s">
        <v>199</v>
      </c>
      <c r="E2" t="s">
        <v>210</v>
      </c>
      <c r="F2" t="n">
        <v>86654</v>
      </c>
      <c r="G2" t="n">
        <v>86004</v>
      </c>
      <c r="H2" t="n">
        <v>85358</v>
      </c>
      <c r="I2" t="n">
        <v>84556</v>
      </c>
      <c r="J2" t="n">
        <v>83579</v>
      </c>
      <c r="K2" t="n">
        <v>83035</v>
      </c>
      <c r="L2" t="n">
        <v>82210</v>
      </c>
      <c r="M2" t="n">
        <v>81483</v>
      </c>
      <c r="N2" t="n">
        <v>80670</v>
      </c>
      <c r="O2" t="n">
        <v>80558</v>
      </c>
      <c r="P2" t="n">
        <v>80996</v>
      </c>
      <c r="Q2" t="n">
        <v>81979</v>
      </c>
      <c r="R2" t="n">
        <v>84019</v>
      </c>
      <c r="S2" t="n">
        <v>86223</v>
      </c>
      <c r="T2" t="n">
        <v>85793</v>
      </c>
      <c r="U2" t="n">
        <v>85969</v>
      </c>
      <c r="V2" t="n">
        <v>87957</v>
      </c>
      <c r="W2" t="n">
        <v>89556</v>
      </c>
      <c r="X2" t="n">
        <v>91340</v>
      </c>
      <c r="Y2" t="n">
        <v>92761</v>
      </c>
      <c r="Z2" t="n">
        <v>93435</v>
      </c>
      <c r="AA2" t="n">
        <v>94170</v>
      </c>
      <c r="AB2" t="n">
        <v>96114</v>
      </c>
      <c r="AC2" t="n">
        <v>99446</v>
      </c>
      <c r="AD2" t="n">
        <v>102381</v>
      </c>
      <c r="AE2" t="n">
        <v>103682</v>
      </c>
      <c r="AF2" t="n">
        <v>110439</v>
      </c>
    </row>
    <row r="3">
      <c r="A3" t="s">
        <v>105</v>
      </c>
      <c r="B3" t="s">
        <v>276</v>
      </c>
      <c r="C3" t="s">
        <v>209</v>
      </c>
      <c r="D3" t="s">
        <v>277</v>
      </c>
      <c r="E3" t="s">
        <v>210</v>
      </c>
      <c r="F3" t="n">
        <v>7537</v>
      </c>
      <c r="G3" t="n">
        <v>7111</v>
      </c>
      <c r="H3" t="n">
        <v>6811</v>
      </c>
      <c r="I3" t="n">
        <v>6502</v>
      </c>
      <c r="J3" t="n">
        <v>6116</v>
      </c>
      <c r="K3" t="n">
        <v>5925</v>
      </c>
      <c r="L3" t="n">
        <v>4698</v>
      </c>
      <c r="M3" t="n">
        <v>4425</v>
      </c>
      <c r="N3" t="n">
        <v>4182</v>
      </c>
      <c r="O3" t="n">
        <v>4016</v>
      </c>
      <c r="P3" t="n">
        <v>3847</v>
      </c>
      <c r="Q3" t="n">
        <v>3716</v>
      </c>
      <c r="R3" t="n">
        <v>3711</v>
      </c>
      <c r="S3" t="n">
        <v>3663</v>
      </c>
      <c r="T3" t="n">
        <v>3512</v>
      </c>
      <c r="U3" t="n">
        <v>3361</v>
      </c>
      <c r="V3" t="n">
        <v>3298</v>
      </c>
      <c r="W3" t="n">
        <v>3198</v>
      </c>
      <c r="X3" t="n">
        <v>3101</v>
      </c>
      <c r="Y3" t="n">
        <v>3028</v>
      </c>
      <c r="Z3" t="n">
        <v>2935</v>
      </c>
      <c r="AA3" t="n">
        <v>2818</v>
      </c>
      <c r="AB3" t="n">
        <v>2795</v>
      </c>
      <c r="AC3" t="n">
        <v>2809</v>
      </c>
      <c r="AD3" t="n">
        <v>2761</v>
      </c>
      <c r="AE3" t="n">
        <v>2714</v>
      </c>
      <c r="AF3" t="n">
        <v>2771</v>
      </c>
    </row>
    <row r="4">
      <c r="A4" t="s">
        <v>105</v>
      </c>
      <c r="B4" t="s">
        <v>278</v>
      </c>
      <c r="C4" t="s">
        <v>209</v>
      </c>
      <c r="D4" t="s">
        <v>279</v>
      </c>
      <c r="E4" t="s">
        <v>210</v>
      </c>
      <c r="F4" t="n">
        <v>156399</v>
      </c>
      <c r="G4" t="n">
        <v>152445</v>
      </c>
      <c r="H4" t="n">
        <v>149745</v>
      </c>
      <c r="I4" t="n">
        <v>146550</v>
      </c>
      <c r="J4" t="n">
        <v>142095</v>
      </c>
      <c r="K4" t="n">
        <v>140713</v>
      </c>
      <c r="L4" t="n">
        <v>138003</v>
      </c>
      <c r="M4" t="n">
        <v>133546</v>
      </c>
      <c r="N4" t="n">
        <v>129551</v>
      </c>
      <c r="O4" t="n">
        <v>128168</v>
      </c>
      <c r="P4" t="n">
        <v>125264</v>
      </c>
      <c r="Q4" t="n">
        <v>123744</v>
      </c>
      <c r="R4" t="n">
        <v>128398</v>
      </c>
      <c r="S4" t="n">
        <v>131236</v>
      </c>
      <c r="T4" t="n">
        <v>129535</v>
      </c>
      <c r="U4" t="n">
        <v>127279</v>
      </c>
      <c r="V4" t="n">
        <v>128464</v>
      </c>
      <c r="W4" t="n">
        <v>129185</v>
      </c>
      <c r="X4" t="n">
        <v>130038</v>
      </c>
      <c r="Y4" t="n">
        <v>130700</v>
      </c>
      <c r="Z4" t="n">
        <v>131331</v>
      </c>
      <c r="AA4" t="n">
        <v>130558</v>
      </c>
      <c r="AB4" t="n">
        <v>133387</v>
      </c>
      <c r="AC4" t="n">
        <v>139212</v>
      </c>
      <c r="AD4" t="n">
        <v>142253</v>
      </c>
      <c r="AE4" t="n">
        <v>143771</v>
      </c>
      <c r="AF4" t="n">
        <v>152167</v>
      </c>
    </row>
    <row r="5">
      <c r="A5" t="s">
        <v>105</v>
      </c>
      <c r="B5" t="s">
        <v>280</v>
      </c>
      <c r="C5" t="s">
        <v>209</v>
      </c>
      <c r="D5" t="s">
        <v>281</v>
      </c>
      <c r="E5" t="s">
        <v>210</v>
      </c>
      <c r="F5" t="n">
        <v>22054</v>
      </c>
      <c r="G5" t="n">
        <v>21521</v>
      </c>
      <c r="H5" t="n">
        <v>21059</v>
      </c>
      <c r="I5" t="n">
        <v>20434</v>
      </c>
      <c r="J5" t="n">
        <v>19695</v>
      </c>
      <c r="K5" t="n">
        <v>19285</v>
      </c>
      <c r="L5" t="n">
        <v>18632</v>
      </c>
      <c r="M5" t="n">
        <v>17944</v>
      </c>
      <c r="N5" t="n">
        <v>17360</v>
      </c>
      <c r="O5" t="n">
        <v>17101</v>
      </c>
      <c r="P5" t="n">
        <v>16682</v>
      </c>
      <c r="Q5" t="n">
        <v>16419</v>
      </c>
      <c r="R5" t="n">
        <v>16886</v>
      </c>
      <c r="S5" t="n">
        <v>16977</v>
      </c>
      <c r="T5" t="n">
        <v>16801</v>
      </c>
      <c r="U5" t="n">
        <v>16535</v>
      </c>
      <c r="V5" t="n">
        <v>16675</v>
      </c>
      <c r="W5" t="n">
        <v>16682</v>
      </c>
      <c r="X5" t="n">
        <v>16649</v>
      </c>
      <c r="Y5" t="n">
        <v>16680</v>
      </c>
      <c r="Z5" t="n">
        <v>16700</v>
      </c>
      <c r="AA5" t="n">
        <v>16808.1287407033</v>
      </c>
      <c r="AB5" t="n">
        <v>17240</v>
      </c>
      <c r="AC5" t="n">
        <v>18167</v>
      </c>
      <c r="AD5" t="n">
        <v>18590</v>
      </c>
      <c r="AE5" t="n">
        <v>18764</v>
      </c>
      <c r="AF5" t="n">
        <v>19853</v>
      </c>
    </row>
    <row r="6">
      <c r="A6" t="s">
        <v>105</v>
      </c>
      <c r="B6" t="s">
        <v>282</v>
      </c>
      <c r="C6" t="s">
        <v>209</v>
      </c>
      <c r="D6" t="s">
        <v>283</v>
      </c>
      <c r="E6" t="s">
        <v>210</v>
      </c>
      <c r="F6" t="n">
        <v>8264</v>
      </c>
      <c r="G6" t="n">
        <v>7853</v>
      </c>
      <c r="H6" t="n">
        <v>7561</v>
      </c>
      <c r="I6" t="n">
        <v>7212</v>
      </c>
      <c r="J6" t="n">
        <v>6790</v>
      </c>
      <c r="K6" t="n">
        <v>6524</v>
      </c>
      <c r="L6" t="n">
        <v>6173</v>
      </c>
      <c r="M6" t="n">
        <v>5778</v>
      </c>
      <c r="N6" t="n">
        <v>5453</v>
      </c>
      <c r="O6" t="n">
        <v>5271</v>
      </c>
      <c r="P6" t="n">
        <v>5002</v>
      </c>
      <c r="Q6" t="n">
        <v>4823</v>
      </c>
      <c r="R6" t="n">
        <v>4835</v>
      </c>
      <c r="S6" t="n">
        <v>4735</v>
      </c>
      <c r="T6" t="n">
        <v>4537</v>
      </c>
      <c r="U6" t="n">
        <v>4344</v>
      </c>
      <c r="V6" t="n">
        <v>4273</v>
      </c>
      <c r="W6" t="n">
        <v>4166</v>
      </c>
      <c r="X6" t="n">
        <v>4048</v>
      </c>
      <c r="Y6" t="n">
        <v>4016</v>
      </c>
      <c r="Z6" t="n">
        <v>3960</v>
      </c>
      <c r="AA6" t="n">
        <v>3790.02902946606</v>
      </c>
      <c r="AB6" t="n">
        <v>3749</v>
      </c>
      <c r="AC6" t="n">
        <v>3785</v>
      </c>
      <c r="AD6" t="n">
        <v>3747</v>
      </c>
      <c r="AE6" t="n">
        <v>3651</v>
      </c>
      <c r="AF6" t="n">
        <v>3750</v>
      </c>
    </row>
    <row r="7">
      <c r="A7" t="s">
        <v>105</v>
      </c>
      <c r="B7" t="s">
        <v>284</v>
      </c>
      <c r="C7" t="s">
        <v>209</v>
      </c>
      <c r="D7" t="s">
        <v>285</v>
      </c>
      <c r="E7" t="s">
        <v>210</v>
      </c>
      <c r="F7" t="n">
        <v>12069</v>
      </c>
      <c r="G7" t="n">
        <v>11752</v>
      </c>
      <c r="H7" t="n">
        <v>11643</v>
      </c>
      <c r="I7" t="n">
        <v>11497</v>
      </c>
      <c r="J7" t="n">
        <v>11218</v>
      </c>
      <c r="K7" t="n">
        <v>11265</v>
      </c>
      <c r="L7" t="n">
        <v>11002</v>
      </c>
      <c r="M7" t="n">
        <v>10603</v>
      </c>
      <c r="N7" t="n">
        <v>10222</v>
      </c>
      <c r="O7" t="n">
        <v>10139</v>
      </c>
      <c r="P7" t="n">
        <v>10002</v>
      </c>
      <c r="Q7" t="n">
        <v>9901</v>
      </c>
      <c r="R7" t="n">
        <v>10307</v>
      </c>
      <c r="S7" t="n">
        <v>10408</v>
      </c>
      <c r="T7" t="n">
        <v>10178</v>
      </c>
      <c r="U7" t="n">
        <v>9936</v>
      </c>
      <c r="V7" t="n">
        <v>9903</v>
      </c>
      <c r="W7" t="n">
        <v>9746</v>
      </c>
      <c r="X7" t="n">
        <v>9618</v>
      </c>
      <c r="Y7" t="n">
        <v>9503</v>
      </c>
      <c r="Z7" t="n">
        <v>9254</v>
      </c>
      <c r="AA7" t="n">
        <v>9024.06911923528</v>
      </c>
      <c r="AB7" t="n">
        <v>9031</v>
      </c>
      <c r="AC7" t="n">
        <v>9175</v>
      </c>
      <c r="AD7" t="n">
        <v>9175</v>
      </c>
      <c r="AE7" t="n">
        <v>9168</v>
      </c>
      <c r="AF7" t="n">
        <v>9569</v>
      </c>
    </row>
    <row r="8">
      <c r="A8" t="s">
        <v>105</v>
      </c>
      <c r="B8" t="s">
        <v>286</v>
      </c>
      <c r="C8" t="s">
        <v>209</v>
      </c>
      <c r="D8" t="s">
        <v>287</v>
      </c>
      <c r="E8" t="s">
        <v>210</v>
      </c>
      <c r="F8" t="n">
        <v>1471</v>
      </c>
      <c r="G8" t="n">
        <v>1461</v>
      </c>
      <c r="H8" t="n">
        <v>1421</v>
      </c>
      <c r="I8" t="n">
        <v>1433</v>
      </c>
      <c r="J8" t="n">
        <v>1342</v>
      </c>
      <c r="K8" t="n">
        <v>1263</v>
      </c>
      <c r="L8" t="n">
        <v>1196</v>
      </c>
      <c r="M8" t="n">
        <v>1117</v>
      </c>
      <c r="N8" t="n">
        <v>1114</v>
      </c>
      <c r="O8" t="n">
        <v>1061</v>
      </c>
      <c r="P8" t="n">
        <v>1012</v>
      </c>
      <c r="Q8" t="n">
        <v>965</v>
      </c>
      <c r="R8" t="n">
        <v>975</v>
      </c>
      <c r="S8" t="n">
        <v>952</v>
      </c>
      <c r="T8" t="n">
        <v>917</v>
      </c>
      <c r="U8" t="n">
        <v>871</v>
      </c>
      <c r="V8" t="n">
        <v>847</v>
      </c>
      <c r="W8" t="n">
        <v>810</v>
      </c>
      <c r="X8" t="n">
        <v>793</v>
      </c>
      <c r="Y8" t="n">
        <v>749</v>
      </c>
      <c r="Z8" t="n">
        <v>717</v>
      </c>
      <c r="AA8" t="n">
        <v>693.005308026379</v>
      </c>
      <c r="AB8" t="n">
        <v>695</v>
      </c>
      <c r="AC8" t="n">
        <v>713</v>
      </c>
      <c r="AD8" t="n">
        <v>724</v>
      </c>
      <c r="AE8" t="n">
        <v>723</v>
      </c>
      <c r="AF8" t="n">
        <v>753</v>
      </c>
    </row>
    <row r="9">
      <c r="A9" t="s">
        <v>105</v>
      </c>
      <c r="B9" t="s">
        <v>288</v>
      </c>
      <c r="C9" t="s">
        <v>209</v>
      </c>
      <c r="D9" t="s">
        <v>289</v>
      </c>
      <c r="E9" t="s">
        <v>210</v>
      </c>
      <c r="F9" t="n">
        <v>14306</v>
      </c>
      <c r="G9" t="n">
        <v>14139</v>
      </c>
      <c r="H9" t="n">
        <v>13921</v>
      </c>
      <c r="I9" t="n">
        <v>13579</v>
      </c>
      <c r="J9" t="n">
        <v>13024</v>
      </c>
      <c r="K9" t="n">
        <v>12800</v>
      </c>
      <c r="L9" t="n">
        <v>12394</v>
      </c>
      <c r="M9" t="n">
        <v>11953</v>
      </c>
      <c r="N9" t="n">
        <v>11462</v>
      </c>
      <c r="O9" t="n">
        <v>11207</v>
      </c>
      <c r="P9" t="n">
        <v>11075</v>
      </c>
      <c r="Q9" t="n">
        <v>10877</v>
      </c>
      <c r="R9" t="n">
        <v>11068</v>
      </c>
      <c r="S9" t="n">
        <v>11042</v>
      </c>
      <c r="T9" t="n">
        <v>10747</v>
      </c>
      <c r="U9" t="n">
        <v>10431</v>
      </c>
      <c r="V9" t="n">
        <v>10469</v>
      </c>
      <c r="W9" t="n">
        <v>10310</v>
      </c>
      <c r="X9" t="n">
        <v>10304</v>
      </c>
      <c r="Y9" t="n">
        <v>10231</v>
      </c>
      <c r="Z9" t="n">
        <v>10335</v>
      </c>
      <c r="AA9" t="n">
        <v>10083.0772306349</v>
      </c>
      <c r="AB9" t="n">
        <v>10154</v>
      </c>
      <c r="AC9" t="n">
        <v>10611</v>
      </c>
      <c r="AD9" t="n">
        <v>10635</v>
      </c>
      <c r="AE9" t="n">
        <v>10723</v>
      </c>
      <c r="AF9" t="n">
        <v>11518</v>
      </c>
    </row>
    <row r="10">
      <c r="A10" t="s">
        <v>105</v>
      </c>
      <c r="B10" t="s">
        <v>290</v>
      </c>
      <c r="C10" t="s">
        <v>209</v>
      </c>
      <c r="D10" t="s">
        <v>291</v>
      </c>
      <c r="E10" t="s">
        <v>210</v>
      </c>
      <c r="F10" t="n">
        <v>18165</v>
      </c>
      <c r="G10" t="n">
        <v>17928</v>
      </c>
      <c r="H10" t="n">
        <v>17701</v>
      </c>
      <c r="I10" t="n">
        <v>17329</v>
      </c>
      <c r="J10" t="n">
        <v>16648</v>
      </c>
      <c r="K10" t="n">
        <v>16433</v>
      </c>
      <c r="L10" t="n">
        <v>15946</v>
      </c>
      <c r="M10" t="n">
        <v>15442</v>
      </c>
      <c r="N10" t="n">
        <v>14921</v>
      </c>
      <c r="O10" t="n">
        <v>14686</v>
      </c>
      <c r="P10" t="n">
        <v>14606</v>
      </c>
      <c r="Q10" t="n">
        <v>14556</v>
      </c>
      <c r="R10" t="n">
        <v>15004</v>
      </c>
      <c r="S10" t="n">
        <v>15107</v>
      </c>
      <c r="T10" t="n">
        <v>14853</v>
      </c>
      <c r="U10" t="n">
        <v>14618</v>
      </c>
      <c r="V10" t="n">
        <v>14639</v>
      </c>
      <c r="W10" t="n">
        <v>14456</v>
      </c>
      <c r="X10" t="n">
        <v>14481</v>
      </c>
      <c r="Y10" t="n">
        <v>14498</v>
      </c>
      <c r="Z10" t="n">
        <v>14722</v>
      </c>
      <c r="AA10" t="n">
        <v>14604.1118591879</v>
      </c>
      <c r="AB10" t="n">
        <v>14879</v>
      </c>
      <c r="AC10" t="n">
        <v>15671</v>
      </c>
      <c r="AD10" t="n">
        <v>15969</v>
      </c>
      <c r="AE10" t="n">
        <v>16161</v>
      </c>
      <c r="AF10" t="n">
        <v>17251</v>
      </c>
    </row>
    <row r="11">
      <c r="A11" t="s">
        <v>105</v>
      </c>
      <c r="B11" t="s">
        <v>292</v>
      </c>
      <c r="C11" t="s">
        <v>209</v>
      </c>
      <c r="D11" t="s">
        <v>293</v>
      </c>
      <c r="E11" t="s">
        <v>210</v>
      </c>
      <c r="F11" t="n">
        <v>3859</v>
      </c>
      <c r="G11" t="n">
        <v>3789</v>
      </c>
      <c r="H11" t="n">
        <v>3780</v>
      </c>
      <c r="I11" t="n">
        <v>3750</v>
      </c>
      <c r="J11" t="n">
        <v>3624</v>
      </c>
      <c r="K11" t="n">
        <v>3633</v>
      </c>
      <c r="L11" t="n">
        <v>3552</v>
      </c>
      <c r="M11" t="n">
        <v>3489</v>
      </c>
      <c r="N11" t="n">
        <v>3459</v>
      </c>
      <c r="O11" t="n">
        <v>3479</v>
      </c>
      <c r="P11" t="n">
        <v>3531</v>
      </c>
      <c r="Q11" t="n">
        <v>3679</v>
      </c>
      <c r="R11" t="n">
        <v>3936</v>
      </c>
      <c r="S11" t="n">
        <v>4065</v>
      </c>
      <c r="T11" t="n">
        <v>4106</v>
      </c>
      <c r="U11" t="n">
        <v>4187</v>
      </c>
      <c r="V11" t="n">
        <v>4170</v>
      </c>
      <c r="W11" t="n">
        <v>4146</v>
      </c>
      <c r="X11" t="n">
        <v>4177</v>
      </c>
      <c r="Y11" t="n">
        <v>4267</v>
      </c>
      <c r="Z11" t="n">
        <v>4387</v>
      </c>
      <c r="AA11" t="n">
        <v>4521.03462855305</v>
      </c>
      <c r="AB11" t="n">
        <v>4725</v>
      </c>
      <c r="AC11" t="n">
        <v>5060</v>
      </c>
      <c r="AD11" t="n">
        <v>5334</v>
      </c>
      <c r="AE11" t="n">
        <v>5438</v>
      </c>
      <c r="AF11" t="n">
        <v>5733</v>
      </c>
    </row>
    <row r="12">
      <c r="A12" t="s">
        <v>105</v>
      </c>
      <c r="B12" t="s">
        <v>294</v>
      </c>
      <c r="C12" t="s">
        <v>209</v>
      </c>
      <c r="D12" t="s">
        <v>295</v>
      </c>
      <c r="E12" t="s">
        <v>210</v>
      </c>
      <c r="F12" t="n">
        <v>13506</v>
      </c>
      <c r="G12" t="n">
        <v>13366</v>
      </c>
      <c r="H12" t="n">
        <v>13365</v>
      </c>
      <c r="I12" t="n">
        <v>13308</v>
      </c>
      <c r="J12" t="n">
        <v>12961</v>
      </c>
      <c r="K12" t="n">
        <v>12970</v>
      </c>
      <c r="L12" t="n">
        <v>12759</v>
      </c>
      <c r="M12" t="n">
        <v>12336</v>
      </c>
      <c r="N12" t="n">
        <v>11926</v>
      </c>
      <c r="O12" t="n">
        <v>11748</v>
      </c>
      <c r="P12" t="n">
        <v>11462</v>
      </c>
      <c r="Q12" t="n">
        <v>11268</v>
      </c>
      <c r="R12" t="n">
        <v>11567</v>
      </c>
      <c r="S12" t="n">
        <v>11789</v>
      </c>
      <c r="T12" t="n">
        <v>11599</v>
      </c>
      <c r="U12" t="n">
        <v>11346</v>
      </c>
      <c r="V12" t="n">
        <v>11431</v>
      </c>
      <c r="W12" t="n">
        <v>11400</v>
      </c>
      <c r="X12" t="n">
        <v>11333</v>
      </c>
      <c r="Y12" t="n">
        <v>11290</v>
      </c>
      <c r="Z12" t="n">
        <v>11273</v>
      </c>
      <c r="AA12" t="n">
        <v>11143.085349694</v>
      </c>
      <c r="AB12" t="n">
        <v>11358</v>
      </c>
      <c r="AC12" t="n">
        <v>11786</v>
      </c>
      <c r="AD12" t="n">
        <v>12146</v>
      </c>
      <c r="AE12" t="n">
        <v>12434</v>
      </c>
      <c r="AF12" t="n">
        <v>13271</v>
      </c>
    </row>
    <row r="13">
      <c r="A13" t="s">
        <v>105</v>
      </c>
      <c r="B13" t="s">
        <v>296</v>
      </c>
      <c r="C13" t="s">
        <v>209</v>
      </c>
      <c r="D13" t="s">
        <v>297</v>
      </c>
      <c r="E13" t="s">
        <v>210</v>
      </c>
      <c r="F13" t="n">
        <v>16544</v>
      </c>
      <c r="G13" t="n">
        <v>16161</v>
      </c>
      <c r="H13" t="n">
        <v>15950</v>
      </c>
      <c r="I13" t="n">
        <v>15760</v>
      </c>
      <c r="J13" t="n">
        <v>15598</v>
      </c>
      <c r="K13" t="n">
        <v>15600</v>
      </c>
      <c r="L13" t="n">
        <v>15604</v>
      </c>
      <c r="M13" t="n">
        <v>15242</v>
      </c>
      <c r="N13" t="n">
        <v>14856</v>
      </c>
      <c r="O13" t="n">
        <v>14769</v>
      </c>
      <c r="P13" t="n">
        <v>14452</v>
      </c>
      <c r="Q13" t="n">
        <v>14326</v>
      </c>
      <c r="R13" t="n">
        <v>15082</v>
      </c>
      <c r="S13" t="n">
        <v>15855</v>
      </c>
      <c r="T13" t="n">
        <v>15887</v>
      </c>
      <c r="U13" t="n">
        <v>15745</v>
      </c>
      <c r="V13" t="n">
        <v>16010</v>
      </c>
      <c r="W13" t="n">
        <v>16101</v>
      </c>
      <c r="X13" t="n">
        <v>16200</v>
      </c>
      <c r="Y13" t="n">
        <v>16233</v>
      </c>
      <c r="Z13" t="n">
        <v>16300</v>
      </c>
      <c r="AA13" t="n">
        <v>16174.1238845868</v>
      </c>
      <c r="AB13" t="n">
        <v>16445</v>
      </c>
      <c r="AC13" t="n">
        <v>16947</v>
      </c>
      <c r="AD13" t="n">
        <v>17174</v>
      </c>
      <c r="AE13" t="n">
        <v>17250</v>
      </c>
      <c r="AF13" t="n">
        <v>18080</v>
      </c>
    </row>
    <row r="14">
      <c r="A14" t="s">
        <v>105</v>
      </c>
      <c r="B14" t="s">
        <v>298</v>
      </c>
      <c r="C14" t="s">
        <v>209</v>
      </c>
      <c r="D14" t="s">
        <v>299</v>
      </c>
      <c r="E14" t="s">
        <v>210</v>
      </c>
      <c r="F14" t="n">
        <v>6698</v>
      </c>
      <c r="G14" t="n">
        <v>6494</v>
      </c>
      <c r="H14" t="n">
        <v>6301</v>
      </c>
      <c r="I14" t="n">
        <v>6138</v>
      </c>
      <c r="J14" t="n">
        <v>6043</v>
      </c>
      <c r="K14" t="n">
        <v>6155</v>
      </c>
      <c r="L14" t="n">
        <v>6520</v>
      </c>
      <c r="M14" t="n">
        <v>6371</v>
      </c>
      <c r="N14" t="n">
        <v>6151</v>
      </c>
      <c r="O14" t="n">
        <v>6411</v>
      </c>
      <c r="P14" t="n">
        <v>6292</v>
      </c>
      <c r="Q14" t="n">
        <v>6276</v>
      </c>
      <c r="R14" t="n">
        <v>6600</v>
      </c>
      <c r="S14" t="n">
        <v>6771</v>
      </c>
      <c r="T14" t="n">
        <v>6673</v>
      </c>
      <c r="U14" t="n">
        <v>6610</v>
      </c>
      <c r="V14" t="n">
        <v>6814</v>
      </c>
      <c r="W14" t="n">
        <v>6901</v>
      </c>
      <c r="X14" t="n">
        <v>6928</v>
      </c>
      <c r="Y14" t="n">
        <v>6881</v>
      </c>
      <c r="Z14" t="n">
        <v>6843</v>
      </c>
      <c r="AA14" t="n">
        <v>6835.05235261227</v>
      </c>
      <c r="AB14" t="n">
        <v>6973</v>
      </c>
      <c r="AC14" t="n">
        <v>7116</v>
      </c>
      <c r="AD14" t="n">
        <v>7122</v>
      </c>
      <c r="AE14" t="n">
        <v>7030</v>
      </c>
      <c r="AF14" t="n">
        <v>7390</v>
      </c>
    </row>
    <row r="15">
      <c r="A15" t="s">
        <v>105</v>
      </c>
      <c r="B15" t="s">
        <v>300</v>
      </c>
      <c r="C15" t="s">
        <v>209</v>
      </c>
      <c r="D15" t="s">
        <v>301</v>
      </c>
      <c r="E15" t="s">
        <v>210</v>
      </c>
      <c r="F15" t="n">
        <v>16500</v>
      </c>
      <c r="G15" t="n">
        <v>15951</v>
      </c>
      <c r="H15" t="n">
        <v>15495</v>
      </c>
      <c r="I15" t="n">
        <v>15042</v>
      </c>
      <c r="J15" t="n">
        <v>14575</v>
      </c>
      <c r="K15" t="n">
        <v>14461</v>
      </c>
      <c r="L15" t="n">
        <v>14580</v>
      </c>
      <c r="M15" t="n">
        <v>14108</v>
      </c>
      <c r="N15" t="n">
        <v>13543</v>
      </c>
      <c r="O15" t="n">
        <v>13628</v>
      </c>
      <c r="P15" t="n">
        <v>13279</v>
      </c>
      <c r="Q15" t="n">
        <v>13112</v>
      </c>
      <c r="R15" t="n">
        <v>13625</v>
      </c>
      <c r="S15" t="n">
        <v>13846</v>
      </c>
      <c r="T15" t="n">
        <v>13660</v>
      </c>
      <c r="U15" t="n">
        <v>13485</v>
      </c>
      <c r="V15" t="n">
        <v>13747</v>
      </c>
      <c r="W15" t="n">
        <v>13864</v>
      </c>
      <c r="X15" t="n">
        <v>13900</v>
      </c>
      <c r="Y15" t="n">
        <v>13821</v>
      </c>
      <c r="Z15" t="n">
        <v>13752</v>
      </c>
      <c r="AA15" t="n">
        <v>13666.1046745866</v>
      </c>
      <c r="AB15" t="n">
        <v>13901</v>
      </c>
      <c r="AC15" t="n">
        <v>14252</v>
      </c>
      <c r="AD15" t="n">
        <v>14457</v>
      </c>
      <c r="AE15" t="n">
        <v>14421</v>
      </c>
      <c r="AF15" t="n">
        <v>15127</v>
      </c>
    </row>
    <row r="16">
      <c r="A16" t="s">
        <v>105</v>
      </c>
      <c r="B16" t="s">
        <v>302</v>
      </c>
      <c r="C16" t="s">
        <v>209</v>
      </c>
      <c r="D16" t="s">
        <v>303</v>
      </c>
      <c r="E16" t="s">
        <v>210</v>
      </c>
      <c r="F16" t="n">
        <v>9802</v>
      </c>
      <c r="G16" t="n">
        <v>9457</v>
      </c>
      <c r="H16" t="n">
        <v>9194</v>
      </c>
      <c r="I16" t="n">
        <v>8904</v>
      </c>
      <c r="J16" t="n">
        <v>8532</v>
      </c>
      <c r="K16" t="n">
        <v>8306</v>
      </c>
      <c r="L16" t="n">
        <v>8060</v>
      </c>
      <c r="M16" t="n">
        <v>7737</v>
      </c>
      <c r="N16" t="n">
        <v>7392</v>
      </c>
      <c r="O16" t="n">
        <v>7217</v>
      </c>
      <c r="P16" t="n">
        <v>6987</v>
      </c>
      <c r="Q16" t="n">
        <v>6836</v>
      </c>
      <c r="R16" t="n">
        <v>7025</v>
      </c>
      <c r="S16" t="n">
        <v>7075</v>
      </c>
      <c r="T16" t="n">
        <v>6987</v>
      </c>
      <c r="U16" t="n">
        <v>6875</v>
      </c>
      <c r="V16" t="n">
        <v>6933</v>
      </c>
      <c r="W16" t="n">
        <v>6963</v>
      </c>
      <c r="X16" t="n">
        <v>6972</v>
      </c>
      <c r="Y16" t="n">
        <v>6940</v>
      </c>
      <c r="Z16" t="n">
        <v>6909</v>
      </c>
      <c r="AA16" t="n">
        <v>6831.05232197431</v>
      </c>
      <c r="AB16" t="n">
        <v>6928</v>
      </c>
      <c r="AC16" t="n">
        <v>7136</v>
      </c>
      <c r="AD16" t="n">
        <v>7335</v>
      </c>
      <c r="AE16" t="n">
        <v>7391</v>
      </c>
      <c r="AF16" t="n">
        <v>7737</v>
      </c>
    </row>
    <row r="17">
      <c r="A17" t="s">
        <v>105</v>
      </c>
      <c r="B17" t="s">
        <v>304</v>
      </c>
      <c r="C17" t="s">
        <v>209</v>
      </c>
      <c r="D17" t="s">
        <v>305</v>
      </c>
      <c r="E17" t="s">
        <v>210</v>
      </c>
      <c r="F17" t="n">
        <v>18508</v>
      </c>
      <c r="G17" t="n">
        <v>17894</v>
      </c>
      <c r="H17" t="n">
        <v>17548</v>
      </c>
      <c r="I17" t="n">
        <v>17157</v>
      </c>
      <c r="J17" t="n">
        <v>16650</v>
      </c>
      <c r="K17" t="n">
        <v>16578</v>
      </c>
      <c r="L17" t="n">
        <v>16283</v>
      </c>
      <c r="M17" t="n">
        <v>15772</v>
      </c>
      <c r="N17" t="n">
        <v>15362</v>
      </c>
      <c r="O17" t="n">
        <v>15159</v>
      </c>
      <c r="P17" t="n">
        <v>14787</v>
      </c>
      <c r="Q17" t="n">
        <v>14719</v>
      </c>
      <c r="R17" t="n">
        <v>15676</v>
      </c>
      <c r="S17" t="n">
        <v>16494</v>
      </c>
      <c r="T17" t="n">
        <v>16501</v>
      </c>
      <c r="U17" t="n">
        <v>16269</v>
      </c>
      <c r="V17" t="n">
        <v>16347</v>
      </c>
      <c r="W17" t="n">
        <v>16590</v>
      </c>
      <c r="X17" t="n">
        <v>16795</v>
      </c>
      <c r="Y17" t="n">
        <v>17092</v>
      </c>
      <c r="Z17" t="n">
        <v>17207</v>
      </c>
      <c r="AA17" t="n">
        <v>17215.1318581156</v>
      </c>
      <c r="AB17" t="n">
        <v>17859</v>
      </c>
      <c r="AC17" t="n">
        <v>18822</v>
      </c>
      <c r="AD17" t="n">
        <v>19348</v>
      </c>
      <c r="AE17" t="n">
        <v>19548</v>
      </c>
      <c r="AF17" t="n">
        <v>20725</v>
      </c>
    </row>
    <row r="18">
      <c r="A18" t="s">
        <v>105</v>
      </c>
      <c r="B18" t="s">
        <v>306</v>
      </c>
      <c r="C18" t="s">
        <v>209</v>
      </c>
      <c r="D18" t="s">
        <v>307</v>
      </c>
      <c r="E18" t="s">
        <v>210</v>
      </c>
      <c r="F18" t="n">
        <v>18992</v>
      </c>
      <c r="G18" t="n">
        <v>18559</v>
      </c>
      <c r="H18" t="n">
        <v>18173</v>
      </c>
      <c r="I18" t="n">
        <v>17811</v>
      </c>
      <c r="J18" t="n">
        <v>17387</v>
      </c>
      <c r="K18" t="n">
        <v>17269</v>
      </c>
      <c r="L18" t="n">
        <v>17039</v>
      </c>
      <c r="M18" t="n">
        <v>16756</v>
      </c>
      <c r="N18" t="n">
        <v>16654</v>
      </c>
      <c r="O18" t="n">
        <v>16629</v>
      </c>
      <c r="P18" t="n">
        <v>16227</v>
      </c>
      <c r="Q18" t="n">
        <v>16020</v>
      </c>
      <c r="R18" t="n">
        <v>16589</v>
      </c>
      <c r="S18" t="n">
        <v>17074</v>
      </c>
      <c r="T18" t="n">
        <v>16737</v>
      </c>
      <c r="U18" t="n">
        <v>16409</v>
      </c>
      <c r="V18" t="n">
        <v>16736</v>
      </c>
      <c r="W18" t="n">
        <v>17521</v>
      </c>
      <c r="X18" t="n">
        <v>18356</v>
      </c>
      <c r="Y18" t="n">
        <v>18918</v>
      </c>
      <c r="Z18" t="n">
        <v>19509</v>
      </c>
      <c r="AA18" t="n">
        <v>19679.1507310983</v>
      </c>
      <c r="AB18" t="n">
        <v>20397</v>
      </c>
      <c r="AC18" t="n">
        <v>21930</v>
      </c>
      <c r="AD18" t="n">
        <v>22843</v>
      </c>
      <c r="AE18" t="n">
        <v>23330</v>
      </c>
      <c r="AF18" t="n">
        <v>24919</v>
      </c>
    </row>
    <row r="19">
      <c r="A19" t="s">
        <v>105</v>
      </c>
      <c r="B19" t="s">
        <v>308</v>
      </c>
      <c r="C19" t="s">
        <v>209</v>
      </c>
      <c r="D19" t="s">
        <v>309</v>
      </c>
      <c r="E19" t="s">
        <v>210</v>
      </c>
      <c r="F19" t="n">
        <v>10326</v>
      </c>
      <c r="G19" t="n">
        <v>9999</v>
      </c>
      <c r="H19" t="n">
        <v>9829</v>
      </c>
      <c r="I19" t="n">
        <v>9567</v>
      </c>
      <c r="J19" t="n">
        <v>9231</v>
      </c>
      <c r="K19" t="n">
        <v>9065</v>
      </c>
      <c r="L19" t="n">
        <v>8789</v>
      </c>
      <c r="M19" t="n">
        <v>8448</v>
      </c>
      <c r="N19" t="n">
        <v>8140</v>
      </c>
      <c r="O19" t="n">
        <v>7977</v>
      </c>
      <c r="P19" t="n">
        <v>7753</v>
      </c>
      <c r="Q19" t="n">
        <v>7635</v>
      </c>
      <c r="R19" t="n">
        <v>7852</v>
      </c>
      <c r="S19" t="n">
        <v>7999</v>
      </c>
      <c r="T19" t="n">
        <v>7865</v>
      </c>
      <c r="U19" t="n">
        <v>7721</v>
      </c>
      <c r="V19" t="n">
        <v>7856</v>
      </c>
      <c r="W19" t="n">
        <v>7849</v>
      </c>
      <c r="X19" t="n">
        <v>7865</v>
      </c>
      <c r="Y19" t="n">
        <v>7900</v>
      </c>
      <c r="Z19" t="n">
        <v>7937</v>
      </c>
      <c r="AA19" t="n">
        <v>7761.05944529975</v>
      </c>
      <c r="AB19" t="n">
        <v>7833</v>
      </c>
      <c r="AC19" t="n">
        <v>7964</v>
      </c>
      <c r="AD19" t="n">
        <v>8080</v>
      </c>
      <c r="AE19" t="n">
        <v>8321</v>
      </c>
      <c r="AF19" t="n">
        <v>8869</v>
      </c>
    </row>
    <row r="20">
      <c r="A20" t="s">
        <v>105</v>
      </c>
      <c r="B20" t="s">
        <v>310</v>
      </c>
      <c r="C20" t="s">
        <v>209</v>
      </c>
      <c r="D20" t="s">
        <v>311</v>
      </c>
      <c r="E20" t="s">
        <v>210</v>
      </c>
      <c r="F20" t="n">
        <v>115470</v>
      </c>
      <c r="G20" t="n">
        <v>116527</v>
      </c>
      <c r="H20" t="n">
        <v>117936</v>
      </c>
      <c r="I20" t="n">
        <v>118162</v>
      </c>
      <c r="J20" t="n">
        <v>118309</v>
      </c>
      <c r="K20" t="n">
        <v>120312</v>
      </c>
      <c r="L20" t="n">
        <v>120857</v>
      </c>
      <c r="M20" t="n">
        <v>119145</v>
      </c>
      <c r="N20" t="n">
        <v>117806</v>
      </c>
      <c r="O20" t="n">
        <v>119262</v>
      </c>
      <c r="P20" t="n">
        <v>119476</v>
      </c>
      <c r="Q20" t="n">
        <v>121324</v>
      </c>
      <c r="R20" t="n">
        <v>126195</v>
      </c>
      <c r="S20" t="n">
        <v>130574</v>
      </c>
      <c r="T20" t="n">
        <v>132526</v>
      </c>
      <c r="U20" t="n">
        <v>133106</v>
      </c>
      <c r="V20" t="n">
        <v>134038</v>
      </c>
      <c r="W20" t="n">
        <v>135851</v>
      </c>
      <c r="X20" t="n">
        <v>137271</v>
      </c>
      <c r="Y20" t="n">
        <v>139802</v>
      </c>
      <c r="Z20" t="n">
        <v>142929</v>
      </c>
      <c r="AA20" t="n">
        <v>144449</v>
      </c>
      <c r="AB20" t="n">
        <v>151757</v>
      </c>
      <c r="AC20" t="n">
        <v>162034</v>
      </c>
      <c r="AD20" t="n">
        <v>170697</v>
      </c>
      <c r="AE20" t="n">
        <v>176112</v>
      </c>
      <c r="AF20" t="n">
        <v>191157</v>
      </c>
    </row>
    <row r="21">
      <c r="A21" t="s">
        <v>105</v>
      </c>
      <c r="B21" t="s">
        <v>312</v>
      </c>
      <c r="C21" t="s">
        <v>209</v>
      </c>
      <c r="D21" t="s">
        <v>313</v>
      </c>
      <c r="E21" t="s">
        <v>210</v>
      </c>
      <c r="F21" t="n">
        <v>338196</v>
      </c>
      <c r="G21" t="n">
        <v>340171</v>
      </c>
      <c r="H21" t="n">
        <v>343289</v>
      </c>
      <c r="I21" t="n">
        <v>343322</v>
      </c>
      <c r="J21" t="n">
        <v>342984</v>
      </c>
      <c r="K21" t="n">
        <v>348689</v>
      </c>
      <c r="L21" t="n">
        <v>348807</v>
      </c>
      <c r="M21" t="n">
        <v>343965</v>
      </c>
      <c r="N21" t="n">
        <v>340396</v>
      </c>
      <c r="O21" t="n">
        <v>344330</v>
      </c>
      <c r="P21" t="n">
        <v>344693</v>
      </c>
      <c r="Q21" t="n">
        <v>349385</v>
      </c>
      <c r="R21" t="n">
        <v>363099</v>
      </c>
      <c r="S21" t="n">
        <v>374390</v>
      </c>
      <c r="T21" t="n">
        <v>373875</v>
      </c>
      <c r="U21" t="n">
        <v>372191</v>
      </c>
      <c r="V21" t="n">
        <v>376514</v>
      </c>
      <c r="W21" t="n">
        <v>379481</v>
      </c>
      <c r="X21" t="n">
        <v>381131</v>
      </c>
      <c r="Y21" t="n">
        <v>385582</v>
      </c>
      <c r="Z21" t="n">
        <v>389542</v>
      </c>
      <c r="AA21" t="n">
        <v>390237</v>
      </c>
      <c r="AB21" t="n">
        <v>405613</v>
      </c>
      <c r="AC21" t="n">
        <v>428249</v>
      </c>
      <c r="AD21" t="n">
        <v>444198</v>
      </c>
      <c r="AE21" t="n">
        <v>451103</v>
      </c>
      <c r="AF21" t="n">
        <v>482674</v>
      </c>
    </row>
    <row r="22">
      <c r="A22" t="s">
        <v>105</v>
      </c>
      <c r="B22" t="s">
        <v>314</v>
      </c>
      <c r="C22" t="s">
        <v>209</v>
      </c>
      <c r="D22" t="s">
        <v>315</v>
      </c>
      <c r="E22" t="s">
        <v>210</v>
      </c>
      <c r="F22" t="n">
        <v>222726</v>
      </c>
      <c r="G22" t="n">
        <v>223644</v>
      </c>
      <c r="H22" t="n">
        <v>225353</v>
      </c>
      <c r="I22" t="n">
        <v>225160</v>
      </c>
      <c r="J22" t="n">
        <v>224675</v>
      </c>
      <c r="K22" t="n">
        <v>228377</v>
      </c>
      <c r="L22" t="n">
        <v>227950</v>
      </c>
      <c r="M22" t="n">
        <v>224820</v>
      </c>
      <c r="N22" t="n">
        <v>222590</v>
      </c>
      <c r="O22" t="n">
        <v>225068</v>
      </c>
      <c r="P22" t="n">
        <v>225217</v>
      </c>
      <c r="Q22" t="n">
        <v>228061</v>
      </c>
      <c r="R22" t="n">
        <v>236904</v>
      </c>
      <c r="S22" t="n">
        <v>243816</v>
      </c>
      <c r="T22" t="n">
        <v>241349</v>
      </c>
      <c r="U22" t="n">
        <v>239085</v>
      </c>
      <c r="V22" t="n">
        <v>242476</v>
      </c>
      <c r="W22" t="n">
        <v>243630</v>
      </c>
      <c r="X22" t="n">
        <v>243860</v>
      </c>
      <c r="Y22" t="n">
        <v>245780</v>
      </c>
      <c r="Z22" t="n">
        <v>246613</v>
      </c>
      <c r="AA22" t="n">
        <v>245788</v>
      </c>
      <c r="AB22" t="n">
        <v>253856</v>
      </c>
      <c r="AC22" t="n">
        <v>266215</v>
      </c>
      <c r="AD22" t="n">
        <v>273501</v>
      </c>
      <c r="AE22" t="n">
        <v>274991</v>
      </c>
      <c r="AF22" t="n">
        <v>291517</v>
      </c>
    </row>
    <row r="23">
      <c r="A23" t="s">
        <v>105</v>
      </c>
      <c r="B23" t="s">
        <v>316</v>
      </c>
      <c r="C23" t="s">
        <v>209</v>
      </c>
      <c r="D23" t="s">
        <v>317</v>
      </c>
      <c r="E23" t="s">
        <v>210</v>
      </c>
      <c r="F23" t="n">
        <v>19725</v>
      </c>
      <c r="G23" t="n">
        <v>20723</v>
      </c>
      <c r="H23" t="n">
        <v>21421</v>
      </c>
      <c r="I23" t="n">
        <v>21795</v>
      </c>
      <c r="J23" t="n">
        <v>21959</v>
      </c>
      <c r="K23" t="n">
        <v>22358</v>
      </c>
      <c r="L23" t="n">
        <v>22195</v>
      </c>
      <c r="M23" t="n">
        <v>21793</v>
      </c>
      <c r="N23" t="n">
        <v>21537</v>
      </c>
      <c r="O23" t="n">
        <v>21553</v>
      </c>
      <c r="P23" t="n">
        <v>21310</v>
      </c>
      <c r="Q23" t="n">
        <v>21192</v>
      </c>
      <c r="R23" t="n">
        <v>21977</v>
      </c>
      <c r="S23" t="n">
        <v>22320</v>
      </c>
      <c r="T23" t="n">
        <v>22348</v>
      </c>
      <c r="U23" t="n">
        <v>22469</v>
      </c>
      <c r="V23" t="n">
        <v>23070</v>
      </c>
      <c r="W23" t="n">
        <v>23419</v>
      </c>
      <c r="X23" t="n">
        <v>23752</v>
      </c>
      <c r="Y23" t="n">
        <v>24212</v>
      </c>
      <c r="Z23" t="n">
        <v>24704</v>
      </c>
      <c r="AA23" t="n">
        <v>24864</v>
      </c>
      <c r="AB23" t="n">
        <v>25777</v>
      </c>
      <c r="AC23" t="n">
        <v>27223</v>
      </c>
      <c r="AD23" t="n">
        <v>28470</v>
      </c>
      <c r="AE23" t="n">
        <v>29853</v>
      </c>
      <c r="AF23" t="n">
        <v>32570</v>
      </c>
    </row>
    <row r="24">
      <c r="A24" t="s">
        <v>105</v>
      </c>
      <c r="B24" t="s">
        <v>318</v>
      </c>
      <c r="C24" t="s">
        <v>209</v>
      </c>
      <c r="D24" t="s">
        <v>319</v>
      </c>
      <c r="E24" t="s">
        <v>210</v>
      </c>
      <c r="F24" t="n">
        <v>96398</v>
      </c>
      <c r="G24" t="n">
        <v>97948</v>
      </c>
      <c r="H24" t="n">
        <v>100879</v>
      </c>
      <c r="I24" t="n">
        <v>102919</v>
      </c>
      <c r="J24" t="n">
        <v>103658</v>
      </c>
      <c r="K24" t="n">
        <v>106083</v>
      </c>
      <c r="L24" t="n">
        <v>106996</v>
      </c>
      <c r="M24" t="n">
        <v>107592</v>
      </c>
      <c r="N24" t="n">
        <v>108001</v>
      </c>
      <c r="O24" t="n">
        <v>109857</v>
      </c>
      <c r="P24" t="n">
        <v>110783</v>
      </c>
      <c r="Q24" t="n">
        <v>112148</v>
      </c>
      <c r="R24" t="n">
        <v>118590</v>
      </c>
      <c r="S24" t="n">
        <v>123688</v>
      </c>
      <c r="T24" t="n">
        <v>126214</v>
      </c>
      <c r="U24" t="n">
        <v>128268</v>
      </c>
      <c r="V24" t="n">
        <v>133099</v>
      </c>
      <c r="W24" t="n">
        <v>137343</v>
      </c>
      <c r="X24" t="n">
        <v>141136</v>
      </c>
      <c r="Y24" t="n">
        <v>144079</v>
      </c>
      <c r="Z24" t="n">
        <v>146528</v>
      </c>
      <c r="AA24" t="n">
        <v>147686</v>
      </c>
      <c r="AB24" t="n">
        <v>153014</v>
      </c>
      <c r="AC24" t="n">
        <v>160446</v>
      </c>
      <c r="AD24" t="n">
        <v>166755</v>
      </c>
      <c r="AE24" t="n">
        <v>170669</v>
      </c>
      <c r="AF24" t="n">
        <v>183771</v>
      </c>
    </row>
    <row r="25">
      <c r="A25" t="s">
        <v>105</v>
      </c>
      <c r="B25" t="s">
        <v>320</v>
      </c>
      <c r="C25" t="s">
        <v>209</v>
      </c>
      <c r="D25" t="s">
        <v>321</v>
      </c>
      <c r="E25" t="s">
        <v>210</v>
      </c>
      <c r="F25" t="n">
        <v>20397</v>
      </c>
      <c r="G25" t="n">
        <v>20284</v>
      </c>
      <c r="H25" t="n">
        <v>20478</v>
      </c>
      <c r="I25" t="n">
        <v>20516</v>
      </c>
      <c r="J25" t="n">
        <v>20305</v>
      </c>
      <c r="K25" t="n">
        <v>20374</v>
      </c>
      <c r="L25" t="n">
        <v>20247</v>
      </c>
      <c r="M25" t="n">
        <v>19797</v>
      </c>
      <c r="N25" t="n">
        <v>19754</v>
      </c>
      <c r="O25" t="n">
        <v>19915</v>
      </c>
      <c r="P25" t="n">
        <v>19866</v>
      </c>
      <c r="Q25" t="n">
        <v>19900</v>
      </c>
      <c r="R25" t="n">
        <v>20734</v>
      </c>
      <c r="S25" t="n">
        <v>21235</v>
      </c>
      <c r="T25" t="n">
        <v>21207</v>
      </c>
      <c r="U25" t="n">
        <v>21230</v>
      </c>
      <c r="V25" t="n">
        <v>21862</v>
      </c>
      <c r="W25" t="n">
        <v>22126</v>
      </c>
      <c r="X25" t="n">
        <v>22519</v>
      </c>
      <c r="Y25" t="n">
        <v>22677</v>
      </c>
      <c r="Z25" t="n">
        <v>22935</v>
      </c>
      <c r="AA25" t="n">
        <v>22887.1549717304</v>
      </c>
      <c r="AB25" t="n">
        <v>23411</v>
      </c>
      <c r="AC25" t="n">
        <v>24983</v>
      </c>
      <c r="AD25" t="n">
        <v>25735</v>
      </c>
      <c r="AE25" t="n">
        <v>25982</v>
      </c>
      <c r="AF25" t="n">
        <v>27762</v>
      </c>
    </row>
    <row r="26">
      <c r="A26" t="s">
        <v>105</v>
      </c>
      <c r="B26" t="s">
        <v>322</v>
      </c>
      <c r="C26" t="s">
        <v>209</v>
      </c>
      <c r="D26" t="s">
        <v>323</v>
      </c>
      <c r="E26" t="s">
        <v>210</v>
      </c>
      <c r="F26" t="n">
        <v>44165</v>
      </c>
      <c r="G26" t="n">
        <v>45048</v>
      </c>
      <c r="H26" t="n">
        <v>46348</v>
      </c>
      <c r="I26" t="n">
        <v>47203</v>
      </c>
      <c r="J26" t="n">
        <v>47441</v>
      </c>
      <c r="K26" t="n">
        <v>48332</v>
      </c>
      <c r="L26" t="n">
        <v>48620</v>
      </c>
      <c r="M26" t="n">
        <v>49129</v>
      </c>
      <c r="N26" t="n">
        <v>48853</v>
      </c>
      <c r="O26" t="n">
        <v>49373</v>
      </c>
      <c r="P26" t="n">
        <v>49339</v>
      </c>
      <c r="Q26" t="n">
        <v>49581</v>
      </c>
      <c r="R26" t="n">
        <v>52317</v>
      </c>
      <c r="S26" t="n">
        <v>54671</v>
      </c>
      <c r="T26" t="n">
        <v>55183</v>
      </c>
      <c r="U26" t="n">
        <v>55927</v>
      </c>
      <c r="V26" t="n">
        <v>57923</v>
      </c>
      <c r="W26" t="n">
        <v>60098</v>
      </c>
      <c r="X26" t="n">
        <v>61504</v>
      </c>
      <c r="Y26" t="n">
        <v>62646</v>
      </c>
      <c r="Z26" t="n">
        <v>63760</v>
      </c>
      <c r="AA26" t="n">
        <v>63999.4333480042</v>
      </c>
      <c r="AB26" t="n">
        <v>66533</v>
      </c>
      <c r="AC26" t="n">
        <v>69874</v>
      </c>
      <c r="AD26" t="n">
        <v>72710</v>
      </c>
      <c r="AE26" t="n">
        <v>75489</v>
      </c>
      <c r="AF26" t="n">
        <v>81314</v>
      </c>
    </row>
    <row r="27">
      <c r="A27" t="s">
        <v>105</v>
      </c>
      <c r="B27" t="s">
        <v>324</v>
      </c>
      <c r="C27" t="s">
        <v>209</v>
      </c>
      <c r="D27" t="s">
        <v>325</v>
      </c>
      <c r="E27" t="s">
        <v>210</v>
      </c>
      <c r="F27" t="n">
        <v>31836</v>
      </c>
      <c r="G27" t="n">
        <v>32616</v>
      </c>
      <c r="H27" t="n">
        <v>34053</v>
      </c>
      <c r="I27" t="n">
        <v>35200</v>
      </c>
      <c r="J27" t="n">
        <v>35912</v>
      </c>
      <c r="K27" t="n">
        <v>37377</v>
      </c>
      <c r="L27" t="n">
        <v>38129</v>
      </c>
      <c r="M27" t="n">
        <v>38666</v>
      </c>
      <c r="N27" t="n">
        <v>39394</v>
      </c>
      <c r="O27" t="n">
        <v>40569</v>
      </c>
      <c r="P27" t="n">
        <v>41578</v>
      </c>
      <c r="Q27" t="n">
        <v>42667</v>
      </c>
      <c r="R27" t="n">
        <v>45539</v>
      </c>
      <c r="S27" t="n">
        <v>47782</v>
      </c>
      <c r="T27" t="n">
        <v>49824</v>
      </c>
      <c r="U27" t="n">
        <v>51111</v>
      </c>
      <c r="V27" t="n">
        <v>53314</v>
      </c>
      <c r="W27" t="n">
        <v>55119</v>
      </c>
      <c r="X27" t="n">
        <v>57113</v>
      </c>
      <c r="Y27" t="n">
        <v>58756</v>
      </c>
      <c r="Z27" t="n">
        <v>59833</v>
      </c>
      <c r="AA27" t="n">
        <v>60799.4116802654</v>
      </c>
      <c r="AB27" t="n">
        <v>63070</v>
      </c>
      <c r="AC27" t="n">
        <v>65589</v>
      </c>
      <c r="AD27" t="n">
        <v>68310</v>
      </c>
      <c r="AE27" t="n">
        <v>69198</v>
      </c>
      <c r="AF27" t="n">
        <v>74695</v>
      </c>
    </row>
    <row r="28">
      <c r="A28" t="s">
        <v>105</v>
      </c>
      <c r="B28" t="s">
        <v>326</v>
      </c>
      <c r="C28" t="s">
        <v>209</v>
      </c>
      <c r="D28" t="s">
        <v>327</v>
      </c>
      <c r="E28" t="s">
        <v>210</v>
      </c>
      <c r="F28" t="n">
        <v>159878</v>
      </c>
      <c r="G28" t="n">
        <v>163552</v>
      </c>
      <c r="H28" t="n">
        <v>168294</v>
      </c>
      <c r="I28" t="n">
        <v>172507</v>
      </c>
      <c r="J28" t="n">
        <v>176521</v>
      </c>
      <c r="K28" t="n">
        <v>181720</v>
      </c>
      <c r="L28" t="n">
        <v>183994</v>
      </c>
      <c r="M28" t="n">
        <v>183244</v>
      </c>
      <c r="N28" t="n">
        <v>184678</v>
      </c>
      <c r="O28" t="n">
        <v>190981</v>
      </c>
      <c r="P28" t="n">
        <v>195174</v>
      </c>
      <c r="Q28" t="n">
        <v>201130</v>
      </c>
      <c r="R28" t="n">
        <v>213832</v>
      </c>
      <c r="S28" t="n">
        <v>225682</v>
      </c>
      <c r="T28" t="n">
        <v>230875</v>
      </c>
      <c r="U28" t="n">
        <v>236424</v>
      </c>
      <c r="V28" t="n">
        <v>246559</v>
      </c>
      <c r="W28" t="n">
        <v>252563</v>
      </c>
      <c r="X28" t="n">
        <v>257545</v>
      </c>
      <c r="Y28" t="n">
        <v>263957</v>
      </c>
      <c r="Z28" t="n">
        <v>270131</v>
      </c>
      <c r="AA28" t="n">
        <v>275585</v>
      </c>
      <c r="AB28" t="n">
        <v>290732</v>
      </c>
      <c r="AC28" t="n">
        <v>310796</v>
      </c>
      <c r="AD28" t="n">
        <v>326775</v>
      </c>
      <c r="AE28" t="n">
        <v>339978</v>
      </c>
      <c r="AF28" t="n">
        <v>369412</v>
      </c>
    </row>
    <row r="29">
      <c r="A29" t="s">
        <v>105</v>
      </c>
      <c r="B29" t="s">
        <v>328</v>
      </c>
      <c r="C29" t="s">
        <v>209</v>
      </c>
      <c r="D29" t="s">
        <v>329</v>
      </c>
      <c r="E29" t="s">
        <v>210</v>
      </c>
      <c r="F29" t="n">
        <v>93707</v>
      </c>
      <c r="G29" t="n">
        <v>96716</v>
      </c>
      <c r="H29" t="n">
        <v>99880</v>
      </c>
      <c r="I29" t="n">
        <v>102965</v>
      </c>
      <c r="J29" t="n">
        <v>49049</v>
      </c>
      <c r="K29" t="n">
        <v>49247</v>
      </c>
      <c r="L29" t="n">
        <v>48298</v>
      </c>
      <c r="M29" t="n">
        <v>46670</v>
      </c>
      <c r="N29" t="n">
        <v>45510</v>
      </c>
      <c r="O29" t="n">
        <v>45287</v>
      </c>
      <c r="P29" t="n">
        <v>44735</v>
      </c>
      <c r="Q29" t="n">
        <v>44593</v>
      </c>
      <c r="R29" t="n">
        <v>45831</v>
      </c>
      <c r="S29" t="n">
        <v>46474</v>
      </c>
      <c r="T29" t="n">
        <v>45842</v>
      </c>
      <c r="U29" t="n">
        <v>45277</v>
      </c>
      <c r="V29" t="n">
        <v>45583</v>
      </c>
      <c r="W29" t="n">
        <v>45408</v>
      </c>
      <c r="X29" t="n">
        <v>44630</v>
      </c>
      <c r="Y29" t="n">
        <v>44344</v>
      </c>
      <c r="Z29" t="n">
        <v>43939</v>
      </c>
      <c r="AA29" t="n">
        <v>43200.1567580121</v>
      </c>
      <c r="AB29" t="n">
        <v>43752</v>
      </c>
      <c r="AC29" t="n">
        <v>44658</v>
      </c>
      <c r="AD29" t="n">
        <v>44882</v>
      </c>
      <c r="AE29" t="n">
        <v>44881</v>
      </c>
      <c r="AF29" t="n">
        <v>47415</v>
      </c>
    </row>
    <row r="30">
      <c r="A30" t="s">
        <v>105</v>
      </c>
      <c r="B30" t="s">
        <v>330</v>
      </c>
      <c r="C30" t="s">
        <v>209</v>
      </c>
      <c r="D30" t="s">
        <v>331</v>
      </c>
      <c r="E30" t="s">
        <v>210</v>
      </c>
      <c r="F30" t="n">
        <v>1207</v>
      </c>
      <c r="G30" t="n">
        <v>1184</v>
      </c>
      <c r="H30" t="n">
        <v>1178</v>
      </c>
      <c r="I30" t="n">
        <v>1172</v>
      </c>
      <c r="J30" t="n">
        <v>1143</v>
      </c>
      <c r="K30" t="n">
        <v>1146</v>
      </c>
      <c r="L30" t="n">
        <v>1137</v>
      </c>
      <c r="M30" t="n">
        <v>1104</v>
      </c>
      <c r="N30" t="n">
        <v>1081</v>
      </c>
      <c r="O30" t="n">
        <v>1211</v>
      </c>
      <c r="P30" t="n">
        <v>1223</v>
      </c>
      <c r="Q30" t="n">
        <v>1232</v>
      </c>
      <c r="R30" t="n">
        <v>1389</v>
      </c>
      <c r="S30" t="n">
        <v>1591</v>
      </c>
      <c r="T30" t="n">
        <v>1794</v>
      </c>
      <c r="U30" t="n">
        <v>2000</v>
      </c>
      <c r="V30" t="n">
        <v>2177</v>
      </c>
      <c r="W30" t="n">
        <v>2197</v>
      </c>
      <c r="X30" t="n">
        <v>2197</v>
      </c>
      <c r="Y30" t="n">
        <v>2558</v>
      </c>
      <c r="Z30" t="n">
        <v>2589</v>
      </c>
      <c r="AA30" t="n">
        <v>3046.01105289131</v>
      </c>
      <c r="AB30" t="n">
        <v>3213</v>
      </c>
      <c r="AC30" t="n">
        <v>3257</v>
      </c>
      <c r="AD30" t="n">
        <v>3240</v>
      </c>
      <c r="AE30" t="n">
        <v>3216</v>
      </c>
      <c r="AF30" t="n">
        <v>3376</v>
      </c>
    </row>
    <row r="31">
      <c r="A31" t="s">
        <v>105</v>
      </c>
      <c r="B31" t="s">
        <v>332</v>
      </c>
      <c r="C31" t="s">
        <v>209</v>
      </c>
      <c r="D31" t="s">
        <v>333</v>
      </c>
      <c r="E31" t="s">
        <v>210</v>
      </c>
      <c r="F31" t="n">
        <v>1131</v>
      </c>
      <c r="G31" t="n">
        <v>1147</v>
      </c>
      <c r="H31" t="n">
        <v>1178</v>
      </c>
      <c r="I31" t="n">
        <v>1203</v>
      </c>
      <c r="J31" t="n">
        <v>1214</v>
      </c>
      <c r="K31" t="n">
        <v>1197</v>
      </c>
      <c r="L31" t="n">
        <v>1188</v>
      </c>
      <c r="M31" t="n">
        <v>1145</v>
      </c>
      <c r="N31" t="n">
        <v>1130</v>
      </c>
      <c r="O31" t="n">
        <v>1122</v>
      </c>
      <c r="P31" t="n">
        <v>1107</v>
      </c>
      <c r="Q31" t="n">
        <v>1088</v>
      </c>
      <c r="R31" t="n">
        <v>1128</v>
      </c>
      <c r="S31" t="n">
        <v>1148</v>
      </c>
      <c r="T31" t="n">
        <v>1145</v>
      </c>
      <c r="U31" t="n">
        <v>1131</v>
      </c>
      <c r="V31" t="n">
        <v>1143</v>
      </c>
      <c r="W31" t="n">
        <v>1146</v>
      </c>
      <c r="X31" t="n">
        <v>1131</v>
      </c>
      <c r="Y31" t="n">
        <v>1121</v>
      </c>
      <c r="Z31" t="n">
        <v>1110</v>
      </c>
      <c r="AA31" t="n">
        <v>1076.00390443567</v>
      </c>
      <c r="AB31" t="n">
        <v>1077</v>
      </c>
      <c r="AC31" t="n">
        <v>1098</v>
      </c>
      <c r="AD31" t="n">
        <v>1094</v>
      </c>
      <c r="AE31" t="n">
        <v>1094</v>
      </c>
      <c r="AF31" t="n">
        <v>1150</v>
      </c>
    </row>
    <row r="32">
      <c r="A32" t="s">
        <v>105</v>
      </c>
      <c r="B32" t="s">
        <v>334</v>
      </c>
      <c r="C32" t="s">
        <v>209</v>
      </c>
      <c r="D32" t="s">
        <v>335</v>
      </c>
      <c r="E32" t="s">
        <v>210</v>
      </c>
      <c r="F32" t="n">
        <v>57502</v>
      </c>
      <c r="G32" t="n">
        <v>58078</v>
      </c>
      <c r="H32" t="n">
        <v>59440</v>
      </c>
      <c r="I32" t="n">
        <v>60546</v>
      </c>
      <c r="J32" t="n">
        <v>118574</v>
      </c>
      <c r="K32" t="n">
        <v>123368</v>
      </c>
      <c r="L32" t="n">
        <v>126564</v>
      </c>
      <c r="M32" t="n">
        <v>127512</v>
      </c>
      <c r="N32" t="n">
        <v>130185</v>
      </c>
      <c r="O32" t="n">
        <v>136372</v>
      </c>
      <c r="P32" t="n">
        <v>140738</v>
      </c>
      <c r="Q32" t="n">
        <v>146644</v>
      </c>
      <c r="R32" t="n">
        <v>157524</v>
      </c>
      <c r="S32" t="n">
        <v>168444</v>
      </c>
      <c r="T32" t="n">
        <v>174083</v>
      </c>
      <c r="U32" t="n">
        <v>180017</v>
      </c>
      <c r="V32" t="n">
        <v>189542</v>
      </c>
      <c r="W32" t="n">
        <v>195671</v>
      </c>
      <c r="X32" t="n">
        <v>201292</v>
      </c>
      <c r="Y32" t="n">
        <v>207660</v>
      </c>
      <c r="Z32" t="n">
        <v>214291</v>
      </c>
      <c r="AA32" t="n">
        <v>220219.799099367</v>
      </c>
      <c r="AB32" t="n">
        <v>234568</v>
      </c>
      <c r="AC32" t="n">
        <v>253316</v>
      </c>
      <c r="AD32" t="n">
        <v>269017</v>
      </c>
      <c r="AE32" t="n">
        <v>281596</v>
      </c>
      <c r="AF32" t="n">
        <v>307093</v>
      </c>
    </row>
    <row r="33">
      <c r="A33" t="s">
        <v>105</v>
      </c>
      <c r="B33" t="s">
        <v>336</v>
      </c>
      <c r="C33" t="s">
        <v>209</v>
      </c>
      <c r="D33" t="s">
        <v>337</v>
      </c>
      <c r="E33" t="s">
        <v>210</v>
      </c>
      <c r="F33" t="n">
        <v>6331</v>
      </c>
      <c r="G33" t="n">
        <v>6427</v>
      </c>
      <c r="H33" t="n">
        <v>6618</v>
      </c>
      <c r="I33" t="n">
        <v>6621</v>
      </c>
      <c r="J33" t="n">
        <v>6541</v>
      </c>
      <c r="K33" t="n">
        <v>6762</v>
      </c>
      <c r="L33" t="n">
        <v>6807</v>
      </c>
      <c r="M33" t="n">
        <v>6813</v>
      </c>
      <c r="N33" t="n">
        <v>6772</v>
      </c>
      <c r="O33" t="n">
        <v>6989</v>
      </c>
      <c r="P33" t="n">
        <v>7371</v>
      </c>
      <c r="Q33" t="n">
        <v>7573</v>
      </c>
      <c r="R33" t="n">
        <v>7960</v>
      </c>
      <c r="S33" t="n">
        <v>8025</v>
      </c>
      <c r="T33" t="n">
        <v>8011</v>
      </c>
      <c r="U33" t="n">
        <v>7999</v>
      </c>
      <c r="V33" t="n">
        <v>8114</v>
      </c>
      <c r="W33" t="n">
        <v>8141</v>
      </c>
      <c r="X33" t="n">
        <v>8295</v>
      </c>
      <c r="Y33" t="n">
        <v>8274</v>
      </c>
      <c r="Z33" t="n">
        <v>8202</v>
      </c>
      <c r="AA33" t="n">
        <v>8043.02918529377</v>
      </c>
      <c r="AB33" t="n">
        <v>8122</v>
      </c>
      <c r="AC33" t="n">
        <v>8467</v>
      </c>
      <c r="AD33" t="n">
        <v>8542</v>
      </c>
      <c r="AE33" t="n">
        <v>9191</v>
      </c>
      <c r="AF33" t="n">
        <v>10378</v>
      </c>
    </row>
    <row r="34">
      <c r="A34" t="s">
        <v>105</v>
      </c>
      <c r="B34" t="s">
        <v>338</v>
      </c>
      <c r="C34" t="s">
        <v>209</v>
      </c>
      <c r="D34" t="s">
        <v>339</v>
      </c>
      <c r="E34" t="s">
        <v>210</v>
      </c>
      <c r="F34" t="n">
        <v>27924</v>
      </c>
      <c r="G34" t="n">
        <v>28309</v>
      </c>
      <c r="H34" t="n">
        <v>29050</v>
      </c>
      <c r="I34" t="n">
        <v>29568</v>
      </c>
      <c r="J34" t="n">
        <v>29791</v>
      </c>
      <c r="K34" t="n">
        <v>30210</v>
      </c>
      <c r="L34" t="n">
        <v>30197</v>
      </c>
      <c r="M34" t="n">
        <v>29878</v>
      </c>
      <c r="N34" t="n">
        <v>29762</v>
      </c>
      <c r="O34" t="n">
        <v>30149</v>
      </c>
      <c r="P34" t="n">
        <v>30382</v>
      </c>
      <c r="Q34" t="n">
        <v>30746</v>
      </c>
      <c r="R34" t="n">
        <v>32500</v>
      </c>
      <c r="S34" t="n">
        <v>33457</v>
      </c>
      <c r="T34" t="n">
        <v>33908</v>
      </c>
      <c r="U34" t="n">
        <v>34887</v>
      </c>
      <c r="V34" t="n">
        <v>36452</v>
      </c>
      <c r="W34" t="n">
        <v>37657</v>
      </c>
      <c r="X34" t="n">
        <v>38721</v>
      </c>
      <c r="Y34" t="n">
        <v>39576</v>
      </c>
      <c r="Z34" t="n">
        <v>40378</v>
      </c>
      <c r="AA34" t="n">
        <v>40701</v>
      </c>
      <c r="AB34" t="n">
        <v>42202</v>
      </c>
      <c r="AC34" t="n">
        <v>44136</v>
      </c>
      <c r="AD34" t="n">
        <v>45486</v>
      </c>
      <c r="AE34" t="n">
        <v>46380</v>
      </c>
      <c r="AF34" t="n">
        <v>50231</v>
      </c>
    </row>
    <row r="35">
      <c r="A35" t="s">
        <v>105</v>
      </c>
      <c r="B35" t="s">
        <v>340</v>
      </c>
      <c r="C35" t="s">
        <v>209</v>
      </c>
      <c r="D35" t="s">
        <v>341</v>
      </c>
      <c r="E35" t="s">
        <v>210</v>
      </c>
      <c r="F35" t="n">
        <v>81240</v>
      </c>
      <c r="G35" t="n">
        <v>80120</v>
      </c>
      <c r="H35" t="n">
        <v>79353</v>
      </c>
      <c r="I35" t="n">
        <v>77837</v>
      </c>
      <c r="J35" t="n">
        <v>76030</v>
      </c>
      <c r="K35" t="n">
        <v>75972</v>
      </c>
      <c r="L35" t="n">
        <v>75343</v>
      </c>
      <c r="M35" t="n">
        <v>73195</v>
      </c>
      <c r="N35" t="n">
        <v>71749</v>
      </c>
      <c r="O35" t="n">
        <v>71424</v>
      </c>
      <c r="P35" t="n">
        <v>70831</v>
      </c>
      <c r="Q35" t="n">
        <v>69817</v>
      </c>
      <c r="R35" t="n">
        <v>71125</v>
      </c>
      <c r="S35" t="n">
        <v>70869</v>
      </c>
      <c r="T35" t="n">
        <v>68663</v>
      </c>
      <c r="U35" t="n">
        <v>66646</v>
      </c>
      <c r="V35" t="n">
        <v>65811</v>
      </c>
      <c r="W35" t="n">
        <v>64264</v>
      </c>
      <c r="X35" t="n">
        <v>62623</v>
      </c>
      <c r="Y35" t="n">
        <v>61091</v>
      </c>
      <c r="Z35" t="n">
        <v>59598</v>
      </c>
      <c r="AA35" t="n">
        <v>57699</v>
      </c>
      <c r="AB35" t="n">
        <v>57940</v>
      </c>
      <c r="AC35" t="n">
        <v>59373</v>
      </c>
      <c r="AD35" t="n">
        <v>59545</v>
      </c>
      <c r="AE35" t="n">
        <v>58708</v>
      </c>
      <c r="AF35" t="n">
        <v>61430</v>
      </c>
    </row>
    <row r="36">
      <c r="A36" t="s">
        <v>105</v>
      </c>
      <c r="B36" t="s">
        <v>342</v>
      </c>
      <c r="C36" t="s">
        <v>209</v>
      </c>
      <c r="D36" t="s">
        <v>343</v>
      </c>
      <c r="E36" t="s">
        <v>210</v>
      </c>
      <c r="F36" t="n">
        <v>5751</v>
      </c>
      <c r="G36" t="n">
        <v>5854</v>
      </c>
      <c r="H36" t="n">
        <v>5999</v>
      </c>
      <c r="I36" t="n">
        <v>6198</v>
      </c>
      <c r="J36" t="n">
        <v>6317</v>
      </c>
      <c r="K36" t="n">
        <v>6519</v>
      </c>
      <c r="L36" t="n">
        <v>6613</v>
      </c>
      <c r="M36" t="n">
        <v>6684</v>
      </c>
      <c r="N36" t="n">
        <v>6770</v>
      </c>
      <c r="O36" t="n">
        <v>6851</v>
      </c>
      <c r="P36" t="n">
        <v>6875</v>
      </c>
      <c r="Q36" t="n">
        <v>6976</v>
      </c>
      <c r="R36" t="n">
        <v>7355</v>
      </c>
      <c r="S36" t="n">
        <v>7530</v>
      </c>
      <c r="T36" t="n">
        <v>7517</v>
      </c>
      <c r="U36" t="n">
        <v>7618</v>
      </c>
      <c r="V36" t="n">
        <v>7670</v>
      </c>
      <c r="W36" t="n">
        <v>7666</v>
      </c>
      <c r="X36" t="n">
        <v>7653</v>
      </c>
      <c r="Y36" t="n">
        <v>7602</v>
      </c>
      <c r="Z36" t="n">
        <v>7534</v>
      </c>
      <c r="AA36" t="n">
        <v>7393</v>
      </c>
      <c r="AB36" t="n">
        <v>7551</v>
      </c>
      <c r="AC36" t="n">
        <v>7762</v>
      </c>
      <c r="AD36" t="n">
        <v>7873</v>
      </c>
      <c r="AE36" t="n">
        <v>7857</v>
      </c>
      <c r="AF36" t="n">
        <v>8269</v>
      </c>
    </row>
    <row r="37">
      <c r="A37" t="s">
        <v>105</v>
      </c>
      <c r="B37" t="s">
        <v>344</v>
      </c>
      <c r="C37" t="s">
        <v>209</v>
      </c>
      <c r="D37" t="s">
        <v>345</v>
      </c>
      <c r="E37" t="s">
        <v>210</v>
      </c>
      <c r="F37" t="n">
        <v>73554</v>
      </c>
      <c r="G37" t="n">
        <v>72144</v>
      </c>
      <c r="H37" t="n">
        <v>70974</v>
      </c>
      <c r="I37" t="n">
        <v>68946</v>
      </c>
      <c r="J37" t="n">
        <v>66748</v>
      </c>
      <c r="K37" t="n">
        <v>66162</v>
      </c>
      <c r="L37" t="n">
        <v>65159</v>
      </c>
      <c r="M37" t="n">
        <v>62874</v>
      </c>
      <c r="N37" t="n">
        <v>61213</v>
      </c>
      <c r="O37" t="n">
        <v>60725</v>
      </c>
      <c r="P37" t="n">
        <v>60023</v>
      </c>
      <c r="Q37" t="n">
        <v>58785</v>
      </c>
      <c r="R37" t="n">
        <v>59434</v>
      </c>
      <c r="S37" t="n">
        <v>58799</v>
      </c>
      <c r="T37" t="n">
        <v>56284</v>
      </c>
      <c r="U37" t="n">
        <v>53901</v>
      </c>
      <c r="V37" t="n">
        <v>52790</v>
      </c>
      <c r="W37" t="n">
        <v>51031</v>
      </c>
      <c r="X37" t="n">
        <v>49234</v>
      </c>
      <c r="Y37" t="n">
        <v>47475</v>
      </c>
      <c r="Z37" t="n">
        <v>45865</v>
      </c>
      <c r="AA37" t="n">
        <v>43898</v>
      </c>
      <c r="AB37" t="n">
        <v>43361</v>
      </c>
      <c r="AC37" t="n">
        <v>43960</v>
      </c>
      <c r="AD37" t="n">
        <v>43372</v>
      </c>
      <c r="AE37" t="n">
        <v>41993</v>
      </c>
      <c r="AF37" t="n">
        <v>43093</v>
      </c>
    </row>
    <row r="38">
      <c r="A38" t="s">
        <v>105</v>
      </c>
      <c r="B38" t="s">
        <v>346</v>
      </c>
      <c r="C38" t="s">
        <v>209</v>
      </c>
      <c r="D38" t="s">
        <v>347</v>
      </c>
      <c r="E38" t="s">
        <v>210</v>
      </c>
      <c r="F38" t="n">
        <v>1935</v>
      </c>
      <c r="G38" t="n">
        <v>2122</v>
      </c>
      <c r="H38" t="n">
        <v>2380</v>
      </c>
      <c r="I38" t="n">
        <v>2693</v>
      </c>
      <c r="J38" t="n">
        <v>2965</v>
      </c>
      <c r="K38" t="n">
        <v>3291</v>
      </c>
      <c r="L38" t="n">
        <v>3571</v>
      </c>
      <c r="M38" t="n">
        <v>3637</v>
      </c>
      <c r="N38" t="n">
        <v>3766</v>
      </c>
      <c r="O38" t="n">
        <v>3848</v>
      </c>
      <c r="P38" t="n">
        <v>3933</v>
      </c>
      <c r="Q38" t="n">
        <v>4056</v>
      </c>
      <c r="R38" t="n">
        <v>4336</v>
      </c>
      <c r="S38" t="n">
        <v>4540</v>
      </c>
      <c r="T38" t="n">
        <v>4862</v>
      </c>
      <c r="U38" t="n">
        <v>5127</v>
      </c>
      <c r="V38" t="n">
        <v>5351</v>
      </c>
      <c r="W38" t="n">
        <v>5567</v>
      </c>
      <c r="X38" t="n">
        <v>5736</v>
      </c>
      <c r="Y38" t="n">
        <v>6014</v>
      </c>
      <c r="Z38" t="n">
        <v>6199</v>
      </c>
      <c r="AA38" t="n">
        <v>6408</v>
      </c>
      <c r="AB38" t="n">
        <v>7028</v>
      </c>
      <c r="AC38" t="n">
        <v>7651</v>
      </c>
      <c r="AD38" t="n">
        <v>8300</v>
      </c>
      <c r="AE38" t="n">
        <v>8858</v>
      </c>
      <c r="AF38" t="n">
        <v>10068</v>
      </c>
    </row>
    <row r="39">
      <c r="A39" t="s">
        <v>105</v>
      </c>
      <c r="B39" t="s">
        <v>348</v>
      </c>
      <c r="C39" t="s">
        <v>209</v>
      </c>
      <c r="D39" t="s">
        <v>349</v>
      </c>
      <c r="E39" t="s">
        <v>210</v>
      </c>
      <c r="F39" t="n">
        <v>105743</v>
      </c>
      <c r="G39" t="n">
        <v>107543</v>
      </c>
      <c r="H39" t="n">
        <v>111343</v>
      </c>
      <c r="I39" t="n">
        <v>114181</v>
      </c>
      <c r="J39" t="n">
        <v>113835</v>
      </c>
      <c r="K39" t="n">
        <v>116742</v>
      </c>
      <c r="L39" t="n">
        <v>116481</v>
      </c>
      <c r="M39" t="n">
        <v>114292</v>
      </c>
      <c r="N39" t="n">
        <v>112622</v>
      </c>
      <c r="O39" t="n">
        <v>113306</v>
      </c>
      <c r="P39" t="n">
        <v>113639</v>
      </c>
      <c r="Q39" t="n">
        <v>112446</v>
      </c>
      <c r="R39" t="n">
        <v>114111</v>
      </c>
      <c r="S39" t="n">
        <v>115736</v>
      </c>
      <c r="T39" t="n">
        <v>116233</v>
      </c>
      <c r="U39" t="n">
        <v>118320</v>
      </c>
      <c r="V39" t="n">
        <v>121433</v>
      </c>
      <c r="W39" t="n">
        <v>124572</v>
      </c>
      <c r="X39" t="n">
        <v>127757</v>
      </c>
      <c r="Y39" t="n">
        <v>130938</v>
      </c>
      <c r="Z39" t="n">
        <v>133706</v>
      </c>
      <c r="AA39" t="n">
        <v>133480</v>
      </c>
      <c r="AB39" t="n">
        <v>138417</v>
      </c>
      <c r="AC39" t="n">
        <v>143571</v>
      </c>
      <c r="AD39" t="n">
        <v>147530</v>
      </c>
      <c r="AE39" t="n">
        <v>151752</v>
      </c>
      <c r="AF39" t="n">
        <v>165155</v>
      </c>
    </row>
    <row r="40">
      <c r="A40" t="s">
        <v>105</v>
      </c>
      <c r="B40" t="s">
        <v>350</v>
      </c>
      <c r="C40" t="s">
        <v>209</v>
      </c>
      <c r="D40" t="s">
        <v>351</v>
      </c>
      <c r="E40" t="s">
        <v>210</v>
      </c>
      <c r="F40" t="n">
        <v>137489</v>
      </c>
      <c r="G40" t="n">
        <v>142532</v>
      </c>
      <c r="H40" t="n">
        <v>150820</v>
      </c>
      <c r="I40" t="n">
        <v>156421</v>
      </c>
      <c r="J40" t="n">
        <v>159274</v>
      </c>
      <c r="K40" t="n">
        <v>166215</v>
      </c>
      <c r="L40" t="n">
        <v>172720</v>
      </c>
      <c r="M40" t="n">
        <v>177645</v>
      </c>
      <c r="N40" t="n">
        <v>185117</v>
      </c>
      <c r="O40" t="n">
        <v>194973</v>
      </c>
      <c r="P40" t="n">
        <v>200565</v>
      </c>
      <c r="Q40" t="n">
        <v>211361</v>
      </c>
      <c r="R40" t="n">
        <v>232419</v>
      </c>
      <c r="S40" t="n">
        <v>245473</v>
      </c>
      <c r="T40" t="n">
        <v>251614</v>
      </c>
      <c r="U40" t="n">
        <v>260156</v>
      </c>
      <c r="V40" t="n">
        <v>280597</v>
      </c>
      <c r="W40" t="n">
        <v>296335</v>
      </c>
      <c r="X40" t="n">
        <v>311635</v>
      </c>
      <c r="Y40" t="n">
        <v>321677</v>
      </c>
      <c r="Z40" t="n">
        <v>329780</v>
      </c>
      <c r="AA40" t="n">
        <v>330770</v>
      </c>
      <c r="AB40" t="n">
        <v>346396</v>
      </c>
      <c r="AC40" t="n">
        <v>361417</v>
      </c>
      <c r="AD40" t="n">
        <v>362865</v>
      </c>
      <c r="AE40" t="n">
        <v>367053</v>
      </c>
      <c r="AF40" t="n">
        <v>396662</v>
      </c>
    </row>
    <row r="41">
      <c r="A41" t="s">
        <v>105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105</v>
      </c>
      <c r="B42" t="s">
        <v>354</v>
      </c>
      <c r="C42" t="s">
        <v>209</v>
      </c>
      <c r="D42" t="s">
        <v>355</v>
      </c>
      <c r="E42" t="s">
        <v>210</v>
      </c>
      <c r="F42" t="n">
        <v>27962</v>
      </c>
      <c r="G42" t="n">
        <v>29466</v>
      </c>
      <c r="H42" t="n">
        <v>31190</v>
      </c>
      <c r="I42" t="n">
        <v>32926</v>
      </c>
      <c r="J42" t="n">
        <v>34247</v>
      </c>
      <c r="K42" t="n">
        <v>36259</v>
      </c>
      <c r="L42" t="n">
        <v>37910</v>
      </c>
      <c r="M42" t="n">
        <v>39211</v>
      </c>
      <c r="N42" t="n">
        <v>40823</v>
      </c>
      <c r="O42" t="n">
        <v>42638</v>
      </c>
      <c r="P42" t="n">
        <v>44376</v>
      </c>
      <c r="Q42" t="n">
        <v>46367</v>
      </c>
      <c r="R42" t="n">
        <v>50285</v>
      </c>
      <c r="S42" t="n">
        <v>52999</v>
      </c>
      <c r="T42" t="n">
        <v>54360</v>
      </c>
      <c r="U42" t="n">
        <v>55690</v>
      </c>
      <c r="V42" t="n">
        <v>58193</v>
      </c>
      <c r="W42" t="n">
        <v>60249</v>
      </c>
      <c r="X42" t="n">
        <v>62492</v>
      </c>
      <c r="Y42" t="n">
        <v>65259</v>
      </c>
      <c r="Z42" t="n">
        <v>67009</v>
      </c>
      <c r="AA42" t="n">
        <v>69045</v>
      </c>
      <c r="AB42" t="n">
        <v>72499</v>
      </c>
      <c r="AC42" t="n">
        <v>76828</v>
      </c>
      <c r="AD42" t="n">
        <v>82630</v>
      </c>
      <c r="AE42" t="n">
        <v>86742</v>
      </c>
      <c r="AF42" t="n">
        <v>95853</v>
      </c>
    </row>
    <row r="43">
      <c r="A43" t="s">
        <v>105</v>
      </c>
      <c r="B43" t="s">
        <v>356</v>
      </c>
      <c r="C43" t="s">
        <v>209</v>
      </c>
      <c r="D43" t="s">
        <v>357</v>
      </c>
      <c r="E43" t="s">
        <v>210</v>
      </c>
      <c r="F43" t="n">
        <v>45625</v>
      </c>
      <c r="G43" t="n">
        <v>48323</v>
      </c>
      <c r="H43" t="n">
        <v>51179</v>
      </c>
      <c r="I43" t="n">
        <v>54025</v>
      </c>
      <c r="J43" t="n">
        <v>56238</v>
      </c>
      <c r="K43" t="n">
        <v>59659</v>
      </c>
      <c r="L43" t="n">
        <v>62405</v>
      </c>
      <c r="M43" t="n">
        <v>64879</v>
      </c>
      <c r="N43" t="n">
        <v>67860</v>
      </c>
      <c r="O43" t="n">
        <v>71257</v>
      </c>
      <c r="P43" t="n">
        <v>74342</v>
      </c>
      <c r="Q43" t="n">
        <v>77827</v>
      </c>
      <c r="R43" t="n">
        <v>84305</v>
      </c>
      <c r="S43" t="n">
        <v>88428</v>
      </c>
      <c r="T43" t="n">
        <v>90477</v>
      </c>
      <c r="U43" t="n">
        <v>92822</v>
      </c>
      <c r="V43" t="n">
        <v>96543</v>
      </c>
      <c r="W43" t="n">
        <v>99193</v>
      </c>
      <c r="X43" t="n">
        <v>101989</v>
      </c>
      <c r="Y43" t="n">
        <v>105164</v>
      </c>
      <c r="Z43" t="n">
        <v>107049</v>
      </c>
      <c r="AA43" t="n">
        <v>109004</v>
      </c>
      <c r="AB43" t="n">
        <v>113686</v>
      </c>
      <c r="AC43" t="n">
        <v>119362</v>
      </c>
      <c r="AD43" t="n">
        <v>125703</v>
      </c>
      <c r="AE43" t="n">
        <v>130281</v>
      </c>
      <c r="AF43" t="n">
        <v>142951</v>
      </c>
    </row>
    <row r="44">
      <c r="A44" t="s">
        <v>105</v>
      </c>
      <c r="B44" t="s">
        <v>358</v>
      </c>
      <c r="C44" t="s">
        <v>209</v>
      </c>
      <c r="D44" t="s">
        <v>359</v>
      </c>
      <c r="E44" t="s">
        <v>210</v>
      </c>
      <c r="F44" t="n">
        <v>1259619</v>
      </c>
      <c r="G44" t="n">
        <v>1267378</v>
      </c>
      <c r="H44" t="n">
        <v>1282007</v>
      </c>
      <c r="I44" t="n">
        <v>1290195</v>
      </c>
      <c r="J44" t="n">
        <v>1289246</v>
      </c>
      <c r="K44" t="n">
        <v>1309355</v>
      </c>
      <c r="L44" t="n">
        <v>1310967</v>
      </c>
      <c r="M44" t="n">
        <v>1298559</v>
      </c>
      <c r="N44" t="n">
        <v>1292588</v>
      </c>
      <c r="O44" t="n">
        <v>1309032</v>
      </c>
      <c r="P44" t="n">
        <v>1316592</v>
      </c>
      <c r="Q44" t="n">
        <v>1332666</v>
      </c>
      <c r="R44" t="n">
        <v>1393694</v>
      </c>
      <c r="S44" t="n">
        <v>1439654</v>
      </c>
      <c r="T44" t="n">
        <v>1448689</v>
      </c>
      <c r="U44" t="n">
        <v>1458872</v>
      </c>
      <c r="V44" t="n">
        <v>1494526</v>
      </c>
      <c r="W44" t="n">
        <v>1520098</v>
      </c>
      <c r="X44" t="n">
        <v>1542164</v>
      </c>
      <c r="Y44" t="n">
        <v>1567230</v>
      </c>
      <c r="Z44" t="n">
        <v>1588452</v>
      </c>
      <c r="AA44" t="n">
        <v>1598807</v>
      </c>
      <c r="AB44" t="n">
        <v>1656838</v>
      </c>
      <c r="AC44" t="n">
        <v>1738814</v>
      </c>
      <c r="AD44" t="n">
        <v>1803586</v>
      </c>
      <c r="AE44" t="n">
        <v>1843154</v>
      </c>
      <c r="AF44" t="n">
        <v>1983781</v>
      </c>
    </row>
    <row r="45">
      <c r="A45" t="s">
        <v>105</v>
      </c>
      <c r="B45" t="s">
        <v>360</v>
      </c>
      <c r="C45" t="s">
        <v>209</v>
      </c>
      <c r="D45" t="s">
        <v>361</v>
      </c>
      <c r="E45" t="s">
        <v>210</v>
      </c>
      <c r="F45" t="n">
        <v>1172965</v>
      </c>
      <c r="G45" t="n">
        <v>1181374</v>
      </c>
      <c r="H45" t="n">
        <v>1196649</v>
      </c>
      <c r="I45" t="n">
        <v>1205639</v>
      </c>
      <c r="J45" t="n">
        <v>1205667</v>
      </c>
      <c r="K45" t="n">
        <v>1226320</v>
      </c>
      <c r="L45" t="n">
        <v>1228757</v>
      </c>
      <c r="M45" t="n">
        <v>1217076</v>
      </c>
      <c r="N45" t="n">
        <v>1211918</v>
      </c>
      <c r="O45" t="n">
        <v>1228474</v>
      </c>
      <c r="P45" t="n">
        <v>1235596</v>
      </c>
      <c r="Q45" t="n">
        <v>1250687</v>
      </c>
      <c r="R45" t="n">
        <v>1309675</v>
      </c>
      <c r="S45" t="n">
        <v>1353431</v>
      </c>
      <c r="T45" t="n">
        <v>1362896</v>
      </c>
      <c r="U45" t="n">
        <v>1372903</v>
      </c>
      <c r="V45" t="n">
        <v>1406569</v>
      </c>
      <c r="W45" t="n">
        <v>1430542</v>
      </c>
      <c r="X45" t="n">
        <v>1450824</v>
      </c>
      <c r="Y45" t="n">
        <v>1474469</v>
      </c>
      <c r="Z45" t="n">
        <v>1495017</v>
      </c>
      <c r="AA45" t="n">
        <v>1504637</v>
      </c>
      <c r="AB45" t="n">
        <v>1560724</v>
      </c>
      <c r="AC45" t="n">
        <v>1639368</v>
      </c>
      <c r="AD45" t="n">
        <v>1701205</v>
      </c>
      <c r="AE45" t="n">
        <v>1739472</v>
      </c>
      <c r="AF45" t="n">
        <v>1873342</v>
      </c>
    </row>
    <row r="46">
      <c r="A46" t="s">
        <v>105</v>
      </c>
      <c r="B46" t="s">
        <v>362</v>
      </c>
      <c r="C46" t="s">
        <v>209</v>
      </c>
      <c r="D46" t="s">
        <v>363</v>
      </c>
      <c r="E46" t="s">
        <v>210</v>
      </c>
      <c r="F46" t="n">
        <v>17663</v>
      </c>
      <c r="G46" t="n">
        <v>18857</v>
      </c>
      <c r="H46" t="n">
        <v>19989</v>
      </c>
      <c r="I46" t="n">
        <v>21099</v>
      </c>
      <c r="J46" t="n">
        <v>21991</v>
      </c>
      <c r="K46" t="n">
        <v>23400</v>
      </c>
      <c r="L46" t="n">
        <v>24495</v>
      </c>
      <c r="M46" t="n">
        <v>25668</v>
      </c>
      <c r="N46" t="n">
        <v>27037</v>
      </c>
      <c r="O46" t="n">
        <v>28619</v>
      </c>
      <c r="P46" t="n">
        <v>29966</v>
      </c>
      <c r="Q46" t="n">
        <v>31460</v>
      </c>
      <c r="R46" t="n">
        <v>34020</v>
      </c>
      <c r="S46" t="n">
        <v>35429</v>
      </c>
      <c r="T46" t="n">
        <v>36117</v>
      </c>
      <c r="U46" t="n">
        <v>37132</v>
      </c>
      <c r="V46" t="n">
        <v>38350</v>
      </c>
      <c r="W46" t="n">
        <v>38944</v>
      </c>
      <c r="X46" t="n">
        <v>39497</v>
      </c>
      <c r="Y46" t="n">
        <v>39905</v>
      </c>
      <c r="Z46" t="n">
        <v>40040</v>
      </c>
      <c r="AA46" t="n">
        <v>39959</v>
      </c>
      <c r="AB46" t="n">
        <v>41187</v>
      </c>
      <c r="AC46" t="n">
        <v>42534</v>
      </c>
      <c r="AD46" t="n">
        <v>43073</v>
      </c>
      <c r="AE46" t="n">
        <v>43539</v>
      </c>
      <c r="AF46" t="n">
        <v>47098</v>
      </c>
    </row>
    <row r="47">
      <c r="A47" t="s">
        <v>105</v>
      </c>
      <c r="B47" t="s">
        <v>364</v>
      </c>
      <c r="C47" t="s">
        <v>209</v>
      </c>
      <c r="D47" t="s">
        <v>365</v>
      </c>
      <c r="E47" t="s">
        <v>210</v>
      </c>
      <c r="F47" t="n">
        <v>463855</v>
      </c>
      <c r="G47" t="n">
        <v>461293</v>
      </c>
      <c r="H47" t="n">
        <v>458940</v>
      </c>
      <c r="I47" t="n">
        <v>459108</v>
      </c>
      <c r="J47" t="n">
        <v>461936</v>
      </c>
      <c r="K47" t="n">
        <v>471934</v>
      </c>
      <c r="L47" t="n">
        <v>478679</v>
      </c>
      <c r="M47" t="n">
        <v>479219</v>
      </c>
      <c r="N47" t="n">
        <v>481134</v>
      </c>
      <c r="O47" t="n">
        <v>484080</v>
      </c>
      <c r="P47" t="n">
        <v>487016</v>
      </c>
      <c r="Q47" t="n">
        <v>501783</v>
      </c>
      <c r="R47" t="n">
        <v>530695</v>
      </c>
      <c r="S47" t="n">
        <v>553505</v>
      </c>
      <c r="T47" t="n">
        <v>562348</v>
      </c>
      <c r="U47" t="n">
        <v>569156</v>
      </c>
      <c r="V47" t="n">
        <v>584133</v>
      </c>
      <c r="W47" t="n">
        <v>600858</v>
      </c>
      <c r="X47" t="n">
        <v>609839</v>
      </c>
      <c r="Y47" t="n">
        <v>618369</v>
      </c>
      <c r="Z47" t="n">
        <v>623677</v>
      </c>
      <c r="AA47" t="n">
        <v>631712</v>
      </c>
      <c r="AB47" t="n">
        <v>653743</v>
      </c>
      <c r="AC47" t="n">
        <v>691156</v>
      </c>
      <c r="AD47" t="n">
        <v>726880</v>
      </c>
      <c r="AE47" t="n">
        <v>736666</v>
      </c>
      <c r="AF47" t="n">
        <v>771018</v>
      </c>
    </row>
    <row r="48">
      <c r="A48" t="s">
        <v>105</v>
      </c>
      <c r="B48" t="s">
        <v>366</v>
      </c>
      <c r="C48" t="s">
        <v>209</v>
      </c>
      <c r="D48" t="s">
        <v>367</v>
      </c>
      <c r="E48" t="s">
        <v>210</v>
      </c>
      <c r="F48" t="n">
        <v>860385</v>
      </c>
      <c r="G48" t="n">
        <v>864272</v>
      </c>
      <c r="H48" t="n">
        <v>869449</v>
      </c>
      <c r="I48" t="n">
        <v>876231</v>
      </c>
      <c r="J48" t="n">
        <v>879840</v>
      </c>
      <c r="K48" t="n">
        <v>897752</v>
      </c>
      <c r="L48" t="n">
        <v>909726</v>
      </c>
      <c r="M48" t="n">
        <v>912062</v>
      </c>
      <c r="N48" t="n">
        <v>918596</v>
      </c>
      <c r="O48" t="n">
        <v>929733</v>
      </c>
      <c r="P48" t="n">
        <v>938273</v>
      </c>
      <c r="Q48" t="n">
        <v>962317</v>
      </c>
      <c r="R48" t="n">
        <v>1019749</v>
      </c>
      <c r="S48" t="n">
        <v>1059909</v>
      </c>
      <c r="T48" t="n">
        <v>1079565</v>
      </c>
      <c r="U48" t="n">
        <v>1098818</v>
      </c>
      <c r="V48" t="n">
        <v>1134794</v>
      </c>
      <c r="W48" t="n">
        <v>1167221</v>
      </c>
      <c r="X48" t="n">
        <v>1190717</v>
      </c>
      <c r="Y48" t="n">
        <v>1211234</v>
      </c>
      <c r="Z48" t="n">
        <v>1227326</v>
      </c>
      <c r="AA48" t="n">
        <v>1242600</v>
      </c>
      <c r="AB48" t="n">
        <v>1284597</v>
      </c>
      <c r="AC48" t="n">
        <v>1350607</v>
      </c>
      <c r="AD48" t="n">
        <v>1409918</v>
      </c>
      <c r="AE48" t="n">
        <v>1438754</v>
      </c>
      <c r="AF48" t="n">
        <v>1533285</v>
      </c>
    </row>
    <row r="49">
      <c r="A49" t="s">
        <v>105</v>
      </c>
      <c r="B49" t="s">
        <v>368</v>
      </c>
      <c r="C49" t="s">
        <v>209</v>
      </c>
      <c r="D49" t="s">
        <v>369</v>
      </c>
      <c r="E49" t="s">
        <v>210</v>
      </c>
      <c r="F49" t="n">
        <v>185205</v>
      </c>
      <c r="G49" t="n">
        <v>187356</v>
      </c>
      <c r="H49" t="n">
        <v>187991</v>
      </c>
      <c r="I49" t="n">
        <v>189669</v>
      </c>
      <c r="J49" t="n">
        <v>188234</v>
      </c>
      <c r="K49" t="n">
        <v>189662</v>
      </c>
      <c r="L49" t="n">
        <v>191202</v>
      </c>
      <c r="M49" t="n">
        <v>191290</v>
      </c>
      <c r="N49" t="n">
        <v>192510</v>
      </c>
      <c r="O49" t="n">
        <v>194005</v>
      </c>
      <c r="P49" t="n">
        <v>195365</v>
      </c>
      <c r="Q49" t="n">
        <v>198496</v>
      </c>
      <c r="R49" t="n">
        <v>209260</v>
      </c>
      <c r="S49" t="n">
        <v>214953</v>
      </c>
      <c r="T49" t="n">
        <v>218173</v>
      </c>
      <c r="U49" t="n">
        <v>222887</v>
      </c>
      <c r="V49" t="n">
        <v>230437</v>
      </c>
      <c r="W49" t="n">
        <v>235756</v>
      </c>
      <c r="X49" t="n">
        <v>240052</v>
      </c>
      <c r="Y49" t="n">
        <v>243337</v>
      </c>
      <c r="Z49" t="n">
        <v>245594</v>
      </c>
      <c r="AA49" t="n">
        <v>248750</v>
      </c>
      <c r="AB49" t="n">
        <v>253278</v>
      </c>
      <c r="AC49" t="n">
        <v>262657</v>
      </c>
      <c r="AD49" t="n">
        <v>273174</v>
      </c>
      <c r="AE49" t="n">
        <v>277846</v>
      </c>
      <c r="AF49" t="n">
        <v>300051</v>
      </c>
    </row>
    <row r="50">
      <c r="A50" t="s">
        <v>105</v>
      </c>
      <c r="B50" t="s">
        <v>370</v>
      </c>
      <c r="C50" t="s">
        <v>209</v>
      </c>
      <c r="D50" t="s">
        <v>371</v>
      </c>
      <c r="E50" t="s">
        <v>210</v>
      </c>
      <c r="F50" t="n">
        <v>211325</v>
      </c>
      <c r="G50" t="n">
        <v>215623</v>
      </c>
      <c r="H50" t="n">
        <v>222518</v>
      </c>
      <c r="I50" t="n">
        <v>227454</v>
      </c>
      <c r="J50" t="n">
        <v>229670</v>
      </c>
      <c r="K50" t="n">
        <v>236156</v>
      </c>
      <c r="L50" t="n">
        <v>239845</v>
      </c>
      <c r="M50" t="n">
        <v>241553</v>
      </c>
      <c r="N50" t="n">
        <v>244952</v>
      </c>
      <c r="O50" t="n">
        <v>251648</v>
      </c>
      <c r="P50" t="n">
        <v>255892</v>
      </c>
      <c r="Q50" t="n">
        <v>262038</v>
      </c>
      <c r="R50" t="n">
        <v>279794</v>
      </c>
      <c r="S50" t="n">
        <v>291451</v>
      </c>
      <c r="T50" t="n">
        <v>299044</v>
      </c>
      <c r="U50" t="n">
        <v>306775</v>
      </c>
      <c r="V50" t="n">
        <v>320224</v>
      </c>
      <c r="W50" t="n">
        <v>330607</v>
      </c>
      <c r="X50" t="n">
        <v>340826</v>
      </c>
      <c r="Y50" t="n">
        <v>349528</v>
      </c>
      <c r="Z50" t="n">
        <v>358055</v>
      </c>
      <c r="AA50" t="n">
        <v>362138</v>
      </c>
      <c r="AB50" t="n">
        <v>377576</v>
      </c>
      <c r="AC50" t="n">
        <v>396794</v>
      </c>
      <c r="AD50" t="n">
        <v>409864</v>
      </c>
      <c r="AE50" t="n">
        <v>424242</v>
      </c>
      <c r="AF50" t="n">
        <v>462216</v>
      </c>
    </row>
    <row r="51">
      <c r="A51" t="s">
        <v>105</v>
      </c>
      <c r="B51" t="s">
        <v>372</v>
      </c>
      <c r="C51" t="s">
        <v>209</v>
      </c>
      <c r="D51" t="s">
        <v>373</v>
      </c>
      <c r="E51" t="s">
        <v>210</v>
      </c>
      <c r="F51" t="n">
        <v>149746</v>
      </c>
      <c r="G51" t="n">
        <v>153559</v>
      </c>
      <c r="H51" t="n">
        <v>159169</v>
      </c>
      <c r="I51" t="n">
        <v>163433</v>
      </c>
      <c r="J51" t="n">
        <v>165585</v>
      </c>
      <c r="K51" t="n">
        <v>170812</v>
      </c>
      <c r="L51" t="n">
        <v>173869</v>
      </c>
      <c r="M51" t="n">
        <v>175237</v>
      </c>
      <c r="N51" t="n">
        <v>177720</v>
      </c>
      <c r="O51" t="n">
        <v>182455</v>
      </c>
      <c r="P51" t="n">
        <v>185168</v>
      </c>
      <c r="Q51" t="n">
        <v>189014</v>
      </c>
      <c r="R51" t="n">
        <v>200785</v>
      </c>
      <c r="S51" t="n">
        <v>208227</v>
      </c>
      <c r="T51" t="n">
        <v>212792</v>
      </c>
      <c r="U51" t="n">
        <v>217325</v>
      </c>
      <c r="V51" t="n">
        <v>225478</v>
      </c>
      <c r="W51" t="n">
        <v>231261</v>
      </c>
      <c r="X51" t="n">
        <v>236773</v>
      </c>
      <c r="Y51" t="n">
        <v>240969</v>
      </c>
      <c r="Z51" t="n">
        <v>244597</v>
      </c>
      <c r="AA51" t="n">
        <v>244746.703352902</v>
      </c>
      <c r="AB51" t="n">
        <v>252925</v>
      </c>
      <c r="AC51" t="n">
        <v>263660</v>
      </c>
      <c r="AD51" t="n">
        <v>270256</v>
      </c>
      <c r="AE51" t="n">
        <v>277790</v>
      </c>
      <c r="AF51" t="n">
        <v>300668</v>
      </c>
    </row>
    <row r="52">
      <c r="A52" t="s">
        <v>105</v>
      </c>
      <c r="B52" t="s">
        <v>374</v>
      </c>
      <c r="C52" t="s">
        <v>209</v>
      </c>
      <c r="D52" t="s">
        <v>375</v>
      </c>
      <c r="E52" t="s">
        <v>210</v>
      </c>
      <c r="F52" t="n">
        <v>61579</v>
      </c>
      <c r="G52" t="n">
        <v>62064</v>
      </c>
      <c r="H52" t="n">
        <v>63349</v>
      </c>
      <c r="I52" t="n">
        <v>64021</v>
      </c>
      <c r="J52" t="n">
        <v>64085</v>
      </c>
      <c r="K52" t="n">
        <v>65344</v>
      </c>
      <c r="L52" t="n">
        <v>65976</v>
      </c>
      <c r="M52" t="n">
        <v>66316</v>
      </c>
      <c r="N52" t="n">
        <v>67232</v>
      </c>
      <c r="O52" t="n">
        <v>69193</v>
      </c>
      <c r="P52" t="n">
        <v>70724</v>
      </c>
      <c r="Q52" t="n">
        <v>73024</v>
      </c>
      <c r="R52" t="n">
        <v>79009</v>
      </c>
      <c r="S52" t="n">
        <v>83224</v>
      </c>
      <c r="T52" t="n">
        <v>86252</v>
      </c>
      <c r="U52" t="n">
        <v>89450</v>
      </c>
      <c r="V52" t="n">
        <v>94746</v>
      </c>
      <c r="W52" t="n">
        <v>99346</v>
      </c>
      <c r="X52" t="n">
        <v>104053</v>
      </c>
      <c r="Y52" t="n">
        <v>108559</v>
      </c>
      <c r="Z52" t="n">
        <v>113458</v>
      </c>
      <c r="AA52" t="n">
        <v>117391.296647097</v>
      </c>
      <c r="AB52" t="n">
        <v>124651</v>
      </c>
      <c r="AC52" t="n">
        <v>133134</v>
      </c>
      <c r="AD52" t="n">
        <v>139608</v>
      </c>
      <c r="AE52" t="n">
        <v>146452</v>
      </c>
      <c r="AF52" t="n">
        <v>161548</v>
      </c>
    </row>
    <row r="53">
      <c r="A53" t="s">
        <v>105</v>
      </c>
      <c r="B53" t="s">
        <v>376</v>
      </c>
      <c r="C53" t="s">
        <v>209</v>
      </c>
      <c r="D53" t="s">
        <v>377</v>
      </c>
      <c r="E53" t="s">
        <v>210</v>
      </c>
      <c r="F53" t="n">
        <v>103120</v>
      </c>
      <c r="G53" t="n">
        <v>103377</v>
      </c>
      <c r="H53" t="n">
        <v>103138</v>
      </c>
      <c r="I53" t="n">
        <v>103822</v>
      </c>
      <c r="J53" t="n">
        <v>103508</v>
      </c>
      <c r="K53" t="n">
        <v>104690</v>
      </c>
      <c r="L53" t="n">
        <v>105934</v>
      </c>
      <c r="M53" t="n">
        <v>106231</v>
      </c>
      <c r="N53" t="n">
        <v>107177</v>
      </c>
      <c r="O53" t="n">
        <v>108629</v>
      </c>
      <c r="P53" t="n">
        <v>110134</v>
      </c>
      <c r="Q53" t="n">
        <v>112728</v>
      </c>
      <c r="R53" t="n">
        <v>119810</v>
      </c>
      <c r="S53" t="n">
        <v>124358</v>
      </c>
      <c r="T53" t="n">
        <v>127143</v>
      </c>
      <c r="U53" t="n">
        <v>129824</v>
      </c>
      <c r="V53" t="n">
        <v>133710</v>
      </c>
      <c r="W53" t="n">
        <v>136821</v>
      </c>
      <c r="X53" t="n">
        <v>139472</v>
      </c>
      <c r="Y53" t="n">
        <v>142043</v>
      </c>
      <c r="Z53" t="n">
        <v>144494</v>
      </c>
      <c r="AA53" t="n">
        <v>146796</v>
      </c>
      <c r="AB53" t="n">
        <v>150693</v>
      </c>
      <c r="AC53" t="n">
        <v>156891</v>
      </c>
      <c r="AD53" t="n">
        <v>162518</v>
      </c>
      <c r="AE53" t="n">
        <v>164330</v>
      </c>
      <c r="AF53" t="n">
        <v>176233</v>
      </c>
    </row>
    <row r="54">
      <c r="A54" t="s">
        <v>105</v>
      </c>
      <c r="B54" t="s">
        <v>378</v>
      </c>
      <c r="C54" t="s">
        <v>209</v>
      </c>
      <c r="D54" t="s">
        <v>379</v>
      </c>
      <c r="E54" t="s">
        <v>210</v>
      </c>
      <c r="F54" t="n">
        <v>134300</v>
      </c>
      <c r="G54" t="n">
        <v>135129</v>
      </c>
      <c r="H54" t="n">
        <v>135285</v>
      </c>
      <c r="I54" t="n">
        <v>136433</v>
      </c>
      <c r="J54" t="n">
        <v>136440</v>
      </c>
      <c r="K54" t="n">
        <v>138249</v>
      </c>
      <c r="L54" t="n">
        <v>139638</v>
      </c>
      <c r="M54" t="n">
        <v>140267</v>
      </c>
      <c r="N54" t="n">
        <v>141580</v>
      </c>
      <c r="O54" t="n">
        <v>143433</v>
      </c>
      <c r="P54" t="n">
        <v>145331</v>
      </c>
      <c r="Q54" t="n">
        <v>148536</v>
      </c>
      <c r="R54" t="n">
        <v>158027</v>
      </c>
      <c r="S54" t="n">
        <v>163962</v>
      </c>
      <c r="T54" t="n">
        <v>167256</v>
      </c>
      <c r="U54" t="n">
        <v>170236</v>
      </c>
      <c r="V54" t="n">
        <v>175326</v>
      </c>
      <c r="W54" t="n">
        <v>179667</v>
      </c>
      <c r="X54" t="n">
        <v>183031</v>
      </c>
      <c r="Y54" t="n">
        <v>186142</v>
      </c>
      <c r="Z54" t="n">
        <v>189115</v>
      </c>
      <c r="AA54" t="n">
        <v>192005</v>
      </c>
      <c r="AB54" t="n">
        <v>197161</v>
      </c>
      <c r="AC54" t="n">
        <v>204191</v>
      </c>
      <c r="AD54" t="n">
        <v>211729</v>
      </c>
      <c r="AE54" t="n">
        <v>214263</v>
      </c>
      <c r="AF54" t="n">
        <v>230210</v>
      </c>
    </row>
    <row r="55">
      <c r="A55" t="s">
        <v>105</v>
      </c>
      <c r="B55" t="s">
        <v>380</v>
      </c>
      <c r="C55" t="s">
        <v>209</v>
      </c>
      <c r="D55" t="s">
        <v>381</v>
      </c>
      <c r="E55" t="s">
        <v>210</v>
      </c>
      <c r="F55" t="n">
        <v>31180</v>
      </c>
      <c r="G55" t="n">
        <v>31752</v>
      </c>
      <c r="H55" t="n">
        <v>32147</v>
      </c>
      <c r="I55" t="n">
        <v>32611</v>
      </c>
      <c r="J55" t="n">
        <v>32932</v>
      </c>
      <c r="K55" t="n">
        <v>33559</v>
      </c>
      <c r="L55" t="n">
        <v>33704</v>
      </c>
      <c r="M55" t="n">
        <v>34036</v>
      </c>
      <c r="N55" t="n">
        <v>34403</v>
      </c>
      <c r="O55" t="n">
        <v>34804</v>
      </c>
      <c r="P55" t="n">
        <v>35197</v>
      </c>
      <c r="Q55" t="n">
        <v>35808</v>
      </c>
      <c r="R55" t="n">
        <v>38217</v>
      </c>
      <c r="S55" t="n">
        <v>39604</v>
      </c>
      <c r="T55" t="n">
        <v>40113</v>
      </c>
      <c r="U55" t="n">
        <v>40412</v>
      </c>
      <c r="V55" t="n">
        <v>41616</v>
      </c>
      <c r="W55" t="n">
        <v>42846</v>
      </c>
      <c r="X55" t="n">
        <v>43559</v>
      </c>
      <c r="Y55" t="n">
        <v>44099</v>
      </c>
      <c r="Z55" t="n">
        <v>44621</v>
      </c>
      <c r="AA55" t="n">
        <v>45209</v>
      </c>
      <c r="AB55" t="n">
        <v>46468</v>
      </c>
      <c r="AC55" t="n">
        <v>47300</v>
      </c>
      <c r="AD55" t="n">
        <v>49211</v>
      </c>
      <c r="AE55" t="n">
        <v>49933</v>
      </c>
      <c r="AF55" t="n">
        <v>53977</v>
      </c>
    </row>
    <row r="56">
      <c r="A56" t="s">
        <v>105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105</v>
      </c>
      <c r="B57" t="s">
        <v>384</v>
      </c>
      <c r="C57" t="s">
        <v>209</v>
      </c>
      <c r="D57" t="s">
        <v>385</v>
      </c>
      <c r="E57" t="s">
        <v>210</v>
      </c>
      <c r="F57" t="n">
        <v>2257493</v>
      </c>
      <c r="G57" t="n">
        <v>2274182</v>
      </c>
      <c r="H57" t="n">
        <v>2302276</v>
      </c>
      <c r="I57" t="n">
        <v>2322847</v>
      </c>
      <c r="J57" t="n">
        <v>2328360</v>
      </c>
      <c r="K57" t="n">
        <v>2373322</v>
      </c>
      <c r="L57" t="n">
        <v>2393413</v>
      </c>
      <c r="M57" t="n">
        <v>2388266</v>
      </c>
      <c r="N57" t="n">
        <v>2396301</v>
      </c>
      <c r="O57" t="n">
        <v>2433738</v>
      </c>
      <c r="P57" t="n">
        <v>2455430</v>
      </c>
      <c r="Q57" t="n">
        <v>2506344</v>
      </c>
      <c r="R57" t="n">
        <v>2645862</v>
      </c>
      <c r="S57" t="n">
        <v>2745036</v>
      </c>
      <c r="T57" t="n">
        <v>2779868</v>
      </c>
      <c r="U57" t="n">
        <v>2817846</v>
      </c>
      <c r="V57" t="n">
        <v>2909917</v>
      </c>
      <c r="W57" t="n">
        <v>2983654</v>
      </c>
      <c r="X57" t="n">
        <v>3044516</v>
      </c>
      <c r="Y57" t="n">
        <v>3100141</v>
      </c>
      <c r="Z57" t="n">
        <v>3145558</v>
      </c>
      <c r="AA57" t="n">
        <v>3172177</v>
      </c>
      <c r="AB57" t="n">
        <v>3287831</v>
      </c>
      <c r="AC57" t="n">
        <v>3450838</v>
      </c>
      <c r="AD57" t="n">
        <v>3576369</v>
      </c>
      <c r="AE57" t="n">
        <v>3648961</v>
      </c>
      <c r="AF57" t="n">
        <v>3913728</v>
      </c>
    </row>
    <row r="58">
      <c r="A58" t="s">
        <v>105</v>
      </c>
      <c r="B58" t="s">
        <v>386</v>
      </c>
      <c r="C58" t="s">
        <v>209</v>
      </c>
      <c r="D58" t="s">
        <v>387</v>
      </c>
      <c r="E58" t="s">
        <v>210</v>
      </c>
      <c r="F58" t="n">
        <v>2257493</v>
      </c>
      <c r="G58" t="n">
        <v>2274182</v>
      </c>
      <c r="H58" t="n">
        <v>2302276</v>
      </c>
      <c r="I58" t="n">
        <v>2322847</v>
      </c>
      <c r="J58" t="n">
        <v>2328360</v>
      </c>
      <c r="K58" t="n">
        <v>2373322</v>
      </c>
      <c r="L58" t="n">
        <v>2393413</v>
      </c>
      <c r="M58" t="n">
        <v>2388266</v>
      </c>
      <c r="N58" t="n">
        <v>2396301</v>
      </c>
      <c r="O58" t="n">
        <v>2433738</v>
      </c>
      <c r="P58" t="n">
        <v>2455430</v>
      </c>
      <c r="Q58" t="n">
        <v>2506344</v>
      </c>
      <c r="R58" t="n">
        <v>2645862</v>
      </c>
      <c r="S58" t="n">
        <v>2745036</v>
      </c>
      <c r="T58" t="n">
        <v>2779868</v>
      </c>
      <c r="U58" t="n">
        <v>2817846</v>
      </c>
      <c r="V58" t="n">
        <v>2909917</v>
      </c>
      <c r="W58" t="n">
        <v>2983654</v>
      </c>
      <c r="X58" t="n">
        <v>3044516</v>
      </c>
      <c r="Y58" t="n">
        <v>3100141</v>
      </c>
      <c r="Z58" t="n">
        <v>3145558</v>
      </c>
      <c r="AA58" t="n">
        <v>3172177</v>
      </c>
      <c r="AB58" t="n">
        <v>3287831</v>
      </c>
      <c r="AC58" t="n">
        <v>3450838</v>
      </c>
      <c r="AD58" t="n">
        <v>3576369</v>
      </c>
      <c r="AE58" t="n">
        <v>3648961</v>
      </c>
      <c r="AF58" t="n">
        <v>3913728</v>
      </c>
    </row>
    <row r="59">
      <c r="A59" t="s">
        <v>105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107</v>
      </c>
      <c r="B2" t="s">
        <v>197</v>
      </c>
      <c r="C2" t="s">
        <v>209</v>
      </c>
      <c r="D2" t="s">
        <v>199</v>
      </c>
      <c r="E2" t="s">
        <v>210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107</v>
      </c>
      <c r="B3" t="s">
        <v>276</v>
      </c>
      <c r="C3" t="s">
        <v>209</v>
      </c>
      <c r="D3" t="s">
        <v>277</v>
      </c>
      <c r="E3" t="s">
        <v>210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t="s">
        <v>107</v>
      </c>
      <c r="B4" t="s">
        <v>278</v>
      </c>
      <c r="C4" t="s">
        <v>209</v>
      </c>
      <c r="D4" t="s">
        <v>279</v>
      </c>
      <c r="E4" t="s">
        <v>210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107</v>
      </c>
      <c r="B5" t="s">
        <v>280</v>
      </c>
      <c r="C5" t="s">
        <v>209</v>
      </c>
      <c r="D5" t="s">
        <v>281</v>
      </c>
      <c r="E5" t="s">
        <v>210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107</v>
      </c>
      <c r="B6" t="s">
        <v>282</v>
      </c>
      <c r="C6" t="s">
        <v>209</v>
      </c>
      <c r="D6" t="s">
        <v>283</v>
      </c>
      <c r="E6" t="s">
        <v>210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107</v>
      </c>
      <c r="B7" t="s">
        <v>284</v>
      </c>
      <c r="C7" t="s">
        <v>209</v>
      </c>
      <c r="D7" t="s">
        <v>285</v>
      </c>
      <c r="E7" t="s">
        <v>210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107</v>
      </c>
      <c r="B8" t="s">
        <v>286</v>
      </c>
      <c r="C8" t="s">
        <v>209</v>
      </c>
      <c r="D8" t="s">
        <v>287</v>
      </c>
      <c r="E8" t="s">
        <v>210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107</v>
      </c>
      <c r="B9" t="s">
        <v>288</v>
      </c>
      <c r="C9" t="s">
        <v>209</v>
      </c>
      <c r="D9" t="s">
        <v>289</v>
      </c>
      <c r="E9" t="s">
        <v>210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107</v>
      </c>
      <c r="B10" t="s">
        <v>290</v>
      </c>
      <c r="C10" t="s">
        <v>209</v>
      </c>
      <c r="D10" t="s">
        <v>291</v>
      </c>
      <c r="E10" t="s">
        <v>210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107</v>
      </c>
      <c r="B11" t="s">
        <v>292</v>
      </c>
      <c r="C11" t="s">
        <v>209</v>
      </c>
      <c r="D11" t="s">
        <v>293</v>
      </c>
      <c r="E11" t="s">
        <v>210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107</v>
      </c>
      <c r="B12" t="s">
        <v>294</v>
      </c>
      <c r="C12" t="s">
        <v>209</v>
      </c>
      <c r="D12" t="s">
        <v>295</v>
      </c>
      <c r="E12" t="s">
        <v>210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107</v>
      </c>
      <c r="B13" t="s">
        <v>296</v>
      </c>
      <c r="C13" t="s">
        <v>209</v>
      </c>
      <c r="D13" t="s">
        <v>297</v>
      </c>
      <c r="E13" t="s">
        <v>210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107</v>
      </c>
      <c r="B14" t="s">
        <v>298</v>
      </c>
      <c r="C14" t="s">
        <v>209</v>
      </c>
      <c r="D14" t="s">
        <v>299</v>
      </c>
      <c r="E14" t="s">
        <v>210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107</v>
      </c>
      <c r="B15" t="s">
        <v>300</v>
      </c>
      <c r="C15" t="s">
        <v>209</v>
      </c>
      <c r="D15" t="s">
        <v>301</v>
      </c>
      <c r="E15" t="s">
        <v>210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107</v>
      </c>
      <c r="B16" t="s">
        <v>302</v>
      </c>
      <c r="C16" t="s">
        <v>209</v>
      </c>
      <c r="D16" t="s">
        <v>303</v>
      </c>
      <c r="E16" t="s">
        <v>210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107</v>
      </c>
      <c r="B17" t="s">
        <v>304</v>
      </c>
      <c r="C17" t="s">
        <v>209</v>
      </c>
      <c r="D17" t="s">
        <v>305</v>
      </c>
      <c r="E17" t="s">
        <v>210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107</v>
      </c>
      <c r="B18" t="s">
        <v>306</v>
      </c>
      <c r="C18" t="s">
        <v>209</v>
      </c>
      <c r="D18" t="s">
        <v>307</v>
      </c>
      <c r="E18" t="s">
        <v>210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107</v>
      </c>
      <c r="B19" t="s">
        <v>308</v>
      </c>
      <c r="C19" t="s">
        <v>209</v>
      </c>
      <c r="D19" t="s">
        <v>309</v>
      </c>
      <c r="E19" t="s">
        <v>210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107</v>
      </c>
      <c r="B20" t="s">
        <v>310</v>
      </c>
      <c r="C20" t="s">
        <v>209</v>
      </c>
      <c r="D20" t="s">
        <v>311</v>
      </c>
      <c r="E20" t="s">
        <v>210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107</v>
      </c>
      <c r="B21" t="s">
        <v>312</v>
      </c>
      <c r="C21" t="s">
        <v>209</v>
      </c>
      <c r="D21" t="s">
        <v>313</v>
      </c>
      <c r="E21" t="s">
        <v>210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107</v>
      </c>
      <c r="B22" t="s">
        <v>314</v>
      </c>
      <c r="C22" t="s">
        <v>209</v>
      </c>
      <c r="D22" t="s">
        <v>315</v>
      </c>
      <c r="E22" t="s">
        <v>210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107</v>
      </c>
      <c r="B23" t="s">
        <v>316</v>
      </c>
      <c r="C23" t="s">
        <v>209</v>
      </c>
      <c r="D23" t="s">
        <v>317</v>
      </c>
      <c r="E23" t="s">
        <v>210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s">
        <v>107</v>
      </c>
      <c r="B24" t="s">
        <v>318</v>
      </c>
      <c r="C24" t="s">
        <v>209</v>
      </c>
      <c r="D24" t="s">
        <v>319</v>
      </c>
      <c r="E24" t="s">
        <v>210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107</v>
      </c>
      <c r="B25" t="s">
        <v>320</v>
      </c>
      <c r="C25" t="s">
        <v>209</v>
      </c>
      <c r="D25" t="s">
        <v>321</v>
      </c>
      <c r="E25" t="s">
        <v>210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107</v>
      </c>
      <c r="B26" t="s">
        <v>322</v>
      </c>
      <c r="C26" t="s">
        <v>209</v>
      </c>
      <c r="D26" t="s">
        <v>323</v>
      </c>
      <c r="E26" t="s">
        <v>210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107</v>
      </c>
      <c r="B27" t="s">
        <v>324</v>
      </c>
      <c r="C27" t="s">
        <v>209</v>
      </c>
      <c r="D27" t="s">
        <v>325</v>
      </c>
      <c r="E27" t="s">
        <v>210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107</v>
      </c>
      <c r="B28" t="s">
        <v>326</v>
      </c>
      <c r="C28" t="s">
        <v>209</v>
      </c>
      <c r="D28" t="s">
        <v>327</v>
      </c>
      <c r="E28" t="s">
        <v>210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107</v>
      </c>
      <c r="B29" t="s">
        <v>328</v>
      </c>
      <c r="C29" t="s">
        <v>209</v>
      </c>
      <c r="D29" t="s">
        <v>329</v>
      </c>
      <c r="E29" t="s">
        <v>210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107</v>
      </c>
      <c r="B30" t="s">
        <v>330</v>
      </c>
      <c r="C30" t="s">
        <v>209</v>
      </c>
      <c r="D30" t="s">
        <v>331</v>
      </c>
      <c r="E30" t="s">
        <v>210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107</v>
      </c>
      <c r="B31" t="s">
        <v>332</v>
      </c>
      <c r="C31" t="s">
        <v>209</v>
      </c>
      <c r="D31" t="s">
        <v>333</v>
      </c>
      <c r="E31" t="s">
        <v>210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107</v>
      </c>
      <c r="B32" t="s">
        <v>334</v>
      </c>
      <c r="C32" t="s">
        <v>209</v>
      </c>
      <c r="D32" t="s">
        <v>335</v>
      </c>
      <c r="E32" t="s">
        <v>210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107</v>
      </c>
      <c r="B33" t="s">
        <v>336</v>
      </c>
      <c r="C33" t="s">
        <v>209</v>
      </c>
      <c r="D33" t="s">
        <v>337</v>
      </c>
      <c r="E33" t="s">
        <v>210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107</v>
      </c>
      <c r="B34" t="s">
        <v>338</v>
      </c>
      <c r="C34" t="s">
        <v>209</v>
      </c>
      <c r="D34" t="s">
        <v>339</v>
      </c>
      <c r="E34" t="s">
        <v>210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107</v>
      </c>
      <c r="B35" t="s">
        <v>340</v>
      </c>
      <c r="C35" t="s">
        <v>209</v>
      </c>
      <c r="D35" t="s">
        <v>341</v>
      </c>
      <c r="E35" t="s">
        <v>210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t="s">
        <v>107</v>
      </c>
      <c r="B36" t="s">
        <v>342</v>
      </c>
      <c r="C36" t="s">
        <v>209</v>
      </c>
      <c r="D36" t="s">
        <v>343</v>
      </c>
      <c r="E36" t="s">
        <v>210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t="s">
        <v>107</v>
      </c>
      <c r="B37" t="s">
        <v>344</v>
      </c>
      <c r="C37" t="s">
        <v>209</v>
      </c>
      <c r="D37" t="s">
        <v>345</v>
      </c>
      <c r="E37" t="s">
        <v>210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t="s">
        <v>107</v>
      </c>
      <c r="B38" t="s">
        <v>346</v>
      </c>
      <c r="C38" t="s">
        <v>209</v>
      </c>
      <c r="D38" t="s">
        <v>347</v>
      </c>
      <c r="E38" t="s">
        <v>210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t="s">
        <v>107</v>
      </c>
      <c r="B39" t="s">
        <v>348</v>
      </c>
      <c r="C39" t="s">
        <v>209</v>
      </c>
      <c r="D39" t="s">
        <v>349</v>
      </c>
      <c r="E39" t="s">
        <v>210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t="s">
        <v>107</v>
      </c>
      <c r="B40" t="s">
        <v>350</v>
      </c>
      <c r="C40" t="s">
        <v>209</v>
      </c>
      <c r="D40" t="s">
        <v>351</v>
      </c>
      <c r="E40" t="s">
        <v>210</v>
      </c>
      <c r="F40" t="n">
        <v>2800933</v>
      </c>
      <c r="G40" t="n">
        <v>2874452</v>
      </c>
      <c r="H40" t="n">
        <v>2950696</v>
      </c>
      <c r="I40" t="n">
        <v>3021801</v>
      </c>
      <c r="J40" t="n">
        <v>3083011</v>
      </c>
      <c r="K40" t="n">
        <v>3156355</v>
      </c>
      <c r="L40" t="n">
        <v>3208296</v>
      </c>
      <c r="M40" t="n">
        <v>3249371</v>
      </c>
      <c r="N40" t="n">
        <v>3291074</v>
      </c>
      <c r="O40" t="n">
        <v>3367163</v>
      </c>
      <c r="P40" t="n">
        <v>3426217</v>
      </c>
      <c r="Q40" t="n">
        <v>3533364</v>
      </c>
      <c r="R40" t="n">
        <v>3774397</v>
      </c>
      <c r="S40" t="n">
        <v>3918801</v>
      </c>
      <c r="T40" t="n">
        <v>3988146</v>
      </c>
      <c r="U40" t="n">
        <v>4067552</v>
      </c>
      <c r="V40" t="n">
        <v>4223121</v>
      </c>
      <c r="W40" t="n">
        <v>4385723</v>
      </c>
      <c r="X40" t="n">
        <v>4546872</v>
      </c>
      <c r="Y40" t="n">
        <v>4695052</v>
      </c>
      <c r="Z40" t="n">
        <v>4819478</v>
      </c>
      <c r="AA40" t="n">
        <v>4978001</v>
      </c>
      <c r="AB40" t="n">
        <v>5177344</v>
      </c>
      <c r="AC40" t="n">
        <v>5454345</v>
      </c>
      <c r="AD40" t="n">
        <v>5740799</v>
      </c>
      <c r="AE40" t="n">
        <v>5904488</v>
      </c>
      <c r="AF40" t="n">
        <v>6472805</v>
      </c>
    </row>
    <row r="41">
      <c r="A41" t="s">
        <v>107</v>
      </c>
      <c r="B41" t="s">
        <v>352</v>
      </c>
      <c r="C41" t="s">
        <v>209</v>
      </c>
      <c r="D41" t="s">
        <v>353</v>
      </c>
      <c r="E41" t="s">
        <v>210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107</v>
      </c>
      <c r="B42" t="s">
        <v>354</v>
      </c>
      <c r="C42" t="s">
        <v>209</v>
      </c>
      <c r="D42" t="s">
        <v>355</v>
      </c>
      <c r="E42" t="s">
        <v>210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107</v>
      </c>
      <c r="B43" t="s">
        <v>356</v>
      </c>
      <c r="C43" t="s">
        <v>209</v>
      </c>
      <c r="D43" t="s">
        <v>357</v>
      </c>
      <c r="E43" t="s">
        <v>210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107</v>
      </c>
      <c r="B44" t="s">
        <v>358</v>
      </c>
      <c r="C44" t="s">
        <v>209</v>
      </c>
      <c r="D44" t="s">
        <v>359</v>
      </c>
      <c r="E44" t="s">
        <v>210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</row>
    <row r="45">
      <c r="A45" t="s">
        <v>107</v>
      </c>
      <c r="B45" t="s">
        <v>360</v>
      </c>
      <c r="C45" t="s">
        <v>209</v>
      </c>
      <c r="D45" t="s">
        <v>361</v>
      </c>
      <c r="E45" t="s">
        <v>210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</row>
    <row r="46">
      <c r="A46" t="s">
        <v>107</v>
      </c>
      <c r="B46" t="s">
        <v>362</v>
      </c>
      <c r="C46" t="s">
        <v>209</v>
      </c>
      <c r="D46" t="s">
        <v>363</v>
      </c>
      <c r="E46" t="s">
        <v>210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107</v>
      </c>
      <c r="B47" t="s">
        <v>364</v>
      </c>
      <c r="C47" t="s">
        <v>209</v>
      </c>
      <c r="D47" t="s">
        <v>365</v>
      </c>
      <c r="E47" t="s">
        <v>210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t="s">
        <v>107</v>
      </c>
      <c r="B48" t="s">
        <v>366</v>
      </c>
      <c r="C48" t="s">
        <v>209</v>
      </c>
      <c r="D48" t="s">
        <v>367</v>
      </c>
      <c r="E48" t="s">
        <v>210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t="s">
        <v>107</v>
      </c>
      <c r="B49" t="s">
        <v>368</v>
      </c>
      <c r="C49" t="s">
        <v>209</v>
      </c>
      <c r="D49" t="s">
        <v>369</v>
      </c>
      <c r="E49" t="s">
        <v>210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107</v>
      </c>
      <c r="B50" t="s">
        <v>370</v>
      </c>
      <c r="C50" t="s">
        <v>209</v>
      </c>
      <c r="D50" t="s">
        <v>371</v>
      </c>
      <c r="E50" t="s">
        <v>210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t="s">
        <v>107</v>
      </c>
      <c r="B51" t="s">
        <v>372</v>
      </c>
      <c r="C51" t="s">
        <v>209</v>
      </c>
      <c r="D51" t="s">
        <v>373</v>
      </c>
      <c r="E51" t="s">
        <v>210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107</v>
      </c>
      <c r="B52" t="s">
        <v>374</v>
      </c>
      <c r="C52" t="s">
        <v>209</v>
      </c>
      <c r="D52" t="s">
        <v>375</v>
      </c>
      <c r="E52" t="s">
        <v>210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107</v>
      </c>
      <c r="B53" t="s">
        <v>376</v>
      </c>
      <c r="C53" t="s">
        <v>209</v>
      </c>
      <c r="D53" t="s">
        <v>377</v>
      </c>
      <c r="E53" t="s">
        <v>210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t="s">
        <v>107</v>
      </c>
      <c r="B54" t="s">
        <v>378</v>
      </c>
      <c r="C54" t="s">
        <v>209</v>
      </c>
      <c r="D54" t="s">
        <v>379</v>
      </c>
      <c r="E54" t="s">
        <v>210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t="s">
        <v>107</v>
      </c>
      <c r="B55" t="s">
        <v>380</v>
      </c>
      <c r="C55" t="s">
        <v>209</v>
      </c>
      <c r="D55" t="s">
        <v>381</v>
      </c>
      <c r="E55" t="s">
        <v>210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107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107</v>
      </c>
      <c r="B57" t="s">
        <v>384</v>
      </c>
      <c r="C57" t="s">
        <v>209</v>
      </c>
      <c r="D57" t="s">
        <v>385</v>
      </c>
      <c r="E57" t="s">
        <v>210</v>
      </c>
      <c r="F57" t="n">
        <v>2800933</v>
      </c>
      <c r="G57" t="n">
        <v>2874452</v>
      </c>
      <c r="H57" t="n">
        <v>2950696</v>
      </c>
      <c r="I57" t="n">
        <v>3021801</v>
      </c>
      <c r="J57" t="n">
        <v>3083011</v>
      </c>
      <c r="K57" t="n">
        <v>3156355</v>
      </c>
      <c r="L57" t="n">
        <v>3208296</v>
      </c>
      <c r="M57" t="n">
        <v>3249371</v>
      </c>
      <c r="N57" t="n">
        <v>3291074</v>
      </c>
      <c r="O57" t="n">
        <v>3367163</v>
      </c>
      <c r="P57" t="n">
        <v>3426217</v>
      </c>
      <c r="Q57" t="n">
        <v>3533364</v>
      </c>
      <c r="R57" t="n">
        <v>3774397</v>
      </c>
      <c r="S57" t="n">
        <v>3918801</v>
      </c>
      <c r="T57" t="n">
        <v>3988146</v>
      </c>
      <c r="U57" t="n">
        <v>4067552</v>
      </c>
      <c r="V57" t="n">
        <v>4223121</v>
      </c>
      <c r="W57" t="n">
        <v>4385723</v>
      </c>
      <c r="X57" t="n">
        <v>4546872</v>
      </c>
      <c r="Y57" t="n">
        <v>4695052</v>
      </c>
      <c r="Z57" t="n">
        <v>4819478</v>
      </c>
      <c r="AA57" t="n">
        <v>4978001</v>
      </c>
      <c r="AB57" t="n">
        <v>5177344</v>
      </c>
      <c r="AC57" t="n">
        <v>5454345</v>
      </c>
      <c r="AD57" t="n">
        <v>5740799</v>
      </c>
      <c r="AE57" t="n">
        <v>5904488</v>
      </c>
      <c r="AF57" t="n">
        <v>6472805</v>
      </c>
    </row>
    <row r="58">
      <c r="A58" t="s">
        <v>107</v>
      </c>
      <c r="B58" t="s">
        <v>386</v>
      </c>
      <c r="C58" t="s">
        <v>209</v>
      </c>
      <c r="D58" t="s">
        <v>387</v>
      </c>
      <c r="E58" t="s">
        <v>210</v>
      </c>
      <c r="F58" t="n">
        <v>2800933</v>
      </c>
      <c r="G58" t="n">
        <v>2874452</v>
      </c>
      <c r="H58" t="n">
        <v>2950696</v>
      </c>
      <c r="I58" t="n">
        <v>3021801</v>
      </c>
      <c r="J58" t="n">
        <v>3083011</v>
      </c>
      <c r="K58" t="n">
        <v>3156355</v>
      </c>
      <c r="L58" t="n">
        <v>3208296</v>
      </c>
      <c r="M58" t="n">
        <v>3249371</v>
      </c>
      <c r="N58" t="n">
        <v>3291074</v>
      </c>
      <c r="O58" t="n">
        <v>3367163</v>
      </c>
      <c r="P58" t="n">
        <v>3426217</v>
      </c>
      <c r="Q58" t="n">
        <v>3533364</v>
      </c>
      <c r="R58" t="n">
        <v>3774397</v>
      </c>
      <c r="S58" t="n">
        <v>3918801</v>
      </c>
      <c r="T58" t="n">
        <v>3988146</v>
      </c>
      <c r="U58" t="n">
        <v>4067552</v>
      </c>
      <c r="V58" t="n">
        <v>4223121</v>
      </c>
      <c r="W58" t="n">
        <v>4385723</v>
      </c>
      <c r="X58" t="n">
        <v>4546872</v>
      </c>
      <c r="Y58" t="n">
        <v>4695052</v>
      </c>
      <c r="Z58" t="n">
        <v>4819478</v>
      </c>
      <c r="AA58" t="n">
        <v>4978001</v>
      </c>
      <c r="AB58" t="n">
        <v>5177344</v>
      </c>
      <c r="AC58" t="n">
        <v>5454345</v>
      </c>
      <c r="AD58" t="n">
        <v>5740799</v>
      </c>
      <c r="AE58" t="n">
        <v>5904488</v>
      </c>
      <c r="AF58" t="n">
        <v>6472805</v>
      </c>
    </row>
    <row r="59">
      <c r="A59" t="s">
        <v>107</v>
      </c>
      <c r="B59" t="s">
        <v>388</v>
      </c>
      <c r="C59" t="s">
        <v>209</v>
      </c>
      <c r="D59" t="s">
        <v>389</v>
      </c>
      <c r="E59" t="s">
        <v>210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109</v>
      </c>
      <c r="B2" t="s">
        <v>197</v>
      </c>
      <c r="C2" t="s">
        <v>209</v>
      </c>
      <c r="D2" t="s">
        <v>199</v>
      </c>
      <c r="E2" t="s">
        <v>210</v>
      </c>
      <c r="F2" t="n">
        <v>7858</v>
      </c>
      <c r="G2" t="n">
        <v>7364</v>
      </c>
      <c r="H2" t="n">
        <v>7524</v>
      </c>
      <c r="I2" t="n">
        <v>7323</v>
      </c>
      <c r="J2" t="n">
        <v>6987</v>
      </c>
      <c r="K2" t="n">
        <v>7199</v>
      </c>
      <c r="L2" t="n">
        <v>6112</v>
      </c>
      <c r="M2" t="n">
        <v>6437</v>
      </c>
      <c r="N2" t="n">
        <v>6479</v>
      </c>
      <c r="O2" t="n">
        <v>6804</v>
      </c>
      <c r="P2" t="n">
        <v>7431</v>
      </c>
      <c r="Q2" t="n">
        <v>7810</v>
      </c>
      <c r="R2" t="n">
        <v>7615</v>
      </c>
      <c r="S2" t="n">
        <v>8540</v>
      </c>
      <c r="T2" t="n">
        <v>8063</v>
      </c>
      <c r="U2" t="n">
        <v>8293</v>
      </c>
      <c r="V2" t="n">
        <v>9309</v>
      </c>
      <c r="W2" t="n">
        <v>10092</v>
      </c>
      <c r="X2" t="n">
        <v>10055</v>
      </c>
      <c r="Y2" t="n">
        <v>9651</v>
      </c>
      <c r="Z2" t="n">
        <v>10174</v>
      </c>
      <c r="AA2" t="n">
        <v>9289</v>
      </c>
      <c r="AB2" t="n">
        <v>9077</v>
      </c>
      <c r="AC2" t="n">
        <v>9647</v>
      </c>
      <c r="AD2" t="n">
        <v>9258</v>
      </c>
      <c r="AE2" t="n">
        <v>8905</v>
      </c>
      <c r="AF2" t="n">
        <v>9629</v>
      </c>
    </row>
    <row r="3">
      <c r="A3" t="s">
        <v>109</v>
      </c>
      <c r="B3" t="s">
        <v>276</v>
      </c>
      <c r="C3" t="s">
        <v>209</v>
      </c>
      <c r="D3" t="s">
        <v>277</v>
      </c>
      <c r="E3" t="s">
        <v>210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t="s">
        <v>109</v>
      </c>
      <c r="B4" t="s">
        <v>278</v>
      </c>
      <c r="C4" t="s">
        <v>209</v>
      </c>
      <c r="D4" t="s">
        <v>279</v>
      </c>
      <c r="E4" t="s">
        <v>210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109</v>
      </c>
      <c r="B5" t="s">
        <v>280</v>
      </c>
      <c r="C5" t="s">
        <v>209</v>
      </c>
      <c r="D5" t="s">
        <v>281</v>
      </c>
      <c r="E5" t="s">
        <v>210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109</v>
      </c>
      <c r="B6" t="s">
        <v>282</v>
      </c>
      <c r="C6" t="s">
        <v>209</v>
      </c>
      <c r="D6" t="s">
        <v>283</v>
      </c>
      <c r="E6" t="s">
        <v>210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109</v>
      </c>
      <c r="B7" t="s">
        <v>284</v>
      </c>
      <c r="C7" t="s">
        <v>209</v>
      </c>
      <c r="D7" t="s">
        <v>285</v>
      </c>
      <c r="E7" t="s">
        <v>210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109</v>
      </c>
      <c r="B8" t="s">
        <v>286</v>
      </c>
      <c r="C8" t="s">
        <v>209</v>
      </c>
      <c r="D8" t="s">
        <v>287</v>
      </c>
      <c r="E8" t="s">
        <v>210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109</v>
      </c>
      <c r="B9" t="s">
        <v>288</v>
      </c>
      <c r="C9" t="s">
        <v>209</v>
      </c>
      <c r="D9" t="s">
        <v>289</v>
      </c>
      <c r="E9" t="s">
        <v>210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109</v>
      </c>
      <c r="B10" t="s">
        <v>290</v>
      </c>
      <c r="C10" t="s">
        <v>209</v>
      </c>
      <c r="D10" t="s">
        <v>291</v>
      </c>
      <c r="E10" t="s">
        <v>210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109</v>
      </c>
      <c r="B11" t="s">
        <v>292</v>
      </c>
      <c r="C11" t="s">
        <v>209</v>
      </c>
      <c r="D11" t="s">
        <v>293</v>
      </c>
      <c r="E11" t="s">
        <v>210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109</v>
      </c>
      <c r="B12" t="s">
        <v>294</v>
      </c>
      <c r="C12" t="s">
        <v>209</v>
      </c>
      <c r="D12" t="s">
        <v>295</v>
      </c>
      <c r="E12" t="s">
        <v>210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109</v>
      </c>
      <c r="B13" t="s">
        <v>296</v>
      </c>
      <c r="C13" t="s">
        <v>209</v>
      </c>
      <c r="D13" t="s">
        <v>297</v>
      </c>
      <c r="E13" t="s">
        <v>210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109</v>
      </c>
      <c r="B14" t="s">
        <v>298</v>
      </c>
      <c r="C14" t="s">
        <v>209</v>
      </c>
      <c r="D14" t="s">
        <v>299</v>
      </c>
      <c r="E14" t="s">
        <v>210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109</v>
      </c>
      <c r="B15" t="s">
        <v>300</v>
      </c>
      <c r="C15" t="s">
        <v>209</v>
      </c>
      <c r="D15" t="s">
        <v>301</v>
      </c>
      <c r="E15" t="s">
        <v>210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109</v>
      </c>
      <c r="B16" t="s">
        <v>302</v>
      </c>
      <c r="C16" t="s">
        <v>209</v>
      </c>
      <c r="D16" t="s">
        <v>303</v>
      </c>
      <c r="E16" t="s">
        <v>210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109</v>
      </c>
      <c r="B17" t="s">
        <v>304</v>
      </c>
      <c r="C17" t="s">
        <v>209</v>
      </c>
      <c r="D17" t="s">
        <v>305</v>
      </c>
      <c r="E17" t="s">
        <v>210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109</v>
      </c>
      <c r="B18" t="s">
        <v>306</v>
      </c>
      <c r="C18" t="s">
        <v>209</v>
      </c>
      <c r="D18" t="s">
        <v>307</v>
      </c>
      <c r="E18" t="s">
        <v>210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109</v>
      </c>
      <c r="B19" t="s">
        <v>308</v>
      </c>
      <c r="C19" t="s">
        <v>209</v>
      </c>
      <c r="D19" t="s">
        <v>309</v>
      </c>
      <c r="E19" t="s">
        <v>210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109</v>
      </c>
      <c r="B20" t="s">
        <v>310</v>
      </c>
      <c r="C20" t="s">
        <v>209</v>
      </c>
      <c r="D20" t="s">
        <v>311</v>
      </c>
      <c r="E20" t="s">
        <v>210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109</v>
      </c>
      <c r="B21" t="s">
        <v>312</v>
      </c>
      <c r="C21" t="s">
        <v>209</v>
      </c>
      <c r="D21" t="s">
        <v>313</v>
      </c>
      <c r="E21" t="s">
        <v>210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109</v>
      </c>
      <c r="B22" t="s">
        <v>314</v>
      </c>
      <c r="C22" t="s">
        <v>209</v>
      </c>
      <c r="D22" t="s">
        <v>315</v>
      </c>
      <c r="E22" t="s">
        <v>210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109</v>
      </c>
      <c r="B23" t="s">
        <v>316</v>
      </c>
      <c r="C23" t="s">
        <v>209</v>
      </c>
      <c r="D23" t="s">
        <v>317</v>
      </c>
      <c r="E23" t="s">
        <v>210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s">
        <v>109</v>
      </c>
      <c r="B24" t="s">
        <v>318</v>
      </c>
      <c r="C24" t="s">
        <v>209</v>
      </c>
      <c r="D24" t="s">
        <v>319</v>
      </c>
      <c r="E24" t="s">
        <v>210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109</v>
      </c>
      <c r="B25" t="s">
        <v>320</v>
      </c>
      <c r="C25" t="s">
        <v>209</v>
      </c>
      <c r="D25" t="s">
        <v>321</v>
      </c>
      <c r="E25" t="s">
        <v>210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109</v>
      </c>
      <c r="B26" t="s">
        <v>322</v>
      </c>
      <c r="C26" t="s">
        <v>209</v>
      </c>
      <c r="D26" t="s">
        <v>323</v>
      </c>
      <c r="E26" t="s">
        <v>210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109</v>
      </c>
      <c r="B27" t="s">
        <v>324</v>
      </c>
      <c r="C27" t="s">
        <v>209</v>
      </c>
      <c r="D27" t="s">
        <v>325</v>
      </c>
      <c r="E27" t="s">
        <v>210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109</v>
      </c>
      <c r="B28" t="s">
        <v>326</v>
      </c>
      <c r="C28" t="s">
        <v>209</v>
      </c>
      <c r="D28" t="s">
        <v>327</v>
      </c>
      <c r="E28" t="s">
        <v>210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109</v>
      </c>
      <c r="B29" t="s">
        <v>328</v>
      </c>
      <c r="C29" t="s">
        <v>209</v>
      </c>
      <c r="D29" t="s">
        <v>329</v>
      </c>
      <c r="E29" t="s">
        <v>210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109</v>
      </c>
      <c r="B30" t="s">
        <v>330</v>
      </c>
      <c r="C30" t="s">
        <v>209</v>
      </c>
      <c r="D30" t="s">
        <v>331</v>
      </c>
      <c r="E30" t="s">
        <v>210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109</v>
      </c>
      <c r="B31" t="s">
        <v>332</v>
      </c>
      <c r="C31" t="s">
        <v>209</v>
      </c>
      <c r="D31" t="s">
        <v>333</v>
      </c>
      <c r="E31" t="s">
        <v>210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109</v>
      </c>
      <c r="B32" t="s">
        <v>334</v>
      </c>
      <c r="C32" t="s">
        <v>209</v>
      </c>
      <c r="D32" t="s">
        <v>335</v>
      </c>
      <c r="E32" t="s">
        <v>210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109</v>
      </c>
      <c r="B33" t="s">
        <v>336</v>
      </c>
      <c r="C33" t="s">
        <v>209</v>
      </c>
      <c r="D33" t="s">
        <v>337</v>
      </c>
      <c r="E33" t="s">
        <v>210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109</v>
      </c>
      <c r="B34" t="s">
        <v>338</v>
      </c>
      <c r="C34" t="s">
        <v>209</v>
      </c>
      <c r="D34" t="s">
        <v>339</v>
      </c>
      <c r="E34" t="s">
        <v>210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109</v>
      </c>
      <c r="B35" t="s">
        <v>340</v>
      </c>
      <c r="C35" t="s">
        <v>209</v>
      </c>
      <c r="D35" t="s">
        <v>341</v>
      </c>
      <c r="E35" t="s">
        <v>210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t="s">
        <v>109</v>
      </c>
      <c r="B36" t="s">
        <v>342</v>
      </c>
      <c r="C36" t="s">
        <v>209</v>
      </c>
      <c r="D36" t="s">
        <v>343</v>
      </c>
      <c r="E36" t="s">
        <v>210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t="s">
        <v>109</v>
      </c>
      <c r="B37" t="s">
        <v>344</v>
      </c>
      <c r="C37" t="s">
        <v>209</v>
      </c>
      <c r="D37" t="s">
        <v>345</v>
      </c>
      <c r="E37" t="s">
        <v>210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t="s">
        <v>109</v>
      </c>
      <c r="B38" t="s">
        <v>346</v>
      </c>
      <c r="C38" t="s">
        <v>209</v>
      </c>
      <c r="D38" t="s">
        <v>347</v>
      </c>
      <c r="E38" t="s">
        <v>210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t="s">
        <v>109</v>
      </c>
      <c r="B39" t="s">
        <v>348</v>
      </c>
      <c r="C39" t="s">
        <v>209</v>
      </c>
      <c r="D39" t="s">
        <v>349</v>
      </c>
      <c r="E39" t="s">
        <v>210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t="s">
        <v>109</v>
      </c>
      <c r="B40" t="s">
        <v>350</v>
      </c>
      <c r="C40" t="s">
        <v>209</v>
      </c>
      <c r="D40" t="s">
        <v>351</v>
      </c>
      <c r="E40" t="s">
        <v>210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t="s">
        <v>109</v>
      </c>
      <c r="B41" t="s">
        <v>352</v>
      </c>
      <c r="C41" t="s">
        <v>209</v>
      </c>
      <c r="D41" t="s">
        <v>353</v>
      </c>
      <c r="E41" t="s">
        <v>210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109</v>
      </c>
      <c r="B42" t="s">
        <v>354</v>
      </c>
      <c r="C42" t="s">
        <v>209</v>
      </c>
      <c r="D42" t="s">
        <v>355</v>
      </c>
      <c r="E42" t="s">
        <v>210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109</v>
      </c>
      <c r="B43" t="s">
        <v>356</v>
      </c>
      <c r="C43" t="s">
        <v>209</v>
      </c>
      <c r="D43" t="s">
        <v>357</v>
      </c>
      <c r="E43" t="s">
        <v>210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109</v>
      </c>
      <c r="B44" t="s">
        <v>358</v>
      </c>
      <c r="C44" t="s">
        <v>209</v>
      </c>
      <c r="D44" t="s">
        <v>359</v>
      </c>
      <c r="E44" t="s">
        <v>210</v>
      </c>
      <c r="F44" t="n">
        <v>7858</v>
      </c>
      <c r="G44" t="n">
        <v>7364</v>
      </c>
      <c r="H44" t="n">
        <v>7524</v>
      </c>
      <c r="I44" t="n">
        <v>7323</v>
      </c>
      <c r="J44" t="n">
        <v>6987</v>
      </c>
      <c r="K44" t="n">
        <v>7199</v>
      </c>
      <c r="L44" t="n">
        <v>6112</v>
      </c>
      <c r="M44" t="n">
        <v>6437</v>
      </c>
      <c r="N44" t="n">
        <v>6479</v>
      </c>
      <c r="O44" t="n">
        <v>6804</v>
      </c>
      <c r="P44" t="n">
        <v>7431</v>
      </c>
      <c r="Q44" t="n">
        <v>7810</v>
      </c>
      <c r="R44" t="n">
        <v>7615</v>
      </c>
      <c r="S44" t="n">
        <v>8540</v>
      </c>
      <c r="T44" t="n">
        <v>8063</v>
      </c>
      <c r="U44" t="n">
        <v>8293</v>
      </c>
      <c r="V44" t="n">
        <v>9309</v>
      </c>
      <c r="W44" t="n">
        <v>10092</v>
      </c>
      <c r="X44" t="n">
        <v>10055</v>
      </c>
      <c r="Y44" t="n">
        <v>9651</v>
      </c>
      <c r="Z44" t="n">
        <v>10174</v>
      </c>
      <c r="AA44" t="n">
        <v>9289</v>
      </c>
      <c r="AB44" t="n">
        <v>9077</v>
      </c>
      <c r="AC44" t="n">
        <v>9647</v>
      </c>
      <c r="AD44" t="n">
        <v>9258</v>
      </c>
      <c r="AE44" t="n">
        <v>8905</v>
      </c>
      <c r="AF44" t="n">
        <v>9629</v>
      </c>
    </row>
    <row r="45">
      <c r="A45" t="s">
        <v>109</v>
      </c>
      <c r="B45" t="s">
        <v>360</v>
      </c>
      <c r="C45" t="s">
        <v>209</v>
      </c>
      <c r="D45" t="s">
        <v>361</v>
      </c>
      <c r="E45" t="s">
        <v>210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</row>
    <row r="46">
      <c r="A46" t="s">
        <v>109</v>
      </c>
      <c r="B46" t="s">
        <v>362</v>
      </c>
      <c r="C46" t="s">
        <v>209</v>
      </c>
      <c r="D46" t="s">
        <v>363</v>
      </c>
      <c r="E46" t="s">
        <v>210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109</v>
      </c>
      <c r="B47" t="s">
        <v>364</v>
      </c>
      <c r="C47" t="s">
        <v>209</v>
      </c>
      <c r="D47" t="s">
        <v>365</v>
      </c>
      <c r="E47" t="s">
        <v>210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t="s">
        <v>109</v>
      </c>
      <c r="B48" t="s">
        <v>366</v>
      </c>
      <c r="C48" t="s">
        <v>209</v>
      </c>
      <c r="D48" t="s">
        <v>367</v>
      </c>
      <c r="E48" t="s">
        <v>210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t="s">
        <v>109</v>
      </c>
      <c r="B49" t="s">
        <v>368</v>
      </c>
      <c r="C49" t="s">
        <v>209</v>
      </c>
      <c r="D49" t="s">
        <v>369</v>
      </c>
      <c r="E49" t="s">
        <v>210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109</v>
      </c>
      <c r="B50" t="s">
        <v>370</v>
      </c>
      <c r="C50" t="s">
        <v>209</v>
      </c>
      <c r="D50" t="s">
        <v>371</v>
      </c>
      <c r="E50" t="s">
        <v>210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t="s">
        <v>109</v>
      </c>
      <c r="B51" t="s">
        <v>372</v>
      </c>
      <c r="C51" t="s">
        <v>209</v>
      </c>
      <c r="D51" t="s">
        <v>373</v>
      </c>
      <c r="E51" t="s">
        <v>210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109</v>
      </c>
      <c r="B52" t="s">
        <v>374</v>
      </c>
      <c r="C52" t="s">
        <v>209</v>
      </c>
      <c r="D52" t="s">
        <v>375</v>
      </c>
      <c r="E52" t="s">
        <v>210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109</v>
      </c>
      <c r="B53" t="s">
        <v>376</v>
      </c>
      <c r="C53" t="s">
        <v>209</v>
      </c>
      <c r="D53" t="s">
        <v>377</v>
      </c>
      <c r="E53" t="s">
        <v>210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t="s">
        <v>109</v>
      </c>
      <c r="B54" t="s">
        <v>378</v>
      </c>
      <c r="C54" t="s">
        <v>209</v>
      </c>
      <c r="D54" t="s">
        <v>379</v>
      </c>
      <c r="E54" t="s">
        <v>210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t="s">
        <v>109</v>
      </c>
      <c r="B55" t="s">
        <v>380</v>
      </c>
      <c r="C55" t="s">
        <v>209</v>
      </c>
      <c r="D55" t="s">
        <v>381</v>
      </c>
      <c r="E55" t="s">
        <v>210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109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109</v>
      </c>
      <c r="B57" t="s">
        <v>384</v>
      </c>
      <c r="C57" t="s">
        <v>209</v>
      </c>
      <c r="D57" t="s">
        <v>385</v>
      </c>
      <c r="E57" t="s">
        <v>210</v>
      </c>
      <c r="F57" t="n">
        <v>7858</v>
      </c>
      <c r="G57" t="n">
        <v>7364</v>
      </c>
      <c r="H57" t="n">
        <v>7524</v>
      </c>
      <c r="I57" t="n">
        <v>7323</v>
      </c>
      <c r="J57" t="n">
        <v>6987</v>
      </c>
      <c r="K57" t="n">
        <v>7199</v>
      </c>
      <c r="L57" t="n">
        <v>6112</v>
      </c>
      <c r="M57" t="n">
        <v>6437</v>
      </c>
      <c r="N57" t="n">
        <v>6479</v>
      </c>
      <c r="O57" t="n">
        <v>6804</v>
      </c>
      <c r="P57" t="n">
        <v>7431</v>
      </c>
      <c r="Q57" t="n">
        <v>7810</v>
      </c>
      <c r="R57" t="n">
        <v>7615</v>
      </c>
      <c r="S57" t="n">
        <v>8540</v>
      </c>
      <c r="T57" t="n">
        <v>8063</v>
      </c>
      <c r="U57" t="n">
        <v>8293</v>
      </c>
      <c r="V57" t="n">
        <v>9309</v>
      </c>
      <c r="W57" t="n">
        <v>10092</v>
      </c>
      <c r="X57" t="n">
        <v>10055</v>
      </c>
      <c r="Y57" t="n">
        <v>9651</v>
      </c>
      <c r="Z57" t="n">
        <v>10174</v>
      </c>
      <c r="AA57" t="n">
        <v>9289</v>
      </c>
      <c r="AB57" t="n">
        <v>9077</v>
      </c>
      <c r="AC57" t="n">
        <v>9647</v>
      </c>
      <c r="AD57" t="n">
        <v>9258</v>
      </c>
      <c r="AE57" t="n">
        <v>8905</v>
      </c>
      <c r="AF57" t="n">
        <v>9629</v>
      </c>
    </row>
    <row r="58">
      <c r="A58" t="s">
        <v>109</v>
      </c>
      <c r="B58" t="s">
        <v>386</v>
      </c>
      <c r="C58" t="s">
        <v>209</v>
      </c>
      <c r="D58" t="s">
        <v>387</v>
      </c>
      <c r="E58" t="s">
        <v>210</v>
      </c>
      <c r="F58" t="n">
        <v>7858</v>
      </c>
      <c r="G58" t="n">
        <v>7364</v>
      </c>
      <c r="H58" t="n">
        <v>7524</v>
      </c>
      <c r="I58" t="n">
        <v>7323</v>
      </c>
      <c r="J58" t="n">
        <v>6987</v>
      </c>
      <c r="K58" t="n">
        <v>7199</v>
      </c>
      <c r="L58" t="n">
        <v>6112</v>
      </c>
      <c r="M58" t="n">
        <v>6437</v>
      </c>
      <c r="N58" t="n">
        <v>6479</v>
      </c>
      <c r="O58" t="n">
        <v>6804</v>
      </c>
      <c r="P58" t="n">
        <v>7431</v>
      </c>
      <c r="Q58" t="n">
        <v>7810</v>
      </c>
      <c r="R58" t="n">
        <v>7615</v>
      </c>
      <c r="S58" t="n">
        <v>8540</v>
      </c>
      <c r="T58" t="n">
        <v>8063</v>
      </c>
      <c r="U58" t="n">
        <v>8293</v>
      </c>
      <c r="V58" t="n">
        <v>9309</v>
      </c>
      <c r="W58" t="n">
        <v>10092</v>
      </c>
      <c r="X58" t="n">
        <v>10055</v>
      </c>
      <c r="Y58" t="n">
        <v>9651</v>
      </c>
      <c r="Z58" t="n">
        <v>10174</v>
      </c>
      <c r="AA58" t="n">
        <v>9289</v>
      </c>
      <c r="AB58" t="n">
        <v>9077</v>
      </c>
      <c r="AC58" t="n">
        <v>9647</v>
      </c>
      <c r="AD58" t="n">
        <v>9258</v>
      </c>
      <c r="AE58" t="n">
        <v>8905</v>
      </c>
      <c r="AF58" t="n">
        <v>9629</v>
      </c>
    </row>
    <row r="59">
      <c r="A59" t="s">
        <v>109</v>
      </c>
      <c r="B59" t="s">
        <v>388</v>
      </c>
      <c r="C59" t="s">
        <v>209</v>
      </c>
      <c r="D59" t="s">
        <v>389</v>
      </c>
      <c r="E59" t="s">
        <v>210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111</v>
      </c>
      <c r="B2" t="s">
        <v>197</v>
      </c>
      <c r="C2" t="s">
        <v>209</v>
      </c>
      <c r="D2" t="s">
        <v>199</v>
      </c>
      <c r="E2" t="s">
        <v>210</v>
      </c>
      <c r="F2" t="n">
        <v>393</v>
      </c>
      <c r="G2" t="n">
        <v>418</v>
      </c>
      <c r="H2" t="n">
        <v>439</v>
      </c>
      <c r="I2" t="n">
        <v>460</v>
      </c>
      <c r="J2" t="n">
        <v>487</v>
      </c>
      <c r="K2" t="n">
        <v>515</v>
      </c>
      <c r="L2" t="n">
        <v>532</v>
      </c>
      <c r="M2" t="n">
        <v>556</v>
      </c>
      <c r="N2" t="n">
        <v>563</v>
      </c>
      <c r="O2" t="n">
        <v>576</v>
      </c>
      <c r="P2" t="n">
        <v>597</v>
      </c>
      <c r="Q2" t="n">
        <v>632</v>
      </c>
      <c r="R2" t="n">
        <v>666</v>
      </c>
      <c r="S2" t="n">
        <v>710</v>
      </c>
      <c r="T2" t="n">
        <v>762</v>
      </c>
      <c r="U2" t="n">
        <v>840</v>
      </c>
      <c r="V2" t="n">
        <v>902</v>
      </c>
      <c r="W2" t="n">
        <v>992</v>
      </c>
      <c r="X2" t="n">
        <v>1074</v>
      </c>
      <c r="Y2" t="n">
        <v>1159</v>
      </c>
      <c r="Z2" t="n">
        <v>1270</v>
      </c>
      <c r="AA2" t="n">
        <v>1367</v>
      </c>
      <c r="AB2" t="n">
        <v>1481</v>
      </c>
      <c r="AC2" t="n">
        <v>1585</v>
      </c>
      <c r="AD2" t="n">
        <v>1632</v>
      </c>
      <c r="AE2" t="n">
        <v>1698</v>
      </c>
      <c r="AF2" t="n">
        <v>1902</v>
      </c>
    </row>
    <row r="3">
      <c r="A3" t="s">
        <v>111</v>
      </c>
      <c r="B3" t="s">
        <v>276</v>
      </c>
      <c r="C3" t="s">
        <v>209</v>
      </c>
      <c r="D3" t="s">
        <v>277</v>
      </c>
      <c r="E3" t="s">
        <v>210</v>
      </c>
      <c r="F3" t="n">
        <v>279</v>
      </c>
      <c r="G3" t="n">
        <v>287</v>
      </c>
      <c r="H3" t="n">
        <v>289</v>
      </c>
      <c r="I3" t="n">
        <v>290</v>
      </c>
      <c r="J3" t="n">
        <v>283</v>
      </c>
      <c r="K3" t="n">
        <v>278</v>
      </c>
      <c r="L3" t="n">
        <v>275</v>
      </c>
      <c r="M3" t="n">
        <v>257</v>
      </c>
      <c r="N3" t="n">
        <v>240</v>
      </c>
      <c r="O3" t="n">
        <v>215</v>
      </c>
      <c r="P3" t="n">
        <v>196</v>
      </c>
      <c r="Q3" t="n">
        <v>188</v>
      </c>
      <c r="R3" t="n">
        <v>179</v>
      </c>
      <c r="S3" t="n">
        <v>176</v>
      </c>
      <c r="T3" t="n">
        <v>156</v>
      </c>
      <c r="U3" t="n">
        <v>148</v>
      </c>
      <c r="V3" t="n">
        <v>142</v>
      </c>
      <c r="W3" t="n">
        <v>152</v>
      </c>
      <c r="X3" t="n">
        <v>146</v>
      </c>
      <c r="Y3" t="n">
        <v>144</v>
      </c>
      <c r="Z3" t="n">
        <v>146</v>
      </c>
      <c r="AA3" t="n">
        <v>142</v>
      </c>
      <c r="AB3" t="n">
        <v>139</v>
      </c>
      <c r="AC3" t="n">
        <v>139</v>
      </c>
      <c r="AD3" t="n">
        <v>132</v>
      </c>
      <c r="AE3" t="n">
        <v>123</v>
      </c>
      <c r="AF3" t="n">
        <v>115</v>
      </c>
    </row>
    <row r="4">
      <c r="A4" t="s">
        <v>111</v>
      </c>
      <c r="B4" t="s">
        <v>278</v>
      </c>
      <c r="C4" t="s">
        <v>209</v>
      </c>
      <c r="D4" t="s">
        <v>279</v>
      </c>
      <c r="E4" t="s">
        <v>210</v>
      </c>
      <c r="F4" t="n">
        <v>153164</v>
      </c>
      <c r="G4" t="n">
        <v>158747.002</v>
      </c>
      <c r="H4" t="n">
        <v>162586</v>
      </c>
      <c r="I4" t="n">
        <v>167225.001</v>
      </c>
      <c r="J4" t="n">
        <v>173710.999</v>
      </c>
      <c r="K4" t="n">
        <v>182958</v>
      </c>
      <c r="L4" t="n">
        <v>192829.998</v>
      </c>
      <c r="M4" t="n">
        <v>201407</v>
      </c>
      <c r="N4" t="n">
        <v>209098</v>
      </c>
      <c r="O4" t="n">
        <v>214628.999</v>
      </c>
      <c r="P4" t="n">
        <v>219281</v>
      </c>
      <c r="Q4" t="n">
        <v>225499.001</v>
      </c>
      <c r="R4" t="n">
        <v>233622.999</v>
      </c>
      <c r="S4" t="n">
        <v>243553</v>
      </c>
      <c r="T4" t="n">
        <v>246087.999</v>
      </c>
      <c r="U4" t="n">
        <v>252420.001</v>
      </c>
      <c r="V4" t="n">
        <v>264991</v>
      </c>
      <c r="W4" t="n">
        <v>276600.999</v>
      </c>
      <c r="X4" t="n">
        <v>283771.002</v>
      </c>
      <c r="Y4" t="n">
        <v>295709.997</v>
      </c>
      <c r="Z4" t="n">
        <v>307734.999</v>
      </c>
      <c r="AA4" t="n">
        <v>319526</v>
      </c>
      <c r="AB4" t="n">
        <v>337353.002</v>
      </c>
      <c r="AC4" t="n">
        <v>360147.002</v>
      </c>
      <c r="AD4" t="n">
        <v>380219</v>
      </c>
      <c r="AE4" t="n">
        <v>388202</v>
      </c>
      <c r="AF4" t="n">
        <v>400119.001</v>
      </c>
    </row>
    <row r="5">
      <c r="A5" t="s">
        <v>111</v>
      </c>
      <c r="B5" t="s">
        <v>280</v>
      </c>
      <c r="C5" t="s">
        <v>209</v>
      </c>
      <c r="D5" t="s">
        <v>281</v>
      </c>
      <c r="E5" t="s">
        <v>210</v>
      </c>
      <c r="F5" t="n">
        <v>1464.039</v>
      </c>
      <c r="G5" t="n">
        <v>1456.616</v>
      </c>
      <c r="H5" t="n">
        <v>1442.865</v>
      </c>
      <c r="I5" t="n">
        <v>1411.699</v>
      </c>
      <c r="J5" t="n">
        <v>1385.157</v>
      </c>
      <c r="K5" t="n">
        <v>1410.381</v>
      </c>
      <c r="L5" t="n">
        <v>1462.24</v>
      </c>
      <c r="M5" t="n">
        <v>1493.69</v>
      </c>
      <c r="N5" t="n">
        <v>1522.502</v>
      </c>
      <c r="O5" t="n">
        <v>1561.323</v>
      </c>
      <c r="P5" t="n">
        <v>1602.011</v>
      </c>
      <c r="Q5" t="n">
        <v>1671.12</v>
      </c>
      <c r="R5" t="n">
        <v>1749.307</v>
      </c>
      <c r="S5" t="n">
        <v>1803.779</v>
      </c>
      <c r="T5" t="n">
        <v>1861.074</v>
      </c>
      <c r="U5" t="n">
        <v>1890.946</v>
      </c>
      <c r="V5" t="n">
        <v>1930.624</v>
      </c>
      <c r="W5" t="n">
        <v>1957.147</v>
      </c>
      <c r="X5" t="n">
        <v>1932.595</v>
      </c>
      <c r="Y5" t="n">
        <v>1954.331</v>
      </c>
      <c r="Z5" t="n">
        <v>1999.121</v>
      </c>
      <c r="AA5" t="n">
        <v>2016.837</v>
      </c>
      <c r="AB5" t="n">
        <v>2057.762</v>
      </c>
      <c r="AC5" t="n">
        <v>2164.465</v>
      </c>
      <c r="AD5" t="n">
        <v>2197.138</v>
      </c>
      <c r="AE5" t="n">
        <v>2195.195</v>
      </c>
      <c r="AF5" t="n">
        <v>2241.596</v>
      </c>
    </row>
    <row r="6">
      <c r="A6" t="s">
        <v>111</v>
      </c>
      <c r="B6" t="s">
        <v>282</v>
      </c>
      <c r="C6" t="s">
        <v>209</v>
      </c>
      <c r="D6" t="s">
        <v>283</v>
      </c>
      <c r="E6" t="s">
        <v>210</v>
      </c>
      <c r="F6" t="n">
        <v>674.076</v>
      </c>
      <c r="G6" t="n">
        <v>701.262</v>
      </c>
      <c r="H6" t="n">
        <v>736.885</v>
      </c>
      <c r="I6" t="n">
        <v>763.342</v>
      </c>
      <c r="J6" t="n">
        <v>796.489</v>
      </c>
      <c r="K6" t="n">
        <v>814.908</v>
      </c>
      <c r="L6" t="n">
        <v>778.507</v>
      </c>
      <c r="M6" t="n">
        <v>753.626</v>
      </c>
      <c r="N6" t="n">
        <v>735.536</v>
      </c>
      <c r="O6" t="n">
        <v>754.915</v>
      </c>
      <c r="P6" t="n">
        <v>747.994</v>
      </c>
      <c r="Q6" t="n">
        <v>769.864</v>
      </c>
      <c r="R6" t="n">
        <v>799.739</v>
      </c>
      <c r="S6" t="n">
        <v>804.165</v>
      </c>
      <c r="T6" t="n">
        <v>789.282</v>
      </c>
      <c r="U6" t="n">
        <v>792.258</v>
      </c>
      <c r="V6" t="n">
        <v>813.558</v>
      </c>
      <c r="W6" t="n">
        <v>845.836</v>
      </c>
      <c r="X6" t="n">
        <v>855.919</v>
      </c>
      <c r="Y6" t="n">
        <v>857.621</v>
      </c>
      <c r="Z6" t="n">
        <v>881.51</v>
      </c>
      <c r="AA6" t="n">
        <v>892.825</v>
      </c>
      <c r="AB6" t="n">
        <v>908.007</v>
      </c>
      <c r="AC6" t="n">
        <v>895.174</v>
      </c>
      <c r="AD6" t="n">
        <v>888.143</v>
      </c>
      <c r="AE6" t="n">
        <v>871.109</v>
      </c>
      <c r="AF6" t="n">
        <v>891.213</v>
      </c>
    </row>
    <row r="7">
      <c r="A7" t="s">
        <v>111</v>
      </c>
      <c r="B7" t="s">
        <v>284</v>
      </c>
      <c r="C7" t="s">
        <v>209</v>
      </c>
      <c r="D7" t="s">
        <v>285</v>
      </c>
      <c r="E7" t="s">
        <v>210</v>
      </c>
      <c r="F7" t="n">
        <v>854.667</v>
      </c>
      <c r="G7" t="n">
        <v>864.504</v>
      </c>
      <c r="H7" t="n">
        <v>875.956</v>
      </c>
      <c r="I7" t="n">
        <v>869.63</v>
      </c>
      <c r="J7" t="n">
        <v>858.352</v>
      </c>
      <c r="K7" t="n">
        <v>849.709</v>
      </c>
      <c r="L7" t="n">
        <v>830.73</v>
      </c>
      <c r="M7" t="n">
        <v>856.305</v>
      </c>
      <c r="N7" t="n">
        <v>875.269</v>
      </c>
      <c r="O7" t="n">
        <v>883.163</v>
      </c>
      <c r="P7" t="n">
        <v>900.706</v>
      </c>
      <c r="Q7" t="n">
        <v>947</v>
      </c>
      <c r="R7" t="n">
        <v>1046.86</v>
      </c>
      <c r="S7" t="n">
        <v>1135.749</v>
      </c>
      <c r="T7" t="n">
        <v>1168.875</v>
      </c>
      <c r="U7" t="n">
        <v>1242.206</v>
      </c>
      <c r="V7" t="n">
        <v>1308.092</v>
      </c>
      <c r="W7" t="n">
        <v>1347.718</v>
      </c>
      <c r="X7" t="n">
        <v>1404.908</v>
      </c>
      <c r="Y7" t="n">
        <v>1473.25</v>
      </c>
      <c r="Z7" t="n">
        <v>1521.113</v>
      </c>
      <c r="AA7" t="n">
        <v>1569.941</v>
      </c>
      <c r="AB7" t="n">
        <v>1672.898</v>
      </c>
      <c r="AC7" t="n">
        <v>1779.714</v>
      </c>
      <c r="AD7" t="n">
        <v>1815.952</v>
      </c>
      <c r="AE7" t="n">
        <v>1813.843</v>
      </c>
      <c r="AF7" t="n">
        <v>1906.422</v>
      </c>
    </row>
    <row r="8">
      <c r="A8" t="s">
        <v>111</v>
      </c>
      <c r="B8" t="s">
        <v>286</v>
      </c>
      <c r="C8" t="s">
        <v>209</v>
      </c>
      <c r="D8" t="s">
        <v>287</v>
      </c>
      <c r="E8" t="s">
        <v>210</v>
      </c>
      <c r="F8" t="n">
        <v>169.002</v>
      </c>
      <c r="G8" t="n">
        <v>171.935</v>
      </c>
      <c r="H8" t="n">
        <v>162.25</v>
      </c>
      <c r="I8" t="n">
        <v>143.006</v>
      </c>
      <c r="J8" t="n">
        <v>124.693</v>
      </c>
      <c r="K8" t="n">
        <v>122.768</v>
      </c>
      <c r="L8" t="n">
        <v>119.919</v>
      </c>
      <c r="M8" t="n">
        <v>116.24</v>
      </c>
      <c r="N8" t="n">
        <v>114.503</v>
      </c>
      <c r="O8" t="n">
        <v>107.845</v>
      </c>
      <c r="P8" t="n">
        <v>103.105</v>
      </c>
      <c r="Q8" t="n">
        <v>118.74</v>
      </c>
      <c r="R8" t="n">
        <v>145.938</v>
      </c>
      <c r="S8" t="n">
        <v>222.677</v>
      </c>
      <c r="T8" t="n">
        <v>296.102</v>
      </c>
      <c r="U8" t="n">
        <v>363.644</v>
      </c>
      <c r="V8" t="n">
        <v>401.446</v>
      </c>
      <c r="W8" t="n">
        <v>420.496</v>
      </c>
      <c r="X8" t="n">
        <v>452.165</v>
      </c>
      <c r="Y8" t="n">
        <v>507.216</v>
      </c>
      <c r="Z8" t="n">
        <v>632.829</v>
      </c>
      <c r="AA8" t="n">
        <v>725.481</v>
      </c>
      <c r="AB8" t="n">
        <v>790.033</v>
      </c>
      <c r="AC8" t="n">
        <v>859.406</v>
      </c>
      <c r="AD8" t="n">
        <v>896.85</v>
      </c>
      <c r="AE8" t="n">
        <v>905.953</v>
      </c>
      <c r="AF8" t="n">
        <v>945.461</v>
      </c>
    </row>
    <row r="9">
      <c r="A9" t="s">
        <v>111</v>
      </c>
      <c r="B9" t="s">
        <v>288</v>
      </c>
      <c r="C9" t="s">
        <v>209</v>
      </c>
      <c r="D9" t="s">
        <v>289</v>
      </c>
      <c r="E9" t="s">
        <v>210</v>
      </c>
      <c r="F9" t="n">
        <v>23574.315</v>
      </c>
      <c r="G9" t="n">
        <v>24829.122</v>
      </c>
      <c r="H9" t="n">
        <v>25784.215</v>
      </c>
      <c r="I9" t="n">
        <v>26807.791</v>
      </c>
      <c r="J9" t="n">
        <v>27926.418</v>
      </c>
      <c r="K9" t="n">
        <v>29478.795</v>
      </c>
      <c r="L9" t="n">
        <v>31140.296</v>
      </c>
      <c r="M9" t="n">
        <v>32746.885</v>
      </c>
      <c r="N9" t="n">
        <v>33999.627</v>
      </c>
      <c r="O9" t="n">
        <v>35112.771</v>
      </c>
      <c r="P9" t="n">
        <v>36108.963</v>
      </c>
      <c r="Q9" t="n">
        <v>36323.744</v>
      </c>
      <c r="R9" t="n">
        <v>36927.117</v>
      </c>
      <c r="S9" t="n">
        <v>37936.738</v>
      </c>
      <c r="T9" t="n">
        <v>37735.053</v>
      </c>
      <c r="U9" t="n">
        <v>38117.599</v>
      </c>
      <c r="V9" t="n">
        <v>39219.498</v>
      </c>
      <c r="W9" t="n">
        <v>39899.629</v>
      </c>
      <c r="X9" t="n">
        <v>39470.061</v>
      </c>
      <c r="Y9" t="n">
        <v>39890.044</v>
      </c>
      <c r="Z9" t="n">
        <v>40028.87</v>
      </c>
      <c r="AA9" t="n">
        <v>40265.161</v>
      </c>
      <c r="AB9" t="n">
        <v>40579.872</v>
      </c>
      <c r="AC9" t="n">
        <v>41379.073</v>
      </c>
      <c r="AD9" t="n">
        <v>42378.347</v>
      </c>
      <c r="AE9" t="n">
        <v>43181.843</v>
      </c>
      <c r="AF9" t="n">
        <v>44467.677</v>
      </c>
    </row>
    <row r="10">
      <c r="A10" t="s">
        <v>111</v>
      </c>
      <c r="B10" t="s">
        <v>290</v>
      </c>
      <c r="C10" t="s">
        <v>209</v>
      </c>
      <c r="D10" t="s">
        <v>291</v>
      </c>
      <c r="E10" t="s">
        <v>210</v>
      </c>
      <c r="F10" t="n">
        <v>48851.204</v>
      </c>
      <c r="G10" t="n">
        <v>51151.565</v>
      </c>
      <c r="H10" t="n">
        <v>53031.577</v>
      </c>
      <c r="I10" t="n">
        <v>54913.263</v>
      </c>
      <c r="J10" t="n">
        <v>56933.509</v>
      </c>
      <c r="K10" t="n">
        <v>59768.632</v>
      </c>
      <c r="L10" t="n">
        <v>62535.904</v>
      </c>
      <c r="M10" t="n">
        <v>65249.665</v>
      </c>
      <c r="N10" t="n">
        <v>67800.33</v>
      </c>
      <c r="O10" t="n">
        <v>69929.211</v>
      </c>
      <c r="P10" t="n">
        <v>71829.825</v>
      </c>
      <c r="Q10" t="n">
        <v>73224.642</v>
      </c>
      <c r="R10" t="n">
        <v>74769.75</v>
      </c>
      <c r="S10" t="n">
        <v>77208.564</v>
      </c>
      <c r="T10" t="n">
        <v>77815.623</v>
      </c>
      <c r="U10" t="n">
        <v>79312.107</v>
      </c>
      <c r="V10" t="n">
        <v>82091.764</v>
      </c>
      <c r="W10" t="n">
        <v>84291.975</v>
      </c>
      <c r="X10" t="n">
        <v>85349.831</v>
      </c>
      <c r="Y10" t="n">
        <v>87560.631</v>
      </c>
      <c r="Z10" t="n">
        <v>89507.603</v>
      </c>
      <c r="AA10" t="n">
        <v>91991.954</v>
      </c>
      <c r="AB10" t="n">
        <v>93701.646</v>
      </c>
      <c r="AC10" t="n">
        <v>97229.801</v>
      </c>
      <c r="AD10" t="n">
        <v>101573.361</v>
      </c>
      <c r="AE10" t="n">
        <v>103168.347</v>
      </c>
      <c r="AF10" t="n">
        <v>106240.394</v>
      </c>
    </row>
    <row r="11">
      <c r="A11" t="s">
        <v>111</v>
      </c>
      <c r="B11" t="s">
        <v>292</v>
      </c>
      <c r="C11" t="s">
        <v>209</v>
      </c>
      <c r="D11" t="s">
        <v>293</v>
      </c>
      <c r="E11" t="s">
        <v>210</v>
      </c>
      <c r="F11" t="n">
        <v>25276.889</v>
      </c>
      <c r="G11" t="n">
        <v>26322.443</v>
      </c>
      <c r="H11" t="n">
        <v>27247.362</v>
      </c>
      <c r="I11" t="n">
        <v>28105.472</v>
      </c>
      <c r="J11" t="n">
        <v>29007.091</v>
      </c>
      <c r="K11" t="n">
        <v>30289.837</v>
      </c>
      <c r="L11" t="n">
        <v>31395.608</v>
      </c>
      <c r="M11" t="n">
        <v>32502.78</v>
      </c>
      <c r="N11" t="n">
        <v>33800.703</v>
      </c>
      <c r="O11" t="n">
        <v>34816.44</v>
      </c>
      <c r="P11" t="n">
        <v>35720.862</v>
      </c>
      <c r="Q11" t="n">
        <v>36900.898</v>
      </c>
      <c r="R11" t="n">
        <v>37842.633</v>
      </c>
      <c r="S11" t="n">
        <v>39271.826</v>
      </c>
      <c r="T11" t="n">
        <v>40080.57</v>
      </c>
      <c r="U11" t="n">
        <v>41194.508</v>
      </c>
      <c r="V11" t="n">
        <v>42872.266</v>
      </c>
      <c r="W11" t="n">
        <v>44392.346</v>
      </c>
      <c r="X11" t="n">
        <v>45879.77</v>
      </c>
      <c r="Y11" t="n">
        <v>47670.587</v>
      </c>
      <c r="Z11" t="n">
        <v>49478.733</v>
      </c>
      <c r="AA11" t="n">
        <v>51726.793</v>
      </c>
      <c r="AB11" t="n">
        <v>53121.774</v>
      </c>
      <c r="AC11" t="n">
        <v>55850.728</v>
      </c>
      <c r="AD11" t="n">
        <v>59195.014</v>
      </c>
      <c r="AE11" t="n">
        <v>59986.504</v>
      </c>
      <c r="AF11" t="n">
        <v>61772.717</v>
      </c>
    </row>
    <row r="12">
      <c r="A12" t="s">
        <v>111</v>
      </c>
      <c r="B12" t="s">
        <v>294</v>
      </c>
      <c r="C12" t="s">
        <v>209</v>
      </c>
      <c r="D12" t="s">
        <v>295</v>
      </c>
      <c r="E12" t="s">
        <v>210</v>
      </c>
      <c r="F12" t="n">
        <v>4125.578</v>
      </c>
      <c r="G12" t="n">
        <v>4258.767</v>
      </c>
      <c r="H12" t="n">
        <v>4305.417</v>
      </c>
      <c r="I12" t="n">
        <v>4390.665</v>
      </c>
      <c r="J12" t="n">
        <v>4635.876</v>
      </c>
      <c r="K12" t="n">
        <v>4939.716</v>
      </c>
      <c r="L12" t="n">
        <v>5192.306</v>
      </c>
      <c r="M12" t="n">
        <v>5370.311</v>
      </c>
      <c r="N12" t="n">
        <v>5540.781</v>
      </c>
      <c r="O12" t="n">
        <v>5715.784</v>
      </c>
      <c r="P12" t="n">
        <v>5877.932</v>
      </c>
      <c r="Q12" t="n">
        <v>6097.593</v>
      </c>
      <c r="R12" t="n">
        <v>6420.288</v>
      </c>
      <c r="S12" t="n">
        <v>6678.359</v>
      </c>
      <c r="T12" t="n">
        <v>6691.907</v>
      </c>
      <c r="U12" t="n">
        <v>6799.649</v>
      </c>
      <c r="V12" t="n">
        <v>7192.084</v>
      </c>
      <c r="W12" t="n">
        <v>7471.068</v>
      </c>
      <c r="X12" t="n">
        <v>7564.813</v>
      </c>
      <c r="Y12" t="n">
        <v>7755.376</v>
      </c>
      <c r="Z12" t="n">
        <v>8094.215</v>
      </c>
      <c r="AA12" t="n">
        <v>8368.181</v>
      </c>
      <c r="AB12" t="n">
        <v>8365.459</v>
      </c>
      <c r="AC12" t="n">
        <v>8756.463</v>
      </c>
      <c r="AD12" t="n">
        <v>9079.761</v>
      </c>
      <c r="AE12" t="n">
        <v>9053.727</v>
      </c>
      <c r="AF12" t="n">
        <v>9177.561</v>
      </c>
    </row>
    <row r="13">
      <c r="A13" t="s">
        <v>111</v>
      </c>
      <c r="B13" t="s">
        <v>296</v>
      </c>
      <c r="C13" t="s">
        <v>209</v>
      </c>
      <c r="D13" t="s">
        <v>297</v>
      </c>
      <c r="E13" t="s">
        <v>210</v>
      </c>
      <c r="F13" t="n">
        <v>5383.917</v>
      </c>
      <c r="G13" t="n">
        <v>5509.641</v>
      </c>
      <c r="H13" t="n">
        <v>5639.15</v>
      </c>
      <c r="I13" t="n">
        <v>5721.199</v>
      </c>
      <c r="J13" t="n">
        <v>5898.273</v>
      </c>
      <c r="K13" t="n">
        <v>6143.228</v>
      </c>
      <c r="L13" t="n">
        <v>6370.222</v>
      </c>
      <c r="M13" t="n">
        <v>6526.904</v>
      </c>
      <c r="N13" t="n">
        <v>6608.181</v>
      </c>
      <c r="O13" t="n">
        <v>6720.394</v>
      </c>
      <c r="P13" t="n">
        <v>6893.414</v>
      </c>
      <c r="Q13" t="n">
        <v>7137.055</v>
      </c>
      <c r="R13" t="n">
        <v>7523.578</v>
      </c>
      <c r="S13" t="n">
        <v>7871.479</v>
      </c>
      <c r="T13" t="n">
        <v>8019.026</v>
      </c>
      <c r="U13" t="n">
        <v>8191.192</v>
      </c>
      <c r="V13" t="n">
        <v>8520.539</v>
      </c>
      <c r="W13" t="n">
        <v>8734.493</v>
      </c>
      <c r="X13" t="n">
        <v>8782.851</v>
      </c>
      <c r="Y13" t="n">
        <v>8843.374</v>
      </c>
      <c r="Z13" t="n">
        <v>9027.977</v>
      </c>
      <c r="AA13" t="n">
        <v>9217.477</v>
      </c>
      <c r="AB13" t="n">
        <v>9509.412</v>
      </c>
      <c r="AC13" t="n">
        <v>9918.449</v>
      </c>
      <c r="AD13" t="n">
        <v>10177.847</v>
      </c>
      <c r="AE13" t="n">
        <v>10164.875</v>
      </c>
      <c r="AF13" t="n">
        <v>10396.199</v>
      </c>
    </row>
    <row r="14">
      <c r="A14" t="s">
        <v>111</v>
      </c>
      <c r="B14" t="s">
        <v>298</v>
      </c>
      <c r="C14" t="s">
        <v>209</v>
      </c>
      <c r="D14" t="s">
        <v>299</v>
      </c>
      <c r="E14" t="s">
        <v>210</v>
      </c>
      <c r="F14" t="n">
        <v>23977.988</v>
      </c>
      <c r="G14" t="n">
        <v>24432.126</v>
      </c>
      <c r="H14" t="n">
        <v>24605.006</v>
      </c>
      <c r="I14" t="n">
        <v>24724.545</v>
      </c>
      <c r="J14" t="n">
        <v>25194.769</v>
      </c>
      <c r="K14" t="n">
        <v>26435.698</v>
      </c>
      <c r="L14" t="n">
        <v>28051.411</v>
      </c>
      <c r="M14" t="n">
        <v>29122.119</v>
      </c>
      <c r="N14" t="n">
        <v>29756.224</v>
      </c>
      <c r="O14" t="n">
        <v>30445.318</v>
      </c>
      <c r="P14" t="n">
        <v>31333.083</v>
      </c>
      <c r="Q14" t="n">
        <v>32409.216</v>
      </c>
      <c r="R14" t="n">
        <v>33955.825</v>
      </c>
      <c r="S14" t="n">
        <v>35033.188</v>
      </c>
      <c r="T14" t="n">
        <v>34651.708</v>
      </c>
      <c r="U14" t="n">
        <v>34652.803</v>
      </c>
      <c r="V14" t="n">
        <v>35516.307</v>
      </c>
      <c r="W14" t="n">
        <v>36572.48</v>
      </c>
      <c r="X14" t="n">
        <v>37211.171</v>
      </c>
      <c r="Y14" t="n">
        <v>38100.268</v>
      </c>
      <c r="Z14" t="n">
        <v>38700.315</v>
      </c>
      <c r="AA14" t="n">
        <v>38869.336</v>
      </c>
      <c r="AB14" t="n">
        <v>39144.854</v>
      </c>
      <c r="AC14" t="n">
        <v>40487.766</v>
      </c>
      <c r="AD14" t="n">
        <v>41275.425</v>
      </c>
      <c r="AE14" t="n">
        <v>41851.95</v>
      </c>
      <c r="AF14" t="n">
        <v>43504.779</v>
      </c>
    </row>
    <row r="15">
      <c r="A15" t="s">
        <v>111</v>
      </c>
      <c r="B15" t="s">
        <v>300</v>
      </c>
      <c r="C15" t="s">
        <v>209</v>
      </c>
      <c r="D15" t="s">
        <v>301</v>
      </c>
      <c r="E15" t="s">
        <v>210</v>
      </c>
      <c r="F15" t="n">
        <v>34203.085</v>
      </c>
      <c r="G15" t="n">
        <v>34499.97</v>
      </c>
      <c r="H15" t="n">
        <v>34060.892</v>
      </c>
      <c r="I15" t="n">
        <v>33714.586</v>
      </c>
      <c r="J15" t="n">
        <v>33905.886</v>
      </c>
      <c r="K15" t="n">
        <v>35079.718</v>
      </c>
      <c r="L15" t="n">
        <v>36761.99</v>
      </c>
      <c r="M15" t="n">
        <v>37855.655</v>
      </c>
      <c r="N15" t="n">
        <v>38368.208</v>
      </c>
      <c r="O15" t="n">
        <v>39021.423</v>
      </c>
      <c r="P15" t="n">
        <v>39980.247</v>
      </c>
      <c r="Q15" t="n">
        <v>41189.165</v>
      </c>
      <c r="R15" t="n">
        <v>43061.368</v>
      </c>
      <c r="S15" t="n">
        <v>44628.711</v>
      </c>
      <c r="T15" t="n">
        <v>44311.431</v>
      </c>
      <c r="U15" t="n">
        <v>44421.723</v>
      </c>
      <c r="V15" t="n">
        <v>45932.562</v>
      </c>
      <c r="W15" t="n">
        <v>47586.758</v>
      </c>
      <c r="X15" t="n">
        <v>48735.093</v>
      </c>
      <c r="Y15" t="n">
        <v>49939.509</v>
      </c>
      <c r="Z15" t="n">
        <v>51138.216</v>
      </c>
      <c r="AA15" t="n">
        <v>52483.228</v>
      </c>
      <c r="AB15" t="n">
        <v>53448.618</v>
      </c>
      <c r="AC15" t="n">
        <v>56084.672</v>
      </c>
      <c r="AD15" t="n">
        <v>57304.566</v>
      </c>
      <c r="AE15" t="n">
        <v>57716.781</v>
      </c>
      <c r="AF15" t="n">
        <v>59427.47</v>
      </c>
    </row>
    <row r="16">
      <c r="A16" t="s">
        <v>111</v>
      </c>
      <c r="B16" t="s">
        <v>302</v>
      </c>
      <c r="C16" t="s">
        <v>209</v>
      </c>
      <c r="D16" t="s">
        <v>303</v>
      </c>
      <c r="E16" t="s">
        <v>210</v>
      </c>
      <c r="F16" t="n">
        <v>10225.097</v>
      </c>
      <c r="G16" t="n">
        <v>10067.844</v>
      </c>
      <c r="H16" t="n">
        <v>9455.886</v>
      </c>
      <c r="I16" t="n">
        <v>8990.041</v>
      </c>
      <c r="J16" t="n">
        <v>8711.117</v>
      </c>
      <c r="K16" t="n">
        <v>8644.02</v>
      </c>
      <c r="L16" t="n">
        <v>8710.579</v>
      </c>
      <c r="M16" t="n">
        <v>8733.536</v>
      </c>
      <c r="N16" t="n">
        <v>8611.984</v>
      </c>
      <c r="O16" t="n">
        <v>8576.105</v>
      </c>
      <c r="P16" t="n">
        <v>8647.164</v>
      </c>
      <c r="Q16" t="n">
        <v>8779.949</v>
      </c>
      <c r="R16" t="n">
        <v>9105.543</v>
      </c>
      <c r="S16" t="n">
        <v>9595.523</v>
      </c>
      <c r="T16" t="n">
        <v>9659.723</v>
      </c>
      <c r="U16" t="n">
        <v>9768.92</v>
      </c>
      <c r="V16" t="n">
        <v>10416.255</v>
      </c>
      <c r="W16" t="n">
        <v>11014.278</v>
      </c>
      <c r="X16" t="n">
        <v>11523.922</v>
      </c>
      <c r="Y16" t="n">
        <v>11839.241</v>
      </c>
      <c r="Z16" t="n">
        <v>12437.901</v>
      </c>
      <c r="AA16" t="n">
        <v>13613.892</v>
      </c>
      <c r="AB16" t="n">
        <v>14303.764</v>
      </c>
      <c r="AC16" t="n">
        <v>15596.906</v>
      </c>
      <c r="AD16" t="n">
        <v>16029.141</v>
      </c>
      <c r="AE16" t="n">
        <v>15864.831</v>
      </c>
      <c r="AF16" t="n">
        <v>15922.691</v>
      </c>
    </row>
    <row r="17">
      <c r="A17" t="s">
        <v>111</v>
      </c>
      <c r="B17" t="s">
        <v>304</v>
      </c>
      <c r="C17" t="s">
        <v>209</v>
      </c>
      <c r="D17" t="s">
        <v>305</v>
      </c>
      <c r="E17" t="s">
        <v>210</v>
      </c>
      <c r="F17" t="n">
        <v>19182.198</v>
      </c>
      <c r="G17" t="n">
        <v>19986.936</v>
      </c>
      <c r="H17" t="n">
        <v>20631.815</v>
      </c>
      <c r="I17" t="n">
        <v>21319.46</v>
      </c>
      <c r="J17" t="n">
        <v>22177.003</v>
      </c>
      <c r="K17" t="n">
        <v>23436.102</v>
      </c>
      <c r="L17" t="n">
        <v>24625.011</v>
      </c>
      <c r="M17" t="n">
        <v>25669.776</v>
      </c>
      <c r="N17" t="n">
        <v>26710.25</v>
      </c>
      <c r="O17" t="n">
        <v>27695.757</v>
      </c>
      <c r="P17" t="n">
        <v>28559.96</v>
      </c>
      <c r="Q17" t="n">
        <v>29809.588</v>
      </c>
      <c r="R17" t="n">
        <v>31462.235</v>
      </c>
      <c r="S17" t="n">
        <v>33419.996</v>
      </c>
      <c r="T17" t="n">
        <v>34179.887</v>
      </c>
      <c r="U17" t="n">
        <v>35447.001</v>
      </c>
      <c r="V17" t="n">
        <v>37608.867</v>
      </c>
      <c r="W17" t="n">
        <v>39413.249</v>
      </c>
      <c r="X17" t="n">
        <v>40509.944</v>
      </c>
      <c r="Y17" t="n">
        <v>42211.236</v>
      </c>
      <c r="Z17" t="n">
        <v>43402.024</v>
      </c>
      <c r="AA17" t="n">
        <v>44235.96</v>
      </c>
      <c r="AB17" t="n">
        <v>46992.004</v>
      </c>
      <c r="AC17" t="n">
        <v>49814.588</v>
      </c>
      <c r="AD17" t="n">
        <v>52235.959</v>
      </c>
      <c r="AE17" t="n">
        <v>53588.692</v>
      </c>
      <c r="AF17" t="n">
        <v>55631.094</v>
      </c>
    </row>
    <row r="18">
      <c r="A18" t="s">
        <v>111</v>
      </c>
      <c r="B18" t="s">
        <v>306</v>
      </c>
      <c r="C18" t="s">
        <v>209</v>
      </c>
      <c r="D18" t="s">
        <v>307</v>
      </c>
      <c r="E18" t="s">
        <v>210</v>
      </c>
      <c r="F18" t="n">
        <v>33946.203</v>
      </c>
      <c r="G18" t="n">
        <v>35712.207</v>
      </c>
      <c r="H18" t="n">
        <v>37222.834</v>
      </c>
      <c r="I18" t="n">
        <v>39446.413</v>
      </c>
      <c r="J18" t="n">
        <v>42373.417</v>
      </c>
      <c r="K18" t="n">
        <v>45580.723</v>
      </c>
      <c r="L18" t="n">
        <v>49081.749</v>
      </c>
      <c r="M18" t="n">
        <v>52242.353</v>
      </c>
      <c r="N18" t="n">
        <v>55378.696</v>
      </c>
      <c r="O18" t="n">
        <v>56593.354</v>
      </c>
      <c r="P18" t="n">
        <v>56880.639</v>
      </c>
      <c r="Q18" t="n">
        <v>58291.623</v>
      </c>
      <c r="R18" t="n">
        <v>59997.931</v>
      </c>
      <c r="S18" t="n">
        <v>62654.836</v>
      </c>
      <c r="T18" t="n">
        <v>63498.845</v>
      </c>
      <c r="U18" t="n">
        <v>66102.635</v>
      </c>
      <c r="V18" t="n">
        <v>70662.198</v>
      </c>
      <c r="W18" t="n">
        <v>75660.184</v>
      </c>
      <c r="X18" t="n">
        <v>79248.988</v>
      </c>
      <c r="Y18" t="n">
        <v>85223.952</v>
      </c>
      <c r="Z18" t="n">
        <v>91139.025</v>
      </c>
      <c r="AA18" t="n">
        <v>96914.584</v>
      </c>
      <c r="AB18" t="n">
        <v>108862.166</v>
      </c>
      <c r="AC18" t="n">
        <v>121582.203</v>
      </c>
      <c r="AD18" t="n">
        <v>132637.077</v>
      </c>
      <c r="AE18" t="n">
        <v>137244.197</v>
      </c>
      <c r="AF18" t="n">
        <v>141584.757</v>
      </c>
    </row>
    <row r="19">
      <c r="A19" t="s">
        <v>111</v>
      </c>
      <c r="B19" t="s">
        <v>308</v>
      </c>
      <c r="C19" t="s">
        <v>209</v>
      </c>
      <c r="D19" t="s">
        <v>309</v>
      </c>
      <c r="E19" t="s">
        <v>210</v>
      </c>
      <c r="F19" t="n">
        <v>4310.031</v>
      </c>
      <c r="G19" t="n">
        <v>4433.599</v>
      </c>
      <c r="H19" t="n">
        <v>4476.359</v>
      </c>
      <c r="I19" t="n">
        <v>4531.738</v>
      </c>
      <c r="J19" t="n">
        <v>4622.344</v>
      </c>
      <c r="K19" t="n">
        <v>4812.115</v>
      </c>
      <c r="L19" t="n">
        <v>5071.42</v>
      </c>
      <c r="M19" t="n">
        <v>5272.475</v>
      </c>
      <c r="N19" t="n">
        <v>5443.744</v>
      </c>
      <c r="O19" t="n">
        <v>5645.83</v>
      </c>
      <c r="P19" t="n">
        <v>5905.167</v>
      </c>
      <c r="Q19" t="n">
        <v>6242.611</v>
      </c>
      <c r="R19" t="n">
        <v>6646.005</v>
      </c>
      <c r="S19" t="n">
        <v>7124.685</v>
      </c>
      <c r="T19" t="n">
        <v>7455.947</v>
      </c>
      <c r="U19" t="n">
        <v>7856.64</v>
      </c>
      <c r="V19" t="n">
        <v>8529.266</v>
      </c>
      <c r="W19" t="n">
        <v>8872.075</v>
      </c>
      <c r="X19" t="n">
        <v>8933.895</v>
      </c>
      <c r="Y19" t="n">
        <v>9383.501</v>
      </c>
      <c r="Z19" t="n">
        <v>10391.366</v>
      </c>
      <c r="AA19" t="n">
        <v>11109.532</v>
      </c>
      <c r="AB19" t="n">
        <v>11044.997</v>
      </c>
      <c r="AC19" t="n">
        <v>11062.067</v>
      </c>
      <c r="AD19" t="n">
        <v>11412.346</v>
      </c>
      <c r="AE19" t="n">
        <v>11479.281</v>
      </c>
      <c r="AF19" t="n">
        <v>11676.834</v>
      </c>
    </row>
    <row r="20">
      <c r="A20" t="s">
        <v>111</v>
      </c>
      <c r="B20" t="s">
        <v>310</v>
      </c>
      <c r="C20" t="s">
        <v>209</v>
      </c>
      <c r="D20" t="s">
        <v>311</v>
      </c>
      <c r="E20" t="s">
        <v>210</v>
      </c>
      <c r="F20" t="n">
        <v>2321</v>
      </c>
      <c r="G20" t="n">
        <v>2291</v>
      </c>
      <c r="H20" t="n">
        <v>2247</v>
      </c>
      <c r="I20" t="n">
        <v>2191</v>
      </c>
      <c r="J20" t="n">
        <v>2020</v>
      </c>
      <c r="K20" t="n">
        <v>1935</v>
      </c>
      <c r="L20" t="n">
        <v>1870</v>
      </c>
      <c r="M20" t="n">
        <v>1776</v>
      </c>
      <c r="N20" t="n">
        <v>1681</v>
      </c>
      <c r="O20" t="n">
        <v>1559</v>
      </c>
      <c r="P20" t="n">
        <v>1489</v>
      </c>
      <c r="Q20" t="n">
        <v>1457</v>
      </c>
      <c r="R20" t="n">
        <v>1440</v>
      </c>
      <c r="S20" t="n">
        <v>1449</v>
      </c>
      <c r="T20" t="n">
        <v>1442</v>
      </c>
      <c r="U20" t="n">
        <v>1439</v>
      </c>
      <c r="V20" t="n">
        <v>1421</v>
      </c>
      <c r="W20" t="n">
        <v>1526</v>
      </c>
      <c r="X20" t="n">
        <v>1622</v>
      </c>
      <c r="Y20" t="n">
        <v>1766</v>
      </c>
      <c r="Z20" t="n">
        <v>1843</v>
      </c>
      <c r="AA20" t="n">
        <v>1914</v>
      </c>
      <c r="AB20" t="n">
        <v>2017</v>
      </c>
      <c r="AC20" t="n">
        <v>2101</v>
      </c>
      <c r="AD20" t="n">
        <v>2219</v>
      </c>
      <c r="AE20" t="n">
        <v>2338</v>
      </c>
      <c r="AF20" t="n">
        <v>2488</v>
      </c>
    </row>
    <row r="21">
      <c r="A21" t="s">
        <v>111</v>
      </c>
      <c r="B21" t="s">
        <v>312</v>
      </c>
      <c r="C21" t="s">
        <v>209</v>
      </c>
      <c r="D21" t="s">
        <v>313</v>
      </c>
      <c r="E21" t="s">
        <v>210</v>
      </c>
      <c r="F21" t="n">
        <v>2383</v>
      </c>
      <c r="G21" t="n">
        <v>2355</v>
      </c>
      <c r="H21" t="n">
        <v>2310</v>
      </c>
      <c r="I21" t="n">
        <v>2255</v>
      </c>
      <c r="J21" t="n">
        <v>2082</v>
      </c>
      <c r="K21" t="n">
        <v>1996</v>
      </c>
      <c r="L21" t="n">
        <v>1929</v>
      </c>
      <c r="M21" t="n">
        <v>1833</v>
      </c>
      <c r="N21" t="n">
        <v>1747</v>
      </c>
      <c r="O21" t="n">
        <v>1620</v>
      </c>
      <c r="P21" t="n">
        <v>1560</v>
      </c>
      <c r="Q21" t="n">
        <v>1523</v>
      </c>
      <c r="R21" t="n">
        <v>1506</v>
      </c>
      <c r="S21" t="n">
        <v>1518</v>
      </c>
      <c r="T21" t="n">
        <v>1513</v>
      </c>
      <c r="U21" t="n">
        <v>1508</v>
      </c>
      <c r="V21" t="n">
        <v>1501</v>
      </c>
      <c r="W21" t="n">
        <v>1608</v>
      </c>
      <c r="X21" t="n">
        <v>1709</v>
      </c>
      <c r="Y21" t="n">
        <v>1858</v>
      </c>
      <c r="Z21" t="n">
        <v>1935</v>
      </c>
      <c r="AA21" t="n">
        <v>2005</v>
      </c>
      <c r="AB21" t="n">
        <v>2122</v>
      </c>
      <c r="AC21" t="n">
        <v>2206</v>
      </c>
      <c r="AD21" t="n">
        <v>2336</v>
      </c>
      <c r="AE21" t="n">
        <v>2451</v>
      </c>
      <c r="AF21" t="n">
        <v>2597</v>
      </c>
    </row>
    <row r="22">
      <c r="A22" t="s">
        <v>111</v>
      </c>
      <c r="B22" t="s">
        <v>314</v>
      </c>
      <c r="C22" t="s">
        <v>209</v>
      </c>
      <c r="D22" t="s">
        <v>315</v>
      </c>
      <c r="E22" t="s">
        <v>210</v>
      </c>
      <c r="F22" t="n">
        <v>62</v>
      </c>
      <c r="G22" t="n">
        <v>64</v>
      </c>
      <c r="H22" t="n">
        <v>63</v>
      </c>
      <c r="I22" t="n">
        <v>64</v>
      </c>
      <c r="J22" t="n">
        <v>62</v>
      </c>
      <c r="K22" t="n">
        <v>61</v>
      </c>
      <c r="L22" t="n">
        <v>59</v>
      </c>
      <c r="M22" t="n">
        <v>57</v>
      </c>
      <c r="N22" t="n">
        <v>66</v>
      </c>
      <c r="O22" t="n">
        <v>61</v>
      </c>
      <c r="P22" t="n">
        <v>71</v>
      </c>
      <c r="Q22" t="n">
        <v>66</v>
      </c>
      <c r="R22" t="n">
        <v>66</v>
      </c>
      <c r="S22" t="n">
        <v>69</v>
      </c>
      <c r="T22" t="n">
        <v>71</v>
      </c>
      <c r="U22" t="n">
        <v>69</v>
      </c>
      <c r="V22" t="n">
        <v>80</v>
      </c>
      <c r="W22" t="n">
        <v>82</v>
      </c>
      <c r="X22" t="n">
        <v>87</v>
      </c>
      <c r="Y22" t="n">
        <v>92</v>
      </c>
      <c r="Z22" t="n">
        <v>92</v>
      </c>
      <c r="AA22" t="n">
        <v>91</v>
      </c>
      <c r="AB22" t="n">
        <v>105</v>
      </c>
      <c r="AC22" t="n">
        <v>105</v>
      </c>
      <c r="AD22" t="n">
        <v>117</v>
      </c>
      <c r="AE22" t="n">
        <v>113</v>
      </c>
      <c r="AF22" t="n">
        <v>109</v>
      </c>
    </row>
    <row r="23">
      <c r="A23" t="s">
        <v>111</v>
      </c>
      <c r="B23" t="s">
        <v>316</v>
      </c>
      <c r="C23" t="s">
        <v>209</v>
      </c>
      <c r="D23" t="s">
        <v>317</v>
      </c>
      <c r="E23" t="s">
        <v>210</v>
      </c>
      <c r="F23" t="n">
        <v>290</v>
      </c>
      <c r="G23" t="n">
        <v>313</v>
      </c>
      <c r="H23" t="n">
        <v>334</v>
      </c>
      <c r="I23" t="n">
        <v>348</v>
      </c>
      <c r="J23" t="n">
        <v>362</v>
      </c>
      <c r="K23" t="n">
        <v>362</v>
      </c>
      <c r="L23" t="n">
        <v>350</v>
      </c>
      <c r="M23" t="n">
        <v>322</v>
      </c>
      <c r="N23" t="n">
        <v>285</v>
      </c>
      <c r="O23" t="n">
        <v>253</v>
      </c>
      <c r="P23" t="n">
        <v>228</v>
      </c>
      <c r="Q23" t="n">
        <v>227</v>
      </c>
      <c r="R23" t="n">
        <v>234</v>
      </c>
      <c r="S23" t="n">
        <v>241</v>
      </c>
      <c r="T23" t="n">
        <v>247</v>
      </c>
      <c r="U23" t="n">
        <v>260</v>
      </c>
      <c r="V23" t="n">
        <v>266</v>
      </c>
      <c r="W23" t="n">
        <v>278</v>
      </c>
      <c r="X23" t="n">
        <v>288</v>
      </c>
      <c r="Y23" t="n">
        <v>291</v>
      </c>
      <c r="Z23" t="n">
        <v>288</v>
      </c>
      <c r="AA23" t="n">
        <v>281</v>
      </c>
      <c r="AB23" t="n">
        <v>281</v>
      </c>
      <c r="AC23" t="n">
        <v>277</v>
      </c>
      <c r="AD23" t="n">
        <v>323</v>
      </c>
      <c r="AE23" t="n">
        <v>347</v>
      </c>
      <c r="AF23" t="n">
        <v>371</v>
      </c>
    </row>
    <row r="24">
      <c r="A24" t="s">
        <v>111</v>
      </c>
      <c r="B24" t="s">
        <v>318</v>
      </c>
      <c r="C24" t="s">
        <v>209</v>
      </c>
      <c r="D24" t="s">
        <v>319</v>
      </c>
      <c r="E24" t="s">
        <v>210</v>
      </c>
      <c r="F24" t="n">
        <v>1279</v>
      </c>
      <c r="G24" t="n">
        <v>1329</v>
      </c>
      <c r="H24" t="n">
        <v>1363.001</v>
      </c>
      <c r="I24" t="n">
        <v>1457</v>
      </c>
      <c r="J24" t="n">
        <v>1566</v>
      </c>
      <c r="K24" t="n">
        <v>1744</v>
      </c>
      <c r="L24" t="n">
        <v>1966</v>
      </c>
      <c r="M24" t="n">
        <v>2128</v>
      </c>
      <c r="N24" t="n">
        <v>2096</v>
      </c>
      <c r="O24" t="n">
        <v>1801</v>
      </c>
      <c r="P24" t="n">
        <v>1559</v>
      </c>
      <c r="Q24" t="n">
        <v>1358</v>
      </c>
      <c r="R24" t="n">
        <v>1234.001</v>
      </c>
      <c r="S24" t="n">
        <v>1209.001</v>
      </c>
      <c r="T24" t="n">
        <v>1203</v>
      </c>
      <c r="U24" t="n">
        <v>1185</v>
      </c>
      <c r="V24" t="n">
        <v>1933</v>
      </c>
      <c r="W24" t="n">
        <v>2859</v>
      </c>
      <c r="X24" t="n">
        <v>3581</v>
      </c>
      <c r="Y24" t="n">
        <v>4050.999</v>
      </c>
      <c r="Z24" t="n">
        <v>4665.999</v>
      </c>
      <c r="AA24" t="n">
        <v>5098</v>
      </c>
      <c r="AB24" t="n">
        <v>5159</v>
      </c>
      <c r="AC24" t="n">
        <v>5250</v>
      </c>
      <c r="AD24" t="n">
        <v>5374.001</v>
      </c>
      <c r="AE24" t="n">
        <v>5295</v>
      </c>
      <c r="AF24" t="n">
        <v>5461</v>
      </c>
    </row>
    <row r="25">
      <c r="A25" t="s">
        <v>111</v>
      </c>
      <c r="B25" t="s">
        <v>320</v>
      </c>
      <c r="C25" t="s">
        <v>209</v>
      </c>
      <c r="D25" t="s">
        <v>321</v>
      </c>
      <c r="E25" t="s">
        <v>210</v>
      </c>
      <c r="F25" t="n">
        <v>113.485</v>
      </c>
      <c r="G25" t="n">
        <v>118.54</v>
      </c>
      <c r="H25" t="n">
        <v>127.269</v>
      </c>
      <c r="I25" t="n">
        <v>139.619</v>
      </c>
      <c r="J25" t="n">
        <v>151.327</v>
      </c>
      <c r="K25" t="n">
        <v>171.412</v>
      </c>
      <c r="L25" t="n">
        <v>190.396</v>
      </c>
      <c r="M25" t="n">
        <v>205.051</v>
      </c>
      <c r="N25" t="n">
        <v>209.688</v>
      </c>
      <c r="O25" t="n">
        <v>189.703</v>
      </c>
      <c r="P25" t="n">
        <v>169.984</v>
      </c>
      <c r="Q25" t="n">
        <v>155.756</v>
      </c>
      <c r="R25" t="n">
        <v>145.55</v>
      </c>
      <c r="S25" t="n">
        <v>142.31</v>
      </c>
      <c r="T25" t="n">
        <v>142.816</v>
      </c>
      <c r="U25" t="n">
        <v>141.76</v>
      </c>
      <c r="V25" t="n">
        <v>209.771</v>
      </c>
      <c r="W25" t="n">
        <v>274.973</v>
      </c>
      <c r="X25" t="n">
        <v>312.496</v>
      </c>
      <c r="Y25" t="n">
        <v>342.099</v>
      </c>
      <c r="Z25" t="n">
        <v>391.643</v>
      </c>
      <c r="AA25" t="n">
        <v>415.463</v>
      </c>
      <c r="AB25" t="n">
        <v>420.174</v>
      </c>
      <c r="AC25" t="n">
        <v>430.236</v>
      </c>
      <c r="AD25" t="n">
        <v>435.806</v>
      </c>
      <c r="AE25" t="n">
        <v>431.38</v>
      </c>
      <c r="AF25" t="n">
        <v>443.678</v>
      </c>
    </row>
    <row r="26">
      <c r="A26" t="s">
        <v>111</v>
      </c>
      <c r="B26" t="s">
        <v>322</v>
      </c>
      <c r="C26" t="s">
        <v>209</v>
      </c>
      <c r="D26" t="s">
        <v>323</v>
      </c>
      <c r="E26" t="s">
        <v>210</v>
      </c>
      <c r="F26" t="n">
        <v>739.659</v>
      </c>
      <c r="G26" t="n">
        <v>764.175</v>
      </c>
      <c r="H26" t="n">
        <v>775.007</v>
      </c>
      <c r="I26" t="n">
        <v>840.168</v>
      </c>
      <c r="J26" t="n">
        <v>902.691</v>
      </c>
      <c r="K26" t="n">
        <v>1015.16</v>
      </c>
      <c r="L26" t="n">
        <v>1165.996</v>
      </c>
      <c r="M26" t="n">
        <v>1275.608</v>
      </c>
      <c r="N26" t="n">
        <v>1244.895</v>
      </c>
      <c r="O26" t="n">
        <v>1039.826</v>
      </c>
      <c r="P26" t="n">
        <v>864.03</v>
      </c>
      <c r="Q26" t="n">
        <v>719.832</v>
      </c>
      <c r="R26" t="n">
        <v>627.73</v>
      </c>
      <c r="S26" t="n">
        <v>607.936</v>
      </c>
      <c r="T26" t="n">
        <v>607.725</v>
      </c>
      <c r="U26" t="n">
        <v>601.446</v>
      </c>
      <c r="V26" t="n">
        <v>1077.894</v>
      </c>
      <c r="W26" t="n">
        <v>1735.297</v>
      </c>
      <c r="X26" t="n">
        <v>2313.117</v>
      </c>
      <c r="Y26" t="n">
        <v>2682.978</v>
      </c>
      <c r="Z26" t="n">
        <v>3133.959</v>
      </c>
      <c r="AA26" t="n">
        <v>3452.27</v>
      </c>
      <c r="AB26" t="n">
        <v>3472.216</v>
      </c>
      <c r="AC26" t="n">
        <v>3520.659</v>
      </c>
      <c r="AD26" t="n">
        <v>3614.741</v>
      </c>
      <c r="AE26" t="n">
        <v>3550.07</v>
      </c>
      <c r="AF26" t="n">
        <v>3694.145</v>
      </c>
    </row>
    <row r="27">
      <c r="A27" t="s">
        <v>111</v>
      </c>
      <c r="B27" t="s">
        <v>324</v>
      </c>
      <c r="C27" t="s">
        <v>209</v>
      </c>
      <c r="D27" t="s">
        <v>325</v>
      </c>
      <c r="E27" t="s">
        <v>210</v>
      </c>
      <c r="F27" t="n">
        <v>425.856</v>
      </c>
      <c r="G27" t="n">
        <v>446.285</v>
      </c>
      <c r="H27" t="n">
        <v>460.725</v>
      </c>
      <c r="I27" t="n">
        <v>477.213</v>
      </c>
      <c r="J27" t="n">
        <v>511.982</v>
      </c>
      <c r="K27" t="n">
        <v>557.428</v>
      </c>
      <c r="L27" t="n">
        <v>609.608</v>
      </c>
      <c r="M27" t="n">
        <v>647.341</v>
      </c>
      <c r="N27" t="n">
        <v>641.417</v>
      </c>
      <c r="O27" t="n">
        <v>571.471</v>
      </c>
      <c r="P27" t="n">
        <v>524.986</v>
      </c>
      <c r="Q27" t="n">
        <v>482.412</v>
      </c>
      <c r="R27" t="n">
        <v>460.721</v>
      </c>
      <c r="S27" t="n">
        <v>458.755</v>
      </c>
      <c r="T27" t="n">
        <v>452.459</v>
      </c>
      <c r="U27" t="n">
        <v>441.794</v>
      </c>
      <c r="V27" t="n">
        <v>645.335</v>
      </c>
      <c r="W27" t="n">
        <v>848.73</v>
      </c>
      <c r="X27" t="n">
        <v>955.387</v>
      </c>
      <c r="Y27" t="n">
        <v>1025.922</v>
      </c>
      <c r="Z27" t="n">
        <v>1140.397</v>
      </c>
      <c r="AA27" t="n">
        <v>1230.267</v>
      </c>
      <c r="AB27" t="n">
        <v>1266.61</v>
      </c>
      <c r="AC27" t="n">
        <v>1299.105</v>
      </c>
      <c r="AD27" t="n">
        <v>1323.454</v>
      </c>
      <c r="AE27" t="n">
        <v>1313.55</v>
      </c>
      <c r="AF27" t="n">
        <v>1323.177</v>
      </c>
    </row>
    <row r="28">
      <c r="A28" t="s">
        <v>111</v>
      </c>
      <c r="B28" t="s">
        <v>326</v>
      </c>
      <c r="C28" t="s">
        <v>209</v>
      </c>
      <c r="D28" t="s">
        <v>327</v>
      </c>
      <c r="E28" t="s">
        <v>210</v>
      </c>
      <c r="F28" t="n">
        <v>156</v>
      </c>
      <c r="G28" t="n">
        <v>148.999</v>
      </c>
      <c r="H28" t="n">
        <v>144.999</v>
      </c>
      <c r="I28" t="n">
        <v>146.001</v>
      </c>
      <c r="J28" t="n">
        <v>157</v>
      </c>
      <c r="K28" t="n">
        <v>179.001</v>
      </c>
      <c r="L28" t="n">
        <v>210</v>
      </c>
      <c r="M28" t="n">
        <v>232</v>
      </c>
      <c r="N28" t="n">
        <v>243.001</v>
      </c>
      <c r="O28" t="n">
        <v>251.999</v>
      </c>
      <c r="P28" t="n">
        <v>247.999</v>
      </c>
      <c r="Q28" t="n">
        <v>252</v>
      </c>
      <c r="R28" t="n">
        <v>267.999</v>
      </c>
      <c r="S28" t="n">
        <v>272</v>
      </c>
      <c r="T28" t="n">
        <v>256.999</v>
      </c>
      <c r="U28" t="n">
        <v>238</v>
      </c>
      <c r="V28" t="n">
        <v>262</v>
      </c>
      <c r="W28" t="n">
        <v>292</v>
      </c>
      <c r="X28" t="n">
        <v>300</v>
      </c>
      <c r="Y28" t="n">
        <v>309.999</v>
      </c>
      <c r="Z28" t="n">
        <v>368</v>
      </c>
      <c r="AA28" t="n">
        <v>406.999</v>
      </c>
      <c r="AB28" t="n">
        <v>483.001</v>
      </c>
      <c r="AC28" t="n">
        <v>535</v>
      </c>
      <c r="AD28" t="n">
        <v>622.999</v>
      </c>
      <c r="AE28" t="n">
        <v>689.001</v>
      </c>
      <c r="AF28" t="n">
        <v>755</v>
      </c>
    </row>
    <row r="29">
      <c r="A29" t="s">
        <v>111</v>
      </c>
      <c r="B29" t="s">
        <v>328</v>
      </c>
      <c r="C29" t="s">
        <v>209</v>
      </c>
      <c r="D29" t="s">
        <v>329</v>
      </c>
      <c r="E29" t="s">
        <v>210</v>
      </c>
      <c r="F29" t="n">
        <v>53.74</v>
      </c>
      <c r="G29" t="n">
        <v>51.911</v>
      </c>
      <c r="H29" t="n">
        <v>46.947</v>
      </c>
      <c r="I29" t="n">
        <v>46.677</v>
      </c>
      <c r="J29" t="n">
        <v>49.708</v>
      </c>
      <c r="K29" t="n">
        <v>56.902</v>
      </c>
      <c r="L29" t="n">
        <v>66.096</v>
      </c>
      <c r="M29" t="n">
        <v>76.735</v>
      </c>
      <c r="N29" t="n">
        <v>82.109</v>
      </c>
      <c r="O29" t="n">
        <v>81.324</v>
      </c>
      <c r="P29" t="n">
        <v>77.277</v>
      </c>
      <c r="Q29" t="n">
        <v>76.775</v>
      </c>
      <c r="R29" t="n">
        <v>83.056</v>
      </c>
      <c r="S29" t="n">
        <v>82.53</v>
      </c>
      <c r="T29" t="n">
        <v>77.987</v>
      </c>
      <c r="U29" t="n">
        <v>76.459</v>
      </c>
      <c r="V29" t="n">
        <v>82.872</v>
      </c>
      <c r="W29" t="n">
        <v>91.639</v>
      </c>
      <c r="X29" t="n">
        <v>90.428</v>
      </c>
      <c r="Y29" t="n">
        <v>94.409</v>
      </c>
      <c r="Z29" t="n">
        <v>121.307</v>
      </c>
      <c r="AA29" t="n">
        <v>140.627</v>
      </c>
      <c r="AB29" t="n">
        <v>173.16</v>
      </c>
      <c r="AC29" t="n">
        <v>200.972</v>
      </c>
      <c r="AD29" t="n">
        <v>246.783</v>
      </c>
      <c r="AE29" t="n">
        <v>293.966</v>
      </c>
      <c r="AF29" t="n">
        <v>366.227</v>
      </c>
    </row>
    <row r="30">
      <c r="A30" t="s">
        <v>111</v>
      </c>
      <c r="B30" t="s">
        <v>330</v>
      </c>
      <c r="C30" t="s">
        <v>209</v>
      </c>
      <c r="D30" t="s">
        <v>331</v>
      </c>
      <c r="E30" t="s">
        <v>210</v>
      </c>
      <c r="F30" t="n">
        <v>3.685</v>
      </c>
      <c r="G30" t="n">
        <v>3.788</v>
      </c>
      <c r="H30" t="n">
        <v>4.024</v>
      </c>
      <c r="I30" t="n">
        <v>3.664</v>
      </c>
      <c r="J30" t="n">
        <v>3.939</v>
      </c>
      <c r="K30" t="n">
        <v>4.075</v>
      </c>
      <c r="L30" t="n">
        <v>4.492</v>
      </c>
      <c r="M30" t="n">
        <v>3.918</v>
      </c>
      <c r="N30" t="n">
        <v>3.677</v>
      </c>
      <c r="O30" t="n">
        <v>4.014</v>
      </c>
      <c r="P30" t="n">
        <v>3.574</v>
      </c>
      <c r="Q30" t="n">
        <v>4.467</v>
      </c>
      <c r="R30" t="n">
        <v>5.212</v>
      </c>
      <c r="S30" t="n">
        <v>7.14</v>
      </c>
      <c r="T30" t="n">
        <v>6.655</v>
      </c>
      <c r="U30" t="n">
        <v>6.833</v>
      </c>
      <c r="V30" t="n">
        <v>7.035</v>
      </c>
      <c r="W30" t="n">
        <v>8.719</v>
      </c>
      <c r="X30" t="n">
        <v>9.096</v>
      </c>
      <c r="Y30" t="n">
        <v>9.687</v>
      </c>
      <c r="Z30" t="n">
        <v>12.233</v>
      </c>
      <c r="AA30" t="n">
        <v>12.294</v>
      </c>
      <c r="AB30" t="n">
        <v>16.345</v>
      </c>
      <c r="AC30" t="n">
        <v>16.916</v>
      </c>
      <c r="AD30" t="n">
        <v>16.649</v>
      </c>
      <c r="AE30" t="n">
        <v>16.46</v>
      </c>
      <c r="AF30" t="n">
        <v>16.757</v>
      </c>
    </row>
    <row r="31">
      <c r="A31" t="s">
        <v>111</v>
      </c>
      <c r="B31" t="s">
        <v>332</v>
      </c>
      <c r="C31" t="s">
        <v>209</v>
      </c>
      <c r="D31" t="s">
        <v>333</v>
      </c>
      <c r="E31" t="s">
        <v>210</v>
      </c>
      <c r="F31" t="n">
        <v>18.118</v>
      </c>
      <c r="G31" t="n">
        <v>16.275</v>
      </c>
      <c r="H31" t="n">
        <v>16.096</v>
      </c>
      <c r="I31" t="n">
        <v>17.232</v>
      </c>
      <c r="J31" t="n">
        <v>19.421</v>
      </c>
      <c r="K31" t="n">
        <v>22.266</v>
      </c>
      <c r="L31" t="n">
        <v>24.385</v>
      </c>
      <c r="M31" t="n">
        <v>26.612</v>
      </c>
      <c r="N31" t="n">
        <v>28.712</v>
      </c>
      <c r="O31" t="n">
        <v>30.889</v>
      </c>
      <c r="P31" t="n">
        <v>29.957</v>
      </c>
      <c r="Q31" t="n">
        <v>27.136</v>
      </c>
      <c r="R31" t="n">
        <v>25.051</v>
      </c>
      <c r="S31" t="n">
        <v>20.757</v>
      </c>
      <c r="T31" t="n">
        <v>18.942</v>
      </c>
      <c r="U31" t="n">
        <v>18.871</v>
      </c>
      <c r="V31" t="n">
        <v>19.045</v>
      </c>
      <c r="W31" t="n">
        <v>23.666</v>
      </c>
      <c r="X31" t="n">
        <v>22.83</v>
      </c>
      <c r="Y31" t="n">
        <v>23.25</v>
      </c>
      <c r="Z31" t="n">
        <v>28.951</v>
      </c>
      <c r="AA31" t="n">
        <v>34.725</v>
      </c>
      <c r="AB31" t="n">
        <v>36.717</v>
      </c>
      <c r="AC31" t="n">
        <v>36.862</v>
      </c>
      <c r="AD31" t="n">
        <v>46.456</v>
      </c>
      <c r="AE31" t="n">
        <v>47.358</v>
      </c>
      <c r="AF31" t="n">
        <v>52.405</v>
      </c>
    </row>
    <row r="32">
      <c r="A32" t="s">
        <v>111</v>
      </c>
      <c r="B32" t="s">
        <v>334</v>
      </c>
      <c r="C32" t="s">
        <v>209</v>
      </c>
      <c r="D32" t="s">
        <v>335</v>
      </c>
      <c r="E32" t="s">
        <v>210</v>
      </c>
      <c r="F32" t="n">
        <v>66.024</v>
      </c>
      <c r="G32" t="n">
        <v>61.452</v>
      </c>
      <c r="H32" t="n">
        <v>60.629</v>
      </c>
      <c r="I32" t="n">
        <v>57.939</v>
      </c>
      <c r="J32" t="n">
        <v>57.313</v>
      </c>
      <c r="K32" t="n">
        <v>63.014</v>
      </c>
      <c r="L32" t="n">
        <v>72.995</v>
      </c>
      <c r="M32" t="n">
        <v>77.388</v>
      </c>
      <c r="N32" t="n">
        <v>78.607</v>
      </c>
      <c r="O32" t="n">
        <v>84.814</v>
      </c>
      <c r="P32" t="n">
        <v>87.489</v>
      </c>
      <c r="Q32" t="n">
        <v>91.005</v>
      </c>
      <c r="R32" t="n">
        <v>101.215</v>
      </c>
      <c r="S32" t="n">
        <v>106.276</v>
      </c>
      <c r="T32" t="n">
        <v>107.681</v>
      </c>
      <c r="U32" t="n">
        <v>98.421</v>
      </c>
      <c r="V32" t="n">
        <v>113.928</v>
      </c>
      <c r="W32" t="n">
        <v>122.423</v>
      </c>
      <c r="X32" t="n">
        <v>134.661</v>
      </c>
      <c r="Y32" t="n">
        <v>137.562</v>
      </c>
      <c r="Z32" t="n">
        <v>160.656</v>
      </c>
      <c r="AA32" t="n">
        <v>178.157</v>
      </c>
      <c r="AB32" t="n">
        <v>209.64</v>
      </c>
      <c r="AC32" t="n">
        <v>232.784</v>
      </c>
      <c r="AD32" t="n">
        <v>263.432</v>
      </c>
      <c r="AE32" t="n">
        <v>278.372</v>
      </c>
      <c r="AF32" t="n">
        <v>264.159</v>
      </c>
    </row>
    <row r="33">
      <c r="A33" t="s">
        <v>111</v>
      </c>
      <c r="B33" t="s">
        <v>336</v>
      </c>
      <c r="C33" t="s">
        <v>209</v>
      </c>
      <c r="D33" t="s">
        <v>337</v>
      </c>
      <c r="E33" t="s">
        <v>210</v>
      </c>
      <c r="F33" t="n">
        <v>14.433</v>
      </c>
      <c r="G33" t="n">
        <v>15.573</v>
      </c>
      <c r="H33" t="n">
        <v>17.303</v>
      </c>
      <c r="I33" t="n">
        <v>20.489</v>
      </c>
      <c r="J33" t="n">
        <v>26.619</v>
      </c>
      <c r="K33" t="n">
        <v>32.744</v>
      </c>
      <c r="L33" t="n">
        <v>42.032</v>
      </c>
      <c r="M33" t="n">
        <v>47.347</v>
      </c>
      <c r="N33" t="n">
        <v>49.896</v>
      </c>
      <c r="O33" t="n">
        <v>50.958</v>
      </c>
      <c r="P33" t="n">
        <v>49.702</v>
      </c>
      <c r="Q33" t="n">
        <v>52.617</v>
      </c>
      <c r="R33" t="n">
        <v>53.465</v>
      </c>
      <c r="S33" t="n">
        <v>55.297</v>
      </c>
      <c r="T33" t="n">
        <v>45.734</v>
      </c>
      <c r="U33" t="n">
        <v>37.416</v>
      </c>
      <c r="V33" t="n">
        <v>39.12</v>
      </c>
      <c r="W33" t="n">
        <v>45.553</v>
      </c>
      <c r="X33" t="n">
        <v>42.985</v>
      </c>
      <c r="Y33" t="n">
        <v>45.091</v>
      </c>
      <c r="Z33" t="n">
        <v>44.853</v>
      </c>
      <c r="AA33" t="n">
        <v>41.196</v>
      </c>
      <c r="AB33" t="n">
        <v>47.139</v>
      </c>
      <c r="AC33" t="n">
        <v>47.466</v>
      </c>
      <c r="AD33" t="n">
        <v>49.679</v>
      </c>
      <c r="AE33" t="n">
        <v>52.845</v>
      </c>
      <c r="AF33" t="n">
        <v>55.452</v>
      </c>
    </row>
    <row r="34">
      <c r="A34" t="s">
        <v>111</v>
      </c>
      <c r="B34" t="s">
        <v>338</v>
      </c>
      <c r="C34" t="s">
        <v>209</v>
      </c>
      <c r="D34" t="s">
        <v>339</v>
      </c>
      <c r="E34" t="s">
        <v>210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111</v>
      </c>
      <c r="B35" t="s">
        <v>340</v>
      </c>
      <c r="C35" t="s">
        <v>209</v>
      </c>
      <c r="D35" t="s">
        <v>341</v>
      </c>
      <c r="E35" t="s">
        <v>210</v>
      </c>
      <c r="F35" t="n">
        <v>1061</v>
      </c>
      <c r="G35" t="n">
        <v>1225</v>
      </c>
      <c r="H35" t="n">
        <v>1466.001</v>
      </c>
      <c r="I35" t="n">
        <v>1776</v>
      </c>
      <c r="J35" t="n">
        <v>2203</v>
      </c>
      <c r="K35" t="n">
        <v>2727.001</v>
      </c>
      <c r="L35" t="n">
        <v>3254</v>
      </c>
      <c r="M35" t="n">
        <v>3715</v>
      </c>
      <c r="N35" t="n">
        <v>4118</v>
      </c>
      <c r="O35" t="n">
        <v>4911.999</v>
      </c>
      <c r="P35" t="n">
        <v>5453</v>
      </c>
      <c r="Q35" t="n">
        <v>5979</v>
      </c>
      <c r="R35" t="n">
        <v>6567</v>
      </c>
      <c r="S35" t="n">
        <v>7029</v>
      </c>
      <c r="T35" t="n">
        <v>7643.001</v>
      </c>
      <c r="U35" t="n">
        <v>8337.999</v>
      </c>
      <c r="V35" t="n">
        <v>9307</v>
      </c>
      <c r="W35" t="n">
        <v>9962</v>
      </c>
      <c r="X35" t="n">
        <v>10941</v>
      </c>
      <c r="Y35" t="n">
        <v>12211</v>
      </c>
      <c r="Z35" t="n">
        <v>13129.001</v>
      </c>
      <c r="AA35" t="n">
        <v>14528.001</v>
      </c>
      <c r="AB35" t="n">
        <v>16079</v>
      </c>
      <c r="AC35" t="n">
        <v>17481</v>
      </c>
      <c r="AD35" t="n">
        <v>18897</v>
      </c>
      <c r="AE35" t="n">
        <v>20908</v>
      </c>
      <c r="AF35" t="n">
        <v>23512</v>
      </c>
    </row>
    <row r="36">
      <c r="A36" t="s">
        <v>111</v>
      </c>
      <c r="B36" t="s">
        <v>342</v>
      </c>
      <c r="C36" t="s">
        <v>209</v>
      </c>
      <c r="D36" t="s">
        <v>343</v>
      </c>
      <c r="E36" t="s">
        <v>210</v>
      </c>
      <c r="F36" t="n">
        <v>667.639</v>
      </c>
      <c r="G36" t="n">
        <v>772.633</v>
      </c>
      <c r="H36" t="n">
        <v>918.689</v>
      </c>
      <c r="I36" t="n">
        <v>1111.021</v>
      </c>
      <c r="J36" t="n">
        <v>1348.341</v>
      </c>
      <c r="K36" t="n">
        <v>1606.083</v>
      </c>
      <c r="L36" t="n">
        <v>1833.738</v>
      </c>
      <c r="M36" t="n">
        <v>1980.622</v>
      </c>
      <c r="N36" t="n">
        <v>2099.698</v>
      </c>
      <c r="O36" t="n">
        <v>2369.368</v>
      </c>
      <c r="P36" t="n">
        <v>2526.662</v>
      </c>
      <c r="Q36" t="n">
        <v>2618.21</v>
      </c>
      <c r="R36" t="n">
        <v>2762.868</v>
      </c>
      <c r="S36" t="n">
        <v>2817.6</v>
      </c>
      <c r="T36" t="n">
        <v>3056.603</v>
      </c>
      <c r="U36" t="n">
        <v>3232.045</v>
      </c>
      <c r="V36" t="n">
        <v>3229.229</v>
      </c>
      <c r="W36" t="n">
        <v>3426.637</v>
      </c>
      <c r="X36" t="n">
        <v>3707.512</v>
      </c>
      <c r="Y36" t="n">
        <v>4030.684</v>
      </c>
      <c r="Z36" t="n">
        <v>4193.302</v>
      </c>
      <c r="AA36" t="n">
        <v>4659.496</v>
      </c>
      <c r="AB36" t="n">
        <v>4705.8</v>
      </c>
      <c r="AC36" t="n">
        <v>5189.904</v>
      </c>
      <c r="AD36" t="n">
        <v>5479.529</v>
      </c>
      <c r="AE36" t="n">
        <v>5874.518</v>
      </c>
      <c r="AF36" t="n">
        <v>6315.135</v>
      </c>
    </row>
    <row r="37">
      <c r="A37" t="s">
        <v>111</v>
      </c>
      <c r="B37" t="s">
        <v>344</v>
      </c>
      <c r="C37" t="s">
        <v>209</v>
      </c>
      <c r="D37" t="s">
        <v>345</v>
      </c>
      <c r="E37" t="s">
        <v>210</v>
      </c>
      <c r="F37" t="n">
        <v>105.492</v>
      </c>
      <c r="G37" t="n">
        <v>123.916</v>
      </c>
      <c r="H37" t="n">
        <v>148.84</v>
      </c>
      <c r="I37" t="n">
        <v>175.642</v>
      </c>
      <c r="J37" t="n">
        <v>222.506</v>
      </c>
      <c r="K37" t="n">
        <v>287.682</v>
      </c>
      <c r="L37" t="n">
        <v>350.243</v>
      </c>
      <c r="M37" t="n">
        <v>429.285</v>
      </c>
      <c r="N37" t="n">
        <v>489.302</v>
      </c>
      <c r="O37" t="n">
        <v>598.545</v>
      </c>
      <c r="P37" t="n">
        <v>705.147</v>
      </c>
      <c r="Q37" t="n">
        <v>845.54</v>
      </c>
      <c r="R37" t="n">
        <v>984.44</v>
      </c>
      <c r="S37" t="n">
        <v>1129.83</v>
      </c>
      <c r="T37" t="n">
        <v>1366.606</v>
      </c>
      <c r="U37" t="n">
        <v>1527.071</v>
      </c>
      <c r="V37" t="n">
        <v>2188.514</v>
      </c>
      <c r="W37" t="n">
        <v>2141.951</v>
      </c>
      <c r="X37" t="n">
        <v>2132.406</v>
      </c>
      <c r="Y37" t="n">
        <v>2149.158</v>
      </c>
      <c r="Z37" t="n">
        <v>2523.523</v>
      </c>
      <c r="AA37" t="n">
        <v>2465.577</v>
      </c>
      <c r="AB37" t="n">
        <v>2404.103</v>
      </c>
      <c r="AC37" t="n">
        <v>2066.817</v>
      </c>
      <c r="AD37" t="n">
        <v>2559.707</v>
      </c>
      <c r="AE37" t="n">
        <v>2970.897</v>
      </c>
      <c r="AF37" t="n">
        <v>3255.394</v>
      </c>
    </row>
    <row r="38">
      <c r="A38" t="s">
        <v>111</v>
      </c>
      <c r="B38" t="s">
        <v>346</v>
      </c>
      <c r="C38" t="s">
        <v>209</v>
      </c>
      <c r="D38" t="s">
        <v>347</v>
      </c>
      <c r="E38" t="s">
        <v>210</v>
      </c>
      <c r="F38" t="n">
        <v>287.869</v>
      </c>
      <c r="G38" t="n">
        <v>328.451</v>
      </c>
      <c r="H38" t="n">
        <v>398.472</v>
      </c>
      <c r="I38" t="n">
        <v>489.337</v>
      </c>
      <c r="J38" t="n">
        <v>632.153</v>
      </c>
      <c r="K38" t="n">
        <v>833.236</v>
      </c>
      <c r="L38" t="n">
        <v>1070.019</v>
      </c>
      <c r="M38" t="n">
        <v>1305.093</v>
      </c>
      <c r="N38" t="n">
        <v>1529</v>
      </c>
      <c r="O38" t="n">
        <v>1944.086</v>
      </c>
      <c r="P38" t="n">
        <v>2221.191</v>
      </c>
      <c r="Q38" t="n">
        <v>2515.25</v>
      </c>
      <c r="R38" t="n">
        <v>2819.692</v>
      </c>
      <c r="S38" t="n">
        <v>3081.57</v>
      </c>
      <c r="T38" t="n">
        <v>3219.792</v>
      </c>
      <c r="U38" t="n">
        <v>3578.883</v>
      </c>
      <c r="V38" t="n">
        <v>3889.257</v>
      </c>
      <c r="W38" t="n">
        <v>4393.412</v>
      </c>
      <c r="X38" t="n">
        <v>5101.082</v>
      </c>
      <c r="Y38" t="n">
        <v>6031.158</v>
      </c>
      <c r="Z38" t="n">
        <v>6412.176</v>
      </c>
      <c r="AA38" t="n">
        <v>7402.928</v>
      </c>
      <c r="AB38" t="n">
        <v>8969.097</v>
      </c>
      <c r="AC38" t="n">
        <v>10224.279</v>
      </c>
      <c r="AD38" t="n">
        <v>10857.764</v>
      </c>
      <c r="AE38" t="n">
        <v>12062.585</v>
      </c>
      <c r="AF38" t="n">
        <v>13941.471</v>
      </c>
    </row>
    <row r="39">
      <c r="A39" t="s">
        <v>111</v>
      </c>
      <c r="B39" t="s">
        <v>348</v>
      </c>
      <c r="C39" t="s">
        <v>209</v>
      </c>
      <c r="D39" t="s">
        <v>349</v>
      </c>
      <c r="E39" t="s">
        <v>210</v>
      </c>
      <c r="F39" t="n">
        <v>112</v>
      </c>
      <c r="G39" t="n">
        <v>102</v>
      </c>
      <c r="H39" t="n">
        <v>90</v>
      </c>
      <c r="I39" t="n">
        <v>89</v>
      </c>
      <c r="J39" t="n">
        <v>98</v>
      </c>
      <c r="K39" t="n">
        <v>107</v>
      </c>
      <c r="L39" t="n">
        <v>121</v>
      </c>
      <c r="M39" t="n">
        <v>156</v>
      </c>
      <c r="N39" t="n">
        <v>211</v>
      </c>
      <c r="O39" t="n">
        <v>314</v>
      </c>
      <c r="P39" t="n">
        <v>426</v>
      </c>
      <c r="Q39" t="n">
        <v>522</v>
      </c>
      <c r="R39" t="n">
        <v>590</v>
      </c>
      <c r="S39" t="n">
        <v>686</v>
      </c>
      <c r="T39" t="n">
        <v>793</v>
      </c>
      <c r="U39" t="n">
        <v>799</v>
      </c>
      <c r="V39" t="n">
        <v>831</v>
      </c>
      <c r="W39" t="n">
        <v>852</v>
      </c>
      <c r="X39" t="n">
        <v>873</v>
      </c>
      <c r="Y39" t="n">
        <v>913</v>
      </c>
      <c r="Z39" t="n">
        <v>906</v>
      </c>
      <c r="AA39" t="n">
        <v>852</v>
      </c>
      <c r="AB39" t="n">
        <v>751</v>
      </c>
      <c r="AC39" t="n">
        <v>674</v>
      </c>
      <c r="AD39" t="n">
        <v>760</v>
      </c>
      <c r="AE39" t="n">
        <v>808</v>
      </c>
      <c r="AF39" t="n">
        <v>890</v>
      </c>
    </row>
    <row r="40">
      <c r="A40" t="s">
        <v>111</v>
      </c>
      <c r="B40" t="s">
        <v>350</v>
      </c>
      <c r="C40" t="s">
        <v>209</v>
      </c>
      <c r="D40" t="s">
        <v>351</v>
      </c>
      <c r="E40" t="s">
        <v>210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t="s">
        <v>111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111</v>
      </c>
      <c r="B42" t="s">
        <v>354</v>
      </c>
      <c r="C42" t="s">
        <v>209</v>
      </c>
      <c r="D42" t="s">
        <v>355</v>
      </c>
      <c r="E42" t="s">
        <v>210</v>
      </c>
      <c r="F42" t="n">
        <v>28213</v>
      </c>
      <c r="G42" t="n">
        <v>29096</v>
      </c>
      <c r="H42" t="n">
        <v>29361</v>
      </c>
      <c r="I42" t="n">
        <v>29713</v>
      </c>
      <c r="J42" t="n">
        <v>30675</v>
      </c>
      <c r="K42" t="n">
        <v>31789</v>
      </c>
      <c r="L42" t="n">
        <v>33015</v>
      </c>
      <c r="M42" t="n">
        <v>34462</v>
      </c>
      <c r="N42" t="n">
        <v>35502</v>
      </c>
      <c r="O42" t="n">
        <v>36748</v>
      </c>
      <c r="P42" t="n">
        <v>37361</v>
      </c>
      <c r="Q42" t="n">
        <v>38342</v>
      </c>
      <c r="R42" t="n">
        <v>38878</v>
      </c>
      <c r="S42" t="n">
        <v>41047</v>
      </c>
      <c r="T42" t="n">
        <v>42856</v>
      </c>
      <c r="U42" t="n">
        <v>45256</v>
      </c>
      <c r="V42" t="n">
        <v>47543</v>
      </c>
      <c r="W42" t="n">
        <v>49412</v>
      </c>
      <c r="X42" t="n">
        <v>50633</v>
      </c>
      <c r="Y42" t="n">
        <v>52001</v>
      </c>
      <c r="Z42" t="n">
        <v>53762</v>
      </c>
      <c r="AA42" t="n">
        <v>55547</v>
      </c>
      <c r="AB42" t="n">
        <v>58530</v>
      </c>
      <c r="AC42" t="n">
        <v>60895</v>
      </c>
      <c r="AD42" t="n">
        <v>62558</v>
      </c>
      <c r="AE42" t="n">
        <v>63829</v>
      </c>
      <c r="AF42" t="n">
        <v>66613</v>
      </c>
    </row>
    <row r="43">
      <c r="A43" t="s">
        <v>111</v>
      </c>
      <c r="B43" t="s">
        <v>356</v>
      </c>
      <c r="C43" t="s">
        <v>209</v>
      </c>
      <c r="D43" t="s">
        <v>357</v>
      </c>
      <c r="E43" t="s">
        <v>210</v>
      </c>
      <c r="F43" t="n">
        <v>28213</v>
      </c>
      <c r="G43" t="n">
        <v>29096</v>
      </c>
      <c r="H43" t="n">
        <v>29361</v>
      </c>
      <c r="I43" t="n">
        <v>29713</v>
      </c>
      <c r="J43" t="n">
        <v>30675</v>
      </c>
      <c r="K43" t="n">
        <v>31789</v>
      </c>
      <c r="L43" t="n">
        <v>33015</v>
      </c>
      <c r="M43" t="n">
        <v>34462</v>
      </c>
      <c r="N43" t="n">
        <v>35502</v>
      </c>
      <c r="O43" t="n">
        <v>36748</v>
      </c>
      <c r="P43" t="n">
        <v>37361</v>
      </c>
      <c r="Q43" t="n">
        <v>38342</v>
      </c>
      <c r="R43" t="n">
        <v>38878</v>
      </c>
      <c r="S43" t="n">
        <v>41047</v>
      </c>
      <c r="T43" t="n">
        <v>42856</v>
      </c>
      <c r="U43" t="n">
        <v>45256</v>
      </c>
      <c r="V43" t="n">
        <v>47543</v>
      </c>
      <c r="W43" t="n">
        <v>49412</v>
      </c>
      <c r="X43" t="n">
        <v>50634</v>
      </c>
      <c r="Y43" t="n">
        <v>52003</v>
      </c>
      <c r="Z43" t="n">
        <v>53767</v>
      </c>
      <c r="AA43" t="n">
        <v>55556</v>
      </c>
      <c r="AB43" t="n">
        <v>58545</v>
      </c>
      <c r="AC43" t="n">
        <v>60919</v>
      </c>
      <c r="AD43" t="n">
        <v>62583</v>
      </c>
      <c r="AE43" t="n">
        <v>63856</v>
      </c>
      <c r="AF43" t="n">
        <v>66638</v>
      </c>
    </row>
    <row r="44">
      <c r="A44" t="s">
        <v>111</v>
      </c>
      <c r="B44" t="s">
        <v>358</v>
      </c>
      <c r="C44" t="s">
        <v>209</v>
      </c>
      <c r="D44" t="s">
        <v>359</v>
      </c>
      <c r="E44" t="s">
        <v>210</v>
      </c>
      <c r="F44" t="n">
        <v>188073</v>
      </c>
      <c r="G44" t="n">
        <v>194763.001</v>
      </c>
      <c r="H44" t="n">
        <v>199125.001</v>
      </c>
      <c r="I44" t="n">
        <v>204507.002</v>
      </c>
      <c r="J44" t="n">
        <v>212369.999</v>
      </c>
      <c r="K44" t="n">
        <v>223395.002</v>
      </c>
      <c r="L44" t="n">
        <v>235222.998</v>
      </c>
      <c r="M44" t="n">
        <v>245824</v>
      </c>
      <c r="N44" t="n">
        <v>254869.001</v>
      </c>
      <c r="O44" t="n">
        <v>262100.997</v>
      </c>
      <c r="P44" t="n">
        <v>267701.999</v>
      </c>
      <c r="Q44" t="n">
        <v>275351.001</v>
      </c>
      <c r="R44" t="n">
        <v>284590.999</v>
      </c>
      <c r="S44" t="n">
        <v>297316.001</v>
      </c>
      <c r="T44" t="n">
        <v>302428.999</v>
      </c>
      <c r="U44" t="n">
        <v>311948</v>
      </c>
      <c r="V44" t="n">
        <v>328670</v>
      </c>
      <c r="W44" t="n">
        <v>344057.999</v>
      </c>
      <c r="X44" t="n">
        <v>354490.002</v>
      </c>
      <c r="Y44" t="n">
        <v>369882.995</v>
      </c>
      <c r="Z44" t="n">
        <v>385544.999</v>
      </c>
      <c r="AA44" t="n">
        <v>401154</v>
      </c>
      <c r="AB44" t="n">
        <v>423841.003</v>
      </c>
      <c r="AC44" t="n">
        <v>450779.002</v>
      </c>
      <c r="AD44" t="n">
        <v>474519</v>
      </c>
      <c r="AE44" t="n">
        <v>486118.001</v>
      </c>
      <c r="AF44" t="n">
        <v>504249.001</v>
      </c>
    </row>
    <row r="45">
      <c r="A45" t="s">
        <v>111</v>
      </c>
      <c r="B45" t="s">
        <v>360</v>
      </c>
      <c r="C45" t="s">
        <v>209</v>
      </c>
      <c r="D45" t="s">
        <v>361</v>
      </c>
      <c r="E45" t="s">
        <v>210</v>
      </c>
      <c r="F45" t="n">
        <v>187680</v>
      </c>
      <c r="G45" t="n">
        <v>194345.001</v>
      </c>
      <c r="H45" t="n">
        <v>198686.001</v>
      </c>
      <c r="I45" t="n">
        <v>204047.002</v>
      </c>
      <c r="J45" t="n">
        <v>211882.999</v>
      </c>
      <c r="K45" t="n">
        <v>222880.002</v>
      </c>
      <c r="L45" t="n">
        <v>234690.998</v>
      </c>
      <c r="M45" t="n">
        <v>245268</v>
      </c>
      <c r="N45" t="n">
        <v>254306.001</v>
      </c>
      <c r="O45" t="n">
        <v>261524.997</v>
      </c>
      <c r="P45" t="n">
        <v>267104.999</v>
      </c>
      <c r="Q45" t="n">
        <v>274719.001</v>
      </c>
      <c r="R45" t="n">
        <v>283924.999</v>
      </c>
      <c r="S45" t="n">
        <v>296606.001</v>
      </c>
      <c r="T45" t="n">
        <v>301666.999</v>
      </c>
      <c r="U45" t="n">
        <v>311108</v>
      </c>
      <c r="V45" t="n">
        <v>327768</v>
      </c>
      <c r="W45" t="n">
        <v>343065.999</v>
      </c>
      <c r="X45" t="n">
        <v>353416.002</v>
      </c>
      <c r="Y45" t="n">
        <v>368723.995</v>
      </c>
      <c r="Z45" t="n">
        <v>384274.999</v>
      </c>
      <c r="AA45" t="n">
        <v>399787</v>
      </c>
      <c r="AB45" t="n">
        <v>422360.003</v>
      </c>
      <c r="AC45" t="n">
        <v>449194.002</v>
      </c>
      <c r="AD45" t="n">
        <v>472887</v>
      </c>
      <c r="AE45" t="n">
        <v>484420.001</v>
      </c>
      <c r="AF45" t="n">
        <v>502347.001</v>
      </c>
    </row>
    <row r="46">
      <c r="A46" t="s">
        <v>111</v>
      </c>
      <c r="B46" t="s">
        <v>362</v>
      </c>
      <c r="C46" t="s">
        <v>209</v>
      </c>
      <c r="D46" t="s">
        <v>363</v>
      </c>
      <c r="E46" t="s">
        <v>210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n">
        <v>2</v>
      </c>
      <c r="Z46" t="n">
        <v>5</v>
      </c>
      <c r="AA46" t="n">
        <v>9</v>
      </c>
      <c r="AB46" t="n">
        <v>15</v>
      </c>
      <c r="AC46" t="n">
        <v>24</v>
      </c>
      <c r="AD46" t="n">
        <v>25</v>
      </c>
      <c r="AE46" t="n">
        <v>27</v>
      </c>
      <c r="AF46" t="n">
        <v>25</v>
      </c>
    </row>
    <row r="47">
      <c r="A47" t="s">
        <v>111</v>
      </c>
      <c r="B47" t="s">
        <v>364</v>
      </c>
      <c r="C47" t="s">
        <v>209</v>
      </c>
      <c r="D47" t="s">
        <v>365</v>
      </c>
      <c r="E47" t="s">
        <v>210</v>
      </c>
      <c r="F47" t="n">
        <v>7010</v>
      </c>
      <c r="G47" t="n">
        <v>6863</v>
      </c>
      <c r="H47" t="n">
        <v>6678</v>
      </c>
      <c r="I47" t="n">
        <v>6536</v>
      </c>
      <c r="J47" t="n">
        <v>7142</v>
      </c>
      <c r="K47" t="n">
        <v>6728</v>
      </c>
      <c r="L47" t="n">
        <v>6410</v>
      </c>
      <c r="M47" t="n">
        <v>5919</v>
      </c>
      <c r="N47" t="n">
        <v>5764</v>
      </c>
      <c r="O47" t="n">
        <v>5804</v>
      </c>
      <c r="P47" t="n">
        <v>5829</v>
      </c>
      <c r="Q47" t="n">
        <v>5945</v>
      </c>
      <c r="R47" t="n">
        <v>6261</v>
      </c>
      <c r="S47" t="n">
        <v>6707</v>
      </c>
      <c r="T47" t="n">
        <v>7186</v>
      </c>
      <c r="U47" t="n">
        <v>7657</v>
      </c>
      <c r="V47" t="n">
        <v>8110</v>
      </c>
      <c r="W47" t="n">
        <v>8360</v>
      </c>
      <c r="X47" t="n">
        <v>8480</v>
      </c>
      <c r="Y47" t="n">
        <v>8695</v>
      </c>
      <c r="Z47" t="n">
        <v>8847</v>
      </c>
      <c r="AA47" t="n">
        <v>8970</v>
      </c>
      <c r="AB47" t="n">
        <v>9211</v>
      </c>
      <c r="AC47" t="n">
        <v>9604</v>
      </c>
      <c r="AD47" t="n">
        <v>10096</v>
      </c>
      <c r="AE47" t="n">
        <v>10469</v>
      </c>
      <c r="AF47" t="n">
        <v>11661</v>
      </c>
    </row>
    <row r="48">
      <c r="A48" t="s">
        <v>111</v>
      </c>
      <c r="B48" t="s">
        <v>366</v>
      </c>
      <c r="C48" t="s">
        <v>209</v>
      </c>
      <c r="D48" t="s">
        <v>367</v>
      </c>
      <c r="E48" t="s">
        <v>210</v>
      </c>
      <c r="F48" t="n">
        <v>27996</v>
      </c>
      <c r="G48" t="n">
        <v>28530</v>
      </c>
      <c r="H48" t="n">
        <v>28822</v>
      </c>
      <c r="I48" t="n">
        <v>29127</v>
      </c>
      <c r="J48" t="n">
        <v>30165</v>
      </c>
      <c r="K48" t="n">
        <v>30308</v>
      </c>
      <c r="L48" t="n">
        <v>30675</v>
      </c>
      <c r="M48" t="n">
        <v>31336</v>
      </c>
      <c r="N48" t="n">
        <v>32255</v>
      </c>
      <c r="O48" t="n">
        <v>33963</v>
      </c>
      <c r="P48" t="n">
        <v>35305</v>
      </c>
      <c r="Q48" t="n">
        <v>36990</v>
      </c>
      <c r="R48" t="n">
        <v>38830</v>
      </c>
      <c r="S48" t="n">
        <v>41823</v>
      </c>
      <c r="T48" t="n">
        <v>45003</v>
      </c>
      <c r="U48" t="n">
        <v>48806</v>
      </c>
      <c r="V48" t="n">
        <v>52787</v>
      </c>
      <c r="W48" t="n">
        <v>56577</v>
      </c>
      <c r="X48" t="n">
        <v>59928</v>
      </c>
      <c r="Y48" t="n">
        <v>63068</v>
      </c>
      <c r="Z48" t="n">
        <v>65839</v>
      </c>
      <c r="AA48" t="n">
        <v>69042</v>
      </c>
      <c r="AB48" t="n">
        <v>72766</v>
      </c>
      <c r="AC48" t="n">
        <v>77221</v>
      </c>
      <c r="AD48" t="n">
        <v>81251</v>
      </c>
      <c r="AE48" t="n">
        <v>85221</v>
      </c>
      <c r="AF48" t="n">
        <v>91187</v>
      </c>
    </row>
    <row r="49">
      <c r="A49" t="s">
        <v>111</v>
      </c>
      <c r="B49" t="s">
        <v>368</v>
      </c>
      <c r="C49" t="s">
        <v>209</v>
      </c>
      <c r="D49" t="s">
        <v>369</v>
      </c>
      <c r="E49" t="s">
        <v>210</v>
      </c>
      <c r="F49" t="n">
        <v>17508</v>
      </c>
      <c r="G49" t="n">
        <v>17966</v>
      </c>
      <c r="H49" t="n">
        <v>18306</v>
      </c>
      <c r="I49" t="n">
        <v>18582</v>
      </c>
      <c r="J49" t="n">
        <v>18918</v>
      </c>
      <c r="K49" t="n">
        <v>19318</v>
      </c>
      <c r="L49" t="n">
        <v>19813</v>
      </c>
      <c r="M49" t="n">
        <v>20732</v>
      </c>
      <c r="N49" t="n">
        <v>21610</v>
      </c>
      <c r="O49" t="n">
        <v>22206</v>
      </c>
      <c r="P49" t="n">
        <v>22497</v>
      </c>
      <c r="Q49" t="n">
        <v>23157</v>
      </c>
      <c r="R49" t="n">
        <v>23639</v>
      </c>
      <c r="S49" t="n">
        <v>24988</v>
      </c>
      <c r="T49" t="n">
        <v>26886</v>
      </c>
      <c r="U49" t="n">
        <v>29146</v>
      </c>
      <c r="V49" t="n">
        <v>31428</v>
      </c>
      <c r="W49" t="n">
        <v>33784</v>
      </c>
      <c r="X49" t="n">
        <v>36123</v>
      </c>
      <c r="Y49" t="n">
        <v>37973</v>
      </c>
      <c r="Z49" t="n">
        <v>39845</v>
      </c>
      <c r="AA49" t="n">
        <v>42480</v>
      </c>
      <c r="AB49" t="n">
        <v>45354</v>
      </c>
      <c r="AC49" t="n">
        <v>48520</v>
      </c>
      <c r="AD49" t="n">
        <v>51555</v>
      </c>
      <c r="AE49" t="n">
        <v>54404</v>
      </c>
      <c r="AF49" t="n">
        <v>57942</v>
      </c>
    </row>
    <row r="50">
      <c r="A50" t="s">
        <v>111</v>
      </c>
      <c r="B50" t="s">
        <v>370</v>
      </c>
      <c r="C50" t="s">
        <v>209</v>
      </c>
      <c r="D50" t="s">
        <v>371</v>
      </c>
      <c r="E50" t="s">
        <v>210</v>
      </c>
      <c r="F50" t="n">
        <v>3478</v>
      </c>
      <c r="G50" t="n">
        <v>3701</v>
      </c>
      <c r="H50" t="n">
        <v>3838</v>
      </c>
      <c r="I50" t="n">
        <v>4009</v>
      </c>
      <c r="J50" t="n">
        <v>4105</v>
      </c>
      <c r="K50" t="n">
        <v>4262</v>
      </c>
      <c r="L50" t="n">
        <v>4452</v>
      </c>
      <c r="M50" t="n">
        <v>4685</v>
      </c>
      <c r="N50" t="n">
        <v>4881</v>
      </c>
      <c r="O50" t="n">
        <v>5953</v>
      </c>
      <c r="P50" t="n">
        <v>6979</v>
      </c>
      <c r="Q50" t="n">
        <v>7888</v>
      </c>
      <c r="R50" t="n">
        <v>8930</v>
      </c>
      <c r="S50" t="n">
        <v>10128</v>
      </c>
      <c r="T50" t="n">
        <v>10931</v>
      </c>
      <c r="U50" t="n">
        <v>12003</v>
      </c>
      <c r="V50" t="n">
        <v>13249</v>
      </c>
      <c r="W50" t="n">
        <v>14433</v>
      </c>
      <c r="X50" t="n">
        <v>15325</v>
      </c>
      <c r="Y50" t="n">
        <v>16400</v>
      </c>
      <c r="Z50" t="n">
        <v>17147</v>
      </c>
      <c r="AA50" t="n">
        <v>17592</v>
      </c>
      <c r="AB50" t="n">
        <v>18201</v>
      </c>
      <c r="AC50" t="n">
        <v>19097</v>
      </c>
      <c r="AD50" t="n">
        <v>19600</v>
      </c>
      <c r="AE50" t="n">
        <v>20348</v>
      </c>
      <c r="AF50" t="n">
        <v>21584</v>
      </c>
    </row>
    <row r="51">
      <c r="A51" t="s">
        <v>111</v>
      </c>
      <c r="B51" t="s">
        <v>372</v>
      </c>
      <c r="C51" t="s">
        <v>209</v>
      </c>
      <c r="D51" t="s">
        <v>373</v>
      </c>
      <c r="E51" t="s">
        <v>210</v>
      </c>
      <c r="F51" t="n">
        <v>3253.263</v>
      </c>
      <c r="G51" t="n">
        <v>3468.96</v>
      </c>
      <c r="H51" t="n">
        <v>3603.701</v>
      </c>
      <c r="I51" t="n">
        <v>3767.95</v>
      </c>
      <c r="J51" t="n">
        <v>3840.772</v>
      </c>
      <c r="K51" t="n">
        <v>3971.053</v>
      </c>
      <c r="L51" t="n">
        <v>4142.173</v>
      </c>
      <c r="M51" t="n">
        <v>4357.742</v>
      </c>
      <c r="N51" t="n">
        <v>4536.037</v>
      </c>
      <c r="O51" t="n">
        <v>5582.104</v>
      </c>
      <c r="P51" t="n">
        <v>6586.301</v>
      </c>
      <c r="Q51" t="n">
        <v>7474.427</v>
      </c>
      <c r="R51" t="n">
        <v>8476.897</v>
      </c>
      <c r="S51" t="n">
        <v>9649.393</v>
      </c>
      <c r="T51" t="n">
        <v>10461.909</v>
      </c>
      <c r="U51" t="n">
        <v>11526.725</v>
      </c>
      <c r="V51" t="n">
        <v>12763.774</v>
      </c>
      <c r="W51" t="n">
        <v>13943.716</v>
      </c>
      <c r="X51" t="n">
        <v>14834.487</v>
      </c>
      <c r="Y51" t="n">
        <v>15909.345</v>
      </c>
      <c r="Z51" t="n">
        <v>16650.296</v>
      </c>
      <c r="AA51" t="n">
        <v>17071.199</v>
      </c>
      <c r="AB51" t="n">
        <v>17666.308</v>
      </c>
      <c r="AC51" t="n">
        <v>18539.168</v>
      </c>
      <c r="AD51" t="n">
        <v>19023.714</v>
      </c>
      <c r="AE51" t="n">
        <v>19772.054</v>
      </c>
      <c r="AF51" t="n">
        <v>21013.581</v>
      </c>
    </row>
    <row r="52">
      <c r="A52" t="s">
        <v>111</v>
      </c>
      <c r="B52" t="s">
        <v>374</v>
      </c>
      <c r="C52" t="s">
        <v>209</v>
      </c>
      <c r="D52" t="s">
        <v>375</v>
      </c>
      <c r="E52" t="s">
        <v>210</v>
      </c>
      <c r="F52" t="n">
        <v>224.737</v>
      </c>
      <c r="G52" t="n">
        <v>232.04</v>
      </c>
      <c r="H52" t="n">
        <v>234.299</v>
      </c>
      <c r="I52" t="n">
        <v>241.05</v>
      </c>
      <c r="J52" t="n">
        <v>264.228</v>
      </c>
      <c r="K52" t="n">
        <v>290.947</v>
      </c>
      <c r="L52" t="n">
        <v>309.827</v>
      </c>
      <c r="M52" t="n">
        <v>327.258</v>
      </c>
      <c r="N52" t="n">
        <v>344.963</v>
      </c>
      <c r="O52" t="n">
        <v>370.896</v>
      </c>
      <c r="P52" t="n">
        <v>392.699</v>
      </c>
      <c r="Q52" t="n">
        <v>413.573</v>
      </c>
      <c r="R52" t="n">
        <v>453.103</v>
      </c>
      <c r="S52" t="n">
        <v>478.607</v>
      </c>
      <c r="T52" t="n">
        <v>469.091</v>
      </c>
      <c r="U52" t="n">
        <v>476.275</v>
      </c>
      <c r="V52" t="n">
        <v>485.226</v>
      </c>
      <c r="W52" t="n">
        <v>489.284</v>
      </c>
      <c r="X52" t="n">
        <v>490.513</v>
      </c>
      <c r="Y52" t="n">
        <v>490.655</v>
      </c>
      <c r="Z52" t="n">
        <v>496.704</v>
      </c>
      <c r="AA52" t="n">
        <v>520.801</v>
      </c>
      <c r="AB52" t="n">
        <v>534.692</v>
      </c>
      <c r="AC52" t="n">
        <v>557.832</v>
      </c>
      <c r="AD52" t="n">
        <v>576.286</v>
      </c>
      <c r="AE52" t="n">
        <v>575.946</v>
      </c>
      <c r="AF52" t="n">
        <v>570.419</v>
      </c>
    </row>
    <row r="53">
      <c r="A53" t="s">
        <v>111</v>
      </c>
      <c r="B53" t="s">
        <v>376</v>
      </c>
      <c r="C53" t="s">
        <v>209</v>
      </c>
      <c r="D53" t="s">
        <v>377</v>
      </c>
      <c r="E53" t="s">
        <v>210</v>
      </c>
      <c r="F53" t="n">
        <v>743</v>
      </c>
      <c r="G53" t="n">
        <v>742</v>
      </c>
      <c r="H53" t="n">
        <v>742</v>
      </c>
      <c r="I53" t="n">
        <v>748</v>
      </c>
      <c r="J53" t="n">
        <v>746</v>
      </c>
      <c r="K53" t="n">
        <v>740</v>
      </c>
      <c r="L53" t="n">
        <v>741</v>
      </c>
      <c r="M53" t="n">
        <v>756</v>
      </c>
      <c r="N53" t="n">
        <v>766</v>
      </c>
      <c r="O53" t="n">
        <v>781</v>
      </c>
      <c r="P53" t="n">
        <v>793</v>
      </c>
      <c r="Q53" t="n">
        <v>829</v>
      </c>
      <c r="R53" t="n">
        <v>846</v>
      </c>
      <c r="S53" t="n">
        <v>875</v>
      </c>
      <c r="T53" t="n">
        <v>911</v>
      </c>
      <c r="U53" t="n">
        <v>956</v>
      </c>
      <c r="V53" t="n">
        <v>992</v>
      </c>
      <c r="W53" t="n">
        <v>1050</v>
      </c>
      <c r="X53" t="n">
        <v>1173</v>
      </c>
      <c r="Y53" t="n">
        <v>1233</v>
      </c>
      <c r="Z53" t="n">
        <v>1335</v>
      </c>
      <c r="AA53" t="n">
        <v>1392</v>
      </c>
      <c r="AB53" t="n">
        <v>1448</v>
      </c>
      <c r="AC53" t="n">
        <v>1566</v>
      </c>
      <c r="AD53" t="n">
        <v>1640</v>
      </c>
      <c r="AE53" t="n">
        <v>1741</v>
      </c>
      <c r="AF53" t="n">
        <v>1889</v>
      </c>
    </row>
    <row r="54">
      <c r="A54" t="s">
        <v>111</v>
      </c>
      <c r="B54" t="s">
        <v>378</v>
      </c>
      <c r="C54" t="s">
        <v>209</v>
      </c>
      <c r="D54" t="s">
        <v>379</v>
      </c>
      <c r="E54" t="s">
        <v>210</v>
      </c>
      <c r="F54" t="n">
        <v>743</v>
      </c>
      <c r="G54" t="n">
        <v>742</v>
      </c>
      <c r="H54" t="n">
        <v>742</v>
      </c>
      <c r="I54" t="n">
        <v>748</v>
      </c>
      <c r="J54" t="n">
        <v>746</v>
      </c>
      <c r="K54" t="n">
        <v>740</v>
      </c>
      <c r="L54" t="n">
        <v>741</v>
      </c>
      <c r="M54" t="n">
        <v>756</v>
      </c>
      <c r="N54" t="n">
        <v>766</v>
      </c>
      <c r="O54" t="n">
        <v>781</v>
      </c>
      <c r="P54" t="n">
        <v>793</v>
      </c>
      <c r="Q54" t="n">
        <v>829</v>
      </c>
      <c r="R54" t="n">
        <v>846</v>
      </c>
      <c r="S54" t="n">
        <v>875</v>
      </c>
      <c r="T54" t="n">
        <v>911</v>
      </c>
      <c r="U54" t="n">
        <v>956</v>
      </c>
      <c r="V54" t="n">
        <v>992</v>
      </c>
      <c r="W54" t="n">
        <v>1050</v>
      </c>
      <c r="X54" t="n">
        <v>1173</v>
      </c>
      <c r="Y54" t="n">
        <v>1233</v>
      </c>
      <c r="Z54" t="n">
        <v>1335</v>
      </c>
      <c r="AA54" t="n">
        <v>1392</v>
      </c>
      <c r="AB54" t="n">
        <v>1448</v>
      </c>
      <c r="AC54" t="n">
        <v>1566</v>
      </c>
      <c r="AD54" t="n">
        <v>1640</v>
      </c>
      <c r="AE54" t="n">
        <v>1741</v>
      </c>
      <c r="AF54" t="n">
        <v>1889</v>
      </c>
    </row>
    <row r="55">
      <c r="A55" t="s">
        <v>111</v>
      </c>
      <c r="B55" t="s">
        <v>380</v>
      </c>
      <c r="C55" t="s">
        <v>209</v>
      </c>
      <c r="D55" t="s">
        <v>381</v>
      </c>
      <c r="E55" t="s">
        <v>210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111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111</v>
      </c>
      <c r="B57" t="s">
        <v>384</v>
      </c>
      <c r="C57" t="s">
        <v>209</v>
      </c>
      <c r="D57" t="s">
        <v>385</v>
      </c>
      <c r="E57" t="s">
        <v>210</v>
      </c>
      <c r="F57" t="n">
        <v>216069</v>
      </c>
      <c r="G57" t="n">
        <v>223293.001</v>
      </c>
      <c r="H57" t="n">
        <v>227947.001</v>
      </c>
      <c r="I57" t="n">
        <v>233634.002</v>
      </c>
      <c r="J57" t="n">
        <v>242534.999</v>
      </c>
      <c r="K57" t="n">
        <v>253703.002</v>
      </c>
      <c r="L57" t="n">
        <v>265897.998</v>
      </c>
      <c r="M57" t="n">
        <v>277160</v>
      </c>
      <c r="N57" t="n">
        <v>287124.001</v>
      </c>
      <c r="O57" t="n">
        <v>296063.997</v>
      </c>
      <c r="P57" t="n">
        <v>303006.999</v>
      </c>
      <c r="Q57" t="n">
        <v>312341.001</v>
      </c>
      <c r="R57" t="n">
        <v>323420.999</v>
      </c>
      <c r="S57" t="n">
        <v>339139.001</v>
      </c>
      <c r="T57" t="n">
        <v>347431.999</v>
      </c>
      <c r="U57" t="n">
        <v>360754</v>
      </c>
      <c r="V57" t="n">
        <v>381457</v>
      </c>
      <c r="W57" t="n">
        <v>400634.999</v>
      </c>
      <c r="X57" t="n">
        <v>414418.002</v>
      </c>
      <c r="Y57" t="n">
        <v>432950.995</v>
      </c>
      <c r="Z57" t="n">
        <v>451383.999</v>
      </c>
      <c r="AA57" t="n">
        <v>470196</v>
      </c>
      <c r="AB57" t="n">
        <v>496607.003</v>
      </c>
      <c r="AC57" t="n">
        <v>528000.002</v>
      </c>
      <c r="AD57" t="n">
        <v>555770</v>
      </c>
      <c r="AE57" t="n">
        <v>571339.001</v>
      </c>
      <c r="AF57" t="n">
        <v>595436.001</v>
      </c>
    </row>
    <row r="58">
      <c r="A58" t="s">
        <v>111</v>
      </c>
      <c r="B58" t="s">
        <v>386</v>
      </c>
      <c r="C58" t="s">
        <v>209</v>
      </c>
      <c r="D58" t="s">
        <v>387</v>
      </c>
      <c r="E58" t="s">
        <v>210</v>
      </c>
      <c r="F58" t="n">
        <v>216069</v>
      </c>
      <c r="G58" t="n">
        <v>223293.001</v>
      </c>
      <c r="H58" t="n">
        <v>227947.001</v>
      </c>
      <c r="I58" t="n">
        <v>233634.002</v>
      </c>
      <c r="J58" t="n">
        <v>242534.999</v>
      </c>
      <c r="K58" t="n">
        <v>253703.002</v>
      </c>
      <c r="L58" t="n">
        <v>265897.998</v>
      </c>
      <c r="M58" t="n">
        <v>277160</v>
      </c>
      <c r="N58" t="n">
        <v>287124.001</v>
      </c>
      <c r="O58" t="n">
        <v>296063.997</v>
      </c>
      <c r="P58" t="n">
        <v>303006.999</v>
      </c>
      <c r="Q58" t="n">
        <v>312341.001</v>
      </c>
      <c r="R58" t="n">
        <v>323420.999</v>
      </c>
      <c r="S58" t="n">
        <v>339139.001</v>
      </c>
      <c r="T58" t="n">
        <v>347431.999</v>
      </c>
      <c r="U58" t="n">
        <v>360754</v>
      </c>
      <c r="V58" t="n">
        <v>381457</v>
      </c>
      <c r="W58" t="n">
        <v>400634.999</v>
      </c>
      <c r="X58" t="n">
        <v>414418.002</v>
      </c>
      <c r="Y58" t="n">
        <v>432950.995</v>
      </c>
      <c r="Z58" t="n">
        <v>451383.999</v>
      </c>
      <c r="AA58" t="n">
        <v>470196</v>
      </c>
      <c r="AB58" t="n">
        <v>496607.003</v>
      </c>
      <c r="AC58" t="n">
        <v>528000.002</v>
      </c>
      <c r="AD58" t="n">
        <v>555770</v>
      </c>
      <c r="AE58" t="n">
        <v>571339.001</v>
      </c>
      <c r="AF58" t="n">
        <v>595436.001</v>
      </c>
    </row>
    <row r="59">
      <c r="A59" t="s">
        <v>111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113</v>
      </c>
      <c r="B2" t="s">
        <v>197</v>
      </c>
      <c r="C2" t="s">
        <v>209</v>
      </c>
      <c r="D2" t="s">
        <v>199</v>
      </c>
      <c r="E2" t="s">
        <v>210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113</v>
      </c>
      <c r="B3" t="s">
        <v>276</v>
      </c>
      <c r="C3" t="s">
        <v>209</v>
      </c>
      <c r="D3" t="s">
        <v>277</v>
      </c>
      <c r="E3" t="s">
        <v>210</v>
      </c>
      <c r="F3" t="n">
        <v>2259</v>
      </c>
      <c r="G3" t="n">
        <v>2141</v>
      </c>
      <c r="H3" t="n">
        <v>2021</v>
      </c>
      <c r="I3" t="n">
        <v>1892</v>
      </c>
      <c r="J3" t="n">
        <v>1735</v>
      </c>
      <c r="K3" t="n">
        <v>1680</v>
      </c>
      <c r="L3" t="n">
        <v>1612</v>
      </c>
      <c r="M3" t="n">
        <v>1513</v>
      </c>
      <c r="N3" t="n">
        <v>1464</v>
      </c>
      <c r="O3" t="n">
        <v>1472</v>
      </c>
      <c r="P3" t="n">
        <v>1470</v>
      </c>
      <c r="Q3" t="n">
        <v>1521</v>
      </c>
      <c r="R3" t="n">
        <v>1688</v>
      </c>
      <c r="S3" t="n">
        <v>1854</v>
      </c>
      <c r="T3" t="n">
        <v>1907</v>
      </c>
      <c r="U3" t="n">
        <v>1973</v>
      </c>
      <c r="V3" t="n">
        <v>2040</v>
      </c>
      <c r="W3" t="n">
        <v>2080</v>
      </c>
      <c r="X3" t="n">
        <v>2082</v>
      </c>
      <c r="Y3" t="n">
        <v>2114</v>
      </c>
      <c r="Z3" t="n">
        <v>1988</v>
      </c>
      <c r="AA3" t="n">
        <v>1985</v>
      </c>
      <c r="AB3" t="n">
        <v>2062</v>
      </c>
      <c r="AC3" t="n">
        <v>2158</v>
      </c>
      <c r="AD3" t="n">
        <v>2221</v>
      </c>
      <c r="AE3" t="n">
        <v>2167</v>
      </c>
      <c r="AF3" t="n">
        <v>2205</v>
      </c>
    </row>
    <row r="4">
      <c r="A4" t="s">
        <v>113</v>
      </c>
      <c r="B4" t="s">
        <v>278</v>
      </c>
      <c r="C4" t="s">
        <v>209</v>
      </c>
      <c r="D4" t="s">
        <v>279</v>
      </c>
      <c r="E4" t="s">
        <v>210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113</v>
      </c>
      <c r="B5" t="s">
        <v>280</v>
      </c>
      <c r="C5" t="s">
        <v>209</v>
      </c>
      <c r="D5" t="s">
        <v>281</v>
      </c>
      <c r="E5" t="s">
        <v>210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113</v>
      </c>
      <c r="B6" t="s">
        <v>282</v>
      </c>
      <c r="C6" t="s">
        <v>209</v>
      </c>
      <c r="D6" t="s">
        <v>283</v>
      </c>
      <c r="E6" t="s">
        <v>210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113</v>
      </c>
      <c r="B7" t="s">
        <v>284</v>
      </c>
      <c r="C7" t="s">
        <v>209</v>
      </c>
      <c r="D7" t="s">
        <v>285</v>
      </c>
      <c r="E7" t="s">
        <v>210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113</v>
      </c>
      <c r="B8" t="s">
        <v>286</v>
      </c>
      <c r="C8" t="s">
        <v>209</v>
      </c>
      <c r="D8" t="s">
        <v>287</v>
      </c>
      <c r="E8" t="s">
        <v>210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113</v>
      </c>
      <c r="B9" t="s">
        <v>288</v>
      </c>
      <c r="C9" t="s">
        <v>209</v>
      </c>
      <c r="D9" t="s">
        <v>289</v>
      </c>
      <c r="E9" t="s">
        <v>210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113</v>
      </c>
      <c r="B10" t="s">
        <v>290</v>
      </c>
      <c r="C10" t="s">
        <v>209</v>
      </c>
      <c r="D10" t="s">
        <v>291</v>
      </c>
      <c r="E10" t="s">
        <v>210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113</v>
      </c>
      <c r="B11" t="s">
        <v>292</v>
      </c>
      <c r="C11" t="s">
        <v>209</v>
      </c>
      <c r="D11" t="s">
        <v>293</v>
      </c>
      <c r="E11" t="s">
        <v>210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113</v>
      </c>
      <c r="B12" t="s">
        <v>294</v>
      </c>
      <c r="C12" t="s">
        <v>209</v>
      </c>
      <c r="D12" t="s">
        <v>295</v>
      </c>
      <c r="E12" t="s">
        <v>210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113</v>
      </c>
      <c r="B13" t="s">
        <v>296</v>
      </c>
      <c r="C13" t="s">
        <v>209</v>
      </c>
      <c r="D13" t="s">
        <v>297</v>
      </c>
      <c r="E13" t="s">
        <v>210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113</v>
      </c>
      <c r="B14" t="s">
        <v>298</v>
      </c>
      <c r="C14" t="s">
        <v>209</v>
      </c>
      <c r="D14" t="s">
        <v>299</v>
      </c>
      <c r="E14" t="s">
        <v>210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113</v>
      </c>
      <c r="B15" t="s">
        <v>300</v>
      </c>
      <c r="C15" t="s">
        <v>209</v>
      </c>
      <c r="D15" t="s">
        <v>301</v>
      </c>
      <c r="E15" t="s">
        <v>210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113</v>
      </c>
      <c r="B16" t="s">
        <v>302</v>
      </c>
      <c r="C16" t="s">
        <v>209</v>
      </c>
      <c r="D16" t="s">
        <v>303</v>
      </c>
      <c r="E16" t="s">
        <v>210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113</v>
      </c>
      <c r="B17" t="s">
        <v>304</v>
      </c>
      <c r="C17" t="s">
        <v>209</v>
      </c>
      <c r="D17" t="s">
        <v>305</v>
      </c>
      <c r="E17" t="s">
        <v>210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113</v>
      </c>
      <c r="B18" t="s">
        <v>306</v>
      </c>
      <c r="C18" t="s">
        <v>209</v>
      </c>
      <c r="D18" t="s">
        <v>307</v>
      </c>
      <c r="E18" t="s">
        <v>210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113</v>
      </c>
      <c r="B19" t="s">
        <v>308</v>
      </c>
      <c r="C19" t="s">
        <v>209</v>
      </c>
      <c r="D19" t="s">
        <v>309</v>
      </c>
      <c r="E19" t="s">
        <v>210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113</v>
      </c>
      <c r="B20" t="s">
        <v>310</v>
      </c>
      <c r="C20" t="s">
        <v>209</v>
      </c>
      <c r="D20" t="s">
        <v>311</v>
      </c>
      <c r="E20" t="s">
        <v>210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113</v>
      </c>
      <c r="B21" t="s">
        <v>312</v>
      </c>
      <c r="C21" t="s">
        <v>209</v>
      </c>
      <c r="D21" t="s">
        <v>313</v>
      </c>
      <c r="E21" t="s">
        <v>210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113</v>
      </c>
      <c r="B22" t="s">
        <v>314</v>
      </c>
      <c r="C22" t="s">
        <v>209</v>
      </c>
      <c r="D22" t="s">
        <v>315</v>
      </c>
      <c r="E22" t="s">
        <v>210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113</v>
      </c>
      <c r="B23" t="s">
        <v>316</v>
      </c>
      <c r="C23" t="s">
        <v>209</v>
      </c>
      <c r="D23" t="s">
        <v>317</v>
      </c>
      <c r="E23" t="s">
        <v>210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s">
        <v>113</v>
      </c>
      <c r="B24" t="s">
        <v>318</v>
      </c>
      <c r="C24" t="s">
        <v>209</v>
      </c>
      <c r="D24" t="s">
        <v>319</v>
      </c>
      <c r="E24" t="s">
        <v>210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113</v>
      </c>
      <c r="B25" t="s">
        <v>320</v>
      </c>
      <c r="C25" t="s">
        <v>209</v>
      </c>
      <c r="D25" t="s">
        <v>321</v>
      </c>
      <c r="E25" t="s">
        <v>210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113</v>
      </c>
      <c r="B26" t="s">
        <v>322</v>
      </c>
      <c r="C26" t="s">
        <v>209</v>
      </c>
      <c r="D26" t="s">
        <v>323</v>
      </c>
      <c r="E26" t="s">
        <v>210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113</v>
      </c>
      <c r="B27" t="s">
        <v>324</v>
      </c>
      <c r="C27" t="s">
        <v>209</v>
      </c>
      <c r="D27" t="s">
        <v>325</v>
      </c>
      <c r="E27" t="s">
        <v>210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113</v>
      </c>
      <c r="B28" t="s">
        <v>326</v>
      </c>
      <c r="C28" t="s">
        <v>209</v>
      </c>
      <c r="D28" t="s">
        <v>327</v>
      </c>
      <c r="E28" t="s">
        <v>210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113</v>
      </c>
      <c r="B29" t="s">
        <v>328</v>
      </c>
      <c r="C29" t="s">
        <v>209</v>
      </c>
      <c r="D29" t="s">
        <v>329</v>
      </c>
      <c r="E29" t="s">
        <v>210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113</v>
      </c>
      <c r="B30" t="s">
        <v>330</v>
      </c>
      <c r="C30" t="s">
        <v>209</v>
      </c>
      <c r="D30" t="s">
        <v>331</v>
      </c>
      <c r="E30" t="s">
        <v>210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113</v>
      </c>
      <c r="B31" t="s">
        <v>332</v>
      </c>
      <c r="C31" t="s">
        <v>209</v>
      </c>
      <c r="D31" t="s">
        <v>333</v>
      </c>
      <c r="E31" t="s">
        <v>210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113</v>
      </c>
      <c r="B32" t="s">
        <v>334</v>
      </c>
      <c r="C32" t="s">
        <v>209</v>
      </c>
      <c r="D32" t="s">
        <v>335</v>
      </c>
      <c r="E32" t="s">
        <v>210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113</v>
      </c>
      <c r="B33" t="s">
        <v>336</v>
      </c>
      <c r="C33" t="s">
        <v>209</v>
      </c>
      <c r="D33" t="s">
        <v>337</v>
      </c>
      <c r="E33" t="s">
        <v>210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113</v>
      </c>
      <c r="B34" t="s">
        <v>338</v>
      </c>
      <c r="C34" t="s">
        <v>209</v>
      </c>
      <c r="D34" t="s">
        <v>339</v>
      </c>
      <c r="E34" t="s">
        <v>210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113</v>
      </c>
      <c r="B35" t="s">
        <v>340</v>
      </c>
      <c r="C35" t="s">
        <v>209</v>
      </c>
      <c r="D35" t="s">
        <v>341</v>
      </c>
      <c r="E35" t="s">
        <v>210</v>
      </c>
      <c r="F35" t="n">
        <v>8010</v>
      </c>
      <c r="G35" t="n">
        <v>8504.001</v>
      </c>
      <c r="H35" t="n">
        <v>9130</v>
      </c>
      <c r="I35" t="n">
        <v>10144</v>
      </c>
      <c r="J35" t="n">
        <v>10865</v>
      </c>
      <c r="K35" t="n">
        <v>11041</v>
      </c>
      <c r="L35" t="n">
        <v>11021</v>
      </c>
      <c r="M35" t="n">
        <v>10321.999</v>
      </c>
      <c r="N35" t="n">
        <v>9459</v>
      </c>
      <c r="O35" t="n">
        <v>9089</v>
      </c>
      <c r="P35" t="n">
        <v>8952</v>
      </c>
      <c r="Q35" t="n">
        <v>8698.999</v>
      </c>
      <c r="R35" t="n">
        <v>8512.001</v>
      </c>
      <c r="S35" t="n">
        <v>8488</v>
      </c>
      <c r="T35" t="n">
        <v>8889.999</v>
      </c>
      <c r="U35" t="n">
        <v>8759</v>
      </c>
      <c r="V35" t="n">
        <v>8820</v>
      </c>
      <c r="W35" t="n">
        <v>8835.001</v>
      </c>
      <c r="X35" t="n">
        <v>9131</v>
      </c>
      <c r="Y35" t="n">
        <v>9259.999</v>
      </c>
      <c r="Z35" t="n">
        <v>9635</v>
      </c>
      <c r="AA35" t="n">
        <v>9933.999</v>
      </c>
      <c r="AB35" t="n">
        <v>8409.001</v>
      </c>
      <c r="AC35" t="n">
        <v>8743</v>
      </c>
      <c r="AD35" t="n">
        <v>9262</v>
      </c>
      <c r="AE35" t="n">
        <v>9681.001</v>
      </c>
      <c r="AF35" t="n">
        <v>10822</v>
      </c>
    </row>
    <row r="36">
      <c r="A36" t="s">
        <v>113</v>
      </c>
      <c r="B36" t="s">
        <v>342</v>
      </c>
      <c r="C36" t="s">
        <v>209</v>
      </c>
      <c r="D36" t="s">
        <v>343</v>
      </c>
      <c r="E36" t="s">
        <v>210</v>
      </c>
      <c r="F36" t="n">
        <v>5040.331</v>
      </c>
      <c r="G36" t="n">
        <v>5363.651</v>
      </c>
      <c r="H36" t="n">
        <v>5721.437</v>
      </c>
      <c r="I36" t="n">
        <v>6345.831</v>
      </c>
      <c r="J36" t="n">
        <v>6649.898</v>
      </c>
      <c r="K36" t="n">
        <v>6502.662</v>
      </c>
      <c r="L36" t="n">
        <v>6210.702</v>
      </c>
      <c r="M36" t="n">
        <v>5503.09</v>
      </c>
      <c r="N36" t="n">
        <v>4822.982</v>
      </c>
      <c r="O36" t="n">
        <v>4384.2</v>
      </c>
      <c r="P36" t="n">
        <v>4147.933</v>
      </c>
      <c r="Q36" t="n">
        <v>3809.301</v>
      </c>
      <c r="R36" t="n">
        <v>3581.168</v>
      </c>
      <c r="S36" t="n">
        <v>3402.446</v>
      </c>
      <c r="T36" t="n">
        <v>3555.305</v>
      </c>
      <c r="U36" t="n">
        <v>3395.237</v>
      </c>
      <c r="V36" t="n">
        <v>3060.255</v>
      </c>
      <c r="W36" t="n">
        <v>3038.982</v>
      </c>
      <c r="X36" t="n">
        <v>3094.168</v>
      </c>
      <c r="Y36" t="n">
        <v>3056.599</v>
      </c>
      <c r="Z36" t="n">
        <v>3077.345</v>
      </c>
      <c r="AA36" t="n">
        <v>3186.084</v>
      </c>
      <c r="AB36" t="n">
        <v>2461.041</v>
      </c>
      <c r="AC36" t="n">
        <v>2595.694</v>
      </c>
      <c r="AD36" t="n">
        <v>2685.686</v>
      </c>
      <c r="AE36" t="n">
        <v>2720.07</v>
      </c>
      <c r="AF36" t="n">
        <v>2906.703</v>
      </c>
    </row>
    <row r="37">
      <c r="A37" t="s">
        <v>113</v>
      </c>
      <c r="B37" t="s">
        <v>344</v>
      </c>
      <c r="C37" t="s">
        <v>209</v>
      </c>
      <c r="D37" t="s">
        <v>345</v>
      </c>
      <c r="E37" t="s">
        <v>210</v>
      </c>
      <c r="F37" t="n">
        <v>796.409</v>
      </c>
      <c r="G37" t="n">
        <v>860.23</v>
      </c>
      <c r="H37" t="n">
        <v>926.949</v>
      </c>
      <c r="I37" t="n">
        <v>1003.216</v>
      </c>
      <c r="J37" t="n">
        <v>1097.381</v>
      </c>
      <c r="K37" t="n">
        <v>1164.757</v>
      </c>
      <c r="L37" t="n">
        <v>1186.242</v>
      </c>
      <c r="M37" t="n">
        <v>1192.754</v>
      </c>
      <c r="N37" t="n">
        <v>1123.922</v>
      </c>
      <c r="O37" t="n">
        <v>1107.528</v>
      </c>
      <c r="P37" t="n">
        <v>1157.616</v>
      </c>
      <c r="Q37" t="n">
        <v>1230.197</v>
      </c>
      <c r="R37" t="n">
        <v>1276.01</v>
      </c>
      <c r="S37" t="n">
        <v>1364.347</v>
      </c>
      <c r="T37" t="n">
        <v>1589.575</v>
      </c>
      <c r="U37" t="n">
        <v>1604.176</v>
      </c>
      <c r="V37" t="n">
        <v>2073.998</v>
      </c>
      <c r="W37" t="n">
        <v>1899.633</v>
      </c>
      <c r="X37" t="n">
        <v>1779.636</v>
      </c>
      <c r="Y37" t="n">
        <v>1629.776</v>
      </c>
      <c r="Z37" t="n">
        <v>1851.942</v>
      </c>
      <c r="AA37" t="n">
        <v>1685.919</v>
      </c>
      <c r="AB37" t="n">
        <v>1257.299</v>
      </c>
      <c r="AC37" t="n">
        <v>1033.704</v>
      </c>
      <c r="AD37" t="n">
        <v>1254.591</v>
      </c>
      <c r="AE37" t="n">
        <v>1375.61</v>
      </c>
      <c r="AF37" t="n">
        <v>1498.378</v>
      </c>
    </row>
    <row r="38">
      <c r="A38" t="s">
        <v>113</v>
      </c>
      <c r="B38" t="s">
        <v>346</v>
      </c>
      <c r="C38" t="s">
        <v>209</v>
      </c>
      <c r="D38" t="s">
        <v>347</v>
      </c>
      <c r="E38" t="s">
        <v>210</v>
      </c>
      <c r="F38" t="n">
        <v>2173.26</v>
      </c>
      <c r="G38" t="n">
        <v>2280.12</v>
      </c>
      <c r="H38" t="n">
        <v>2481.614</v>
      </c>
      <c r="I38" t="n">
        <v>2794.953</v>
      </c>
      <c r="J38" t="n">
        <v>3117.721</v>
      </c>
      <c r="K38" t="n">
        <v>3373.581</v>
      </c>
      <c r="L38" t="n">
        <v>3624.056</v>
      </c>
      <c r="M38" t="n">
        <v>3626.155</v>
      </c>
      <c r="N38" t="n">
        <v>3512.096</v>
      </c>
      <c r="O38" t="n">
        <v>3597.272</v>
      </c>
      <c r="P38" t="n">
        <v>3646.451</v>
      </c>
      <c r="Q38" t="n">
        <v>3659.501</v>
      </c>
      <c r="R38" t="n">
        <v>3654.823</v>
      </c>
      <c r="S38" t="n">
        <v>3721.207</v>
      </c>
      <c r="T38" t="n">
        <v>3745.119</v>
      </c>
      <c r="U38" t="n">
        <v>3759.587</v>
      </c>
      <c r="V38" t="n">
        <v>3685.747</v>
      </c>
      <c r="W38" t="n">
        <v>3896.386</v>
      </c>
      <c r="X38" t="n">
        <v>4257.196</v>
      </c>
      <c r="Y38" t="n">
        <v>4573.624</v>
      </c>
      <c r="Z38" t="n">
        <v>4705.713</v>
      </c>
      <c r="AA38" t="n">
        <v>5061.996</v>
      </c>
      <c r="AB38" t="n">
        <v>4690.661</v>
      </c>
      <c r="AC38" t="n">
        <v>5113.602</v>
      </c>
      <c r="AD38" t="n">
        <v>5321.723</v>
      </c>
      <c r="AE38" t="n">
        <v>5585.321</v>
      </c>
      <c r="AF38" t="n">
        <v>6416.919</v>
      </c>
    </row>
    <row r="39">
      <c r="A39" t="s">
        <v>113</v>
      </c>
      <c r="B39" t="s">
        <v>348</v>
      </c>
      <c r="C39" t="s">
        <v>209</v>
      </c>
      <c r="D39" t="s">
        <v>349</v>
      </c>
      <c r="E39" t="s">
        <v>210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t="s">
        <v>113</v>
      </c>
      <c r="B40" t="s">
        <v>350</v>
      </c>
      <c r="C40" t="s">
        <v>209</v>
      </c>
      <c r="D40" t="s">
        <v>351</v>
      </c>
      <c r="E40" t="s">
        <v>210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t="s">
        <v>113</v>
      </c>
      <c r="B41" t="s">
        <v>352</v>
      </c>
      <c r="C41" t="s">
        <v>209</v>
      </c>
      <c r="D41" t="s">
        <v>353</v>
      </c>
      <c r="E41" t="s">
        <v>210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113</v>
      </c>
      <c r="B42" t="s">
        <v>354</v>
      </c>
      <c r="C42" t="s">
        <v>209</v>
      </c>
      <c r="D42" t="s">
        <v>355</v>
      </c>
      <c r="E42" t="s">
        <v>210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113</v>
      </c>
      <c r="B43" t="s">
        <v>356</v>
      </c>
      <c r="C43" t="s">
        <v>209</v>
      </c>
      <c r="D43" t="s">
        <v>357</v>
      </c>
      <c r="E43" t="s">
        <v>210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113</v>
      </c>
      <c r="B44" t="s">
        <v>358</v>
      </c>
      <c r="C44" t="s">
        <v>209</v>
      </c>
      <c r="D44" t="s">
        <v>359</v>
      </c>
      <c r="E44" t="s">
        <v>210</v>
      </c>
      <c r="F44" t="n">
        <v>12330</v>
      </c>
      <c r="G44" t="n">
        <v>12760.001</v>
      </c>
      <c r="H44" t="n">
        <v>13379</v>
      </c>
      <c r="I44" t="n">
        <v>14328</v>
      </c>
      <c r="J44" t="n">
        <v>14897</v>
      </c>
      <c r="K44" t="n">
        <v>14962</v>
      </c>
      <c r="L44" t="n">
        <v>14889</v>
      </c>
      <c r="M44" t="n">
        <v>14005.999</v>
      </c>
      <c r="N44" t="n">
        <v>12995</v>
      </c>
      <c r="O44" t="n">
        <v>12641</v>
      </c>
      <c r="P44" t="n">
        <v>12540</v>
      </c>
      <c r="Q44" t="n">
        <v>12365.999</v>
      </c>
      <c r="R44" t="n">
        <v>12367.001</v>
      </c>
      <c r="S44" t="n">
        <v>12511</v>
      </c>
      <c r="T44" t="n">
        <v>13259.999</v>
      </c>
      <c r="U44" t="n">
        <v>13093</v>
      </c>
      <c r="V44" t="n">
        <v>13160</v>
      </c>
      <c r="W44" t="n">
        <v>13162.001</v>
      </c>
      <c r="X44" t="n">
        <v>13445</v>
      </c>
      <c r="Y44" t="n">
        <v>13624.999</v>
      </c>
      <c r="Z44" t="n">
        <v>14004</v>
      </c>
      <c r="AA44" t="n">
        <v>14362.999</v>
      </c>
      <c r="AB44" t="n">
        <v>13042.001</v>
      </c>
      <c r="AC44" t="n">
        <v>13422</v>
      </c>
      <c r="AD44" t="n">
        <v>13954</v>
      </c>
      <c r="AE44" t="n">
        <v>14529.001</v>
      </c>
      <c r="AF44" t="n">
        <v>15826</v>
      </c>
    </row>
    <row r="45">
      <c r="A45" t="s">
        <v>113</v>
      </c>
      <c r="B45" t="s">
        <v>360</v>
      </c>
      <c r="C45" t="s">
        <v>209</v>
      </c>
      <c r="D45" t="s">
        <v>361</v>
      </c>
      <c r="E45" t="s">
        <v>210</v>
      </c>
      <c r="F45" t="n">
        <v>12330</v>
      </c>
      <c r="G45" t="n">
        <v>12760.001</v>
      </c>
      <c r="H45" t="n">
        <v>13379</v>
      </c>
      <c r="I45" t="n">
        <v>14328</v>
      </c>
      <c r="J45" t="n">
        <v>14897</v>
      </c>
      <c r="K45" t="n">
        <v>14962</v>
      </c>
      <c r="L45" t="n">
        <v>14889</v>
      </c>
      <c r="M45" t="n">
        <v>14005.999</v>
      </c>
      <c r="N45" t="n">
        <v>12995</v>
      </c>
      <c r="O45" t="n">
        <v>12641</v>
      </c>
      <c r="P45" t="n">
        <v>12540</v>
      </c>
      <c r="Q45" t="n">
        <v>12365.999</v>
      </c>
      <c r="R45" t="n">
        <v>12367.001</v>
      </c>
      <c r="S45" t="n">
        <v>12511</v>
      </c>
      <c r="T45" t="n">
        <v>13259.999</v>
      </c>
      <c r="U45" t="n">
        <v>13093</v>
      </c>
      <c r="V45" t="n">
        <v>13160</v>
      </c>
      <c r="W45" t="n">
        <v>13162.001</v>
      </c>
      <c r="X45" t="n">
        <v>13445</v>
      </c>
      <c r="Y45" t="n">
        <v>13624.999</v>
      </c>
      <c r="Z45" t="n">
        <v>14004</v>
      </c>
      <c r="AA45" t="n">
        <v>14362.999</v>
      </c>
      <c r="AB45" t="n">
        <v>13042.001</v>
      </c>
      <c r="AC45" t="n">
        <v>13422</v>
      </c>
      <c r="AD45" t="n">
        <v>13954</v>
      </c>
      <c r="AE45" t="n">
        <v>14529.001</v>
      </c>
      <c r="AF45" t="n">
        <v>15826</v>
      </c>
    </row>
    <row r="46">
      <c r="A46" t="s">
        <v>113</v>
      </c>
      <c r="B46" t="s">
        <v>362</v>
      </c>
      <c r="C46" t="s">
        <v>209</v>
      </c>
      <c r="D46" t="s">
        <v>363</v>
      </c>
      <c r="E46" t="s">
        <v>210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113</v>
      </c>
      <c r="B47" t="s">
        <v>364</v>
      </c>
      <c r="C47" t="s">
        <v>209</v>
      </c>
      <c r="D47" t="s">
        <v>365</v>
      </c>
      <c r="E47" t="s">
        <v>210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t="s">
        <v>113</v>
      </c>
      <c r="B48" t="s">
        <v>366</v>
      </c>
      <c r="C48" t="s">
        <v>209</v>
      </c>
      <c r="D48" t="s">
        <v>367</v>
      </c>
      <c r="E48" t="s">
        <v>210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t="s">
        <v>113</v>
      </c>
      <c r="B49" t="s">
        <v>368</v>
      </c>
      <c r="C49" t="s">
        <v>209</v>
      </c>
      <c r="D49" t="s">
        <v>369</v>
      </c>
      <c r="E49" t="s">
        <v>210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113</v>
      </c>
      <c r="B50" t="s">
        <v>370</v>
      </c>
      <c r="C50" t="s">
        <v>209</v>
      </c>
      <c r="D50" t="s">
        <v>371</v>
      </c>
      <c r="E50" t="s">
        <v>210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t="s">
        <v>113</v>
      </c>
      <c r="B51" t="s">
        <v>372</v>
      </c>
      <c r="C51" t="s">
        <v>209</v>
      </c>
      <c r="D51" t="s">
        <v>373</v>
      </c>
      <c r="E51" t="s">
        <v>210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113</v>
      </c>
      <c r="B52" t="s">
        <v>374</v>
      </c>
      <c r="C52" t="s">
        <v>209</v>
      </c>
      <c r="D52" t="s">
        <v>375</v>
      </c>
      <c r="E52" t="s">
        <v>210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113</v>
      </c>
      <c r="B53" t="s">
        <v>376</v>
      </c>
      <c r="C53" t="s">
        <v>209</v>
      </c>
      <c r="D53" t="s">
        <v>377</v>
      </c>
      <c r="E53" t="s">
        <v>210</v>
      </c>
      <c r="F53" t="n">
        <v>2061</v>
      </c>
      <c r="G53" t="n">
        <v>2115</v>
      </c>
      <c r="H53" t="n">
        <v>2228</v>
      </c>
      <c r="I53" t="n">
        <v>2292</v>
      </c>
      <c r="J53" t="n">
        <v>2297</v>
      </c>
      <c r="K53" t="n">
        <v>2241</v>
      </c>
      <c r="L53" t="n">
        <v>2256</v>
      </c>
      <c r="M53" t="n">
        <v>2171</v>
      </c>
      <c r="N53" t="n">
        <v>2072</v>
      </c>
      <c r="O53" t="n">
        <v>2080</v>
      </c>
      <c r="P53" t="n">
        <v>2118</v>
      </c>
      <c r="Q53" t="n">
        <v>2146</v>
      </c>
      <c r="R53" t="n">
        <v>2167</v>
      </c>
      <c r="S53" t="n">
        <v>2169</v>
      </c>
      <c r="T53" t="n">
        <v>2463</v>
      </c>
      <c r="U53" t="n">
        <v>2361</v>
      </c>
      <c r="V53" t="n">
        <v>2300</v>
      </c>
      <c r="W53" t="n">
        <v>2247</v>
      </c>
      <c r="X53" t="n">
        <v>2232</v>
      </c>
      <c r="Y53" t="n">
        <v>2251</v>
      </c>
      <c r="Z53" t="n">
        <v>2381</v>
      </c>
      <c r="AA53" t="n">
        <v>2444</v>
      </c>
      <c r="AB53" t="n">
        <v>2571</v>
      </c>
      <c r="AC53" t="n">
        <v>2521</v>
      </c>
      <c r="AD53" t="n">
        <v>2471</v>
      </c>
      <c r="AE53" t="n">
        <v>2681</v>
      </c>
      <c r="AF53" t="n">
        <v>2799</v>
      </c>
    </row>
    <row r="54">
      <c r="A54" t="s">
        <v>113</v>
      </c>
      <c r="B54" t="s">
        <v>378</v>
      </c>
      <c r="C54" t="s">
        <v>209</v>
      </c>
      <c r="D54" t="s">
        <v>379</v>
      </c>
      <c r="E54" t="s">
        <v>210</v>
      </c>
      <c r="F54" t="n">
        <v>2061</v>
      </c>
      <c r="G54" t="n">
        <v>2115</v>
      </c>
      <c r="H54" t="n">
        <v>2228</v>
      </c>
      <c r="I54" t="n">
        <v>2292</v>
      </c>
      <c r="J54" t="n">
        <v>2297</v>
      </c>
      <c r="K54" t="n">
        <v>2241</v>
      </c>
      <c r="L54" t="n">
        <v>2256</v>
      </c>
      <c r="M54" t="n">
        <v>2171</v>
      </c>
      <c r="N54" t="n">
        <v>2072</v>
      </c>
      <c r="O54" t="n">
        <v>2080</v>
      </c>
      <c r="P54" t="n">
        <v>2118</v>
      </c>
      <c r="Q54" t="n">
        <v>2146</v>
      </c>
      <c r="R54" t="n">
        <v>2167</v>
      </c>
      <c r="S54" t="n">
        <v>2169</v>
      </c>
      <c r="T54" t="n">
        <v>2463</v>
      </c>
      <c r="U54" t="n">
        <v>2361</v>
      </c>
      <c r="V54" t="n">
        <v>2300</v>
      </c>
      <c r="W54" t="n">
        <v>2247</v>
      </c>
      <c r="X54" t="n">
        <v>2232</v>
      </c>
      <c r="Y54" t="n">
        <v>2251</v>
      </c>
      <c r="Z54" t="n">
        <v>2381</v>
      </c>
      <c r="AA54" t="n">
        <v>2444</v>
      </c>
      <c r="AB54" t="n">
        <v>2571</v>
      </c>
      <c r="AC54" t="n">
        <v>2521</v>
      </c>
      <c r="AD54" t="n">
        <v>2471</v>
      </c>
      <c r="AE54" t="n">
        <v>2681</v>
      </c>
      <c r="AF54" t="n">
        <v>2799</v>
      </c>
    </row>
    <row r="55">
      <c r="A55" t="s">
        <v>113</v>
      </c>
      <c r="B55" t="s">
        <v>380</v>
      </c>
      <c r="C55" t="s">
        <v>209</v>
      </c>
      <c r="D55" t="s">
        <v>381</v>
      </c>
      <c r="E55" t="s">
        <v>210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113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113</v>
      </c>
      <c r="B57" t="s">
        <v>384</v>
      </c>
      <c r="C57" t="s">
        <v>209</v>
      </c>
      <c r="D57" t="s">
        <v>385</v>
      </c>
      <c r="E57" t="s">
        <v>210</v>
      </c>
      <c r="F57" t="n">
        <v>12330</v>
      </c>
      <c r="G57" t="n">
        <v>12760.001</v>
      </c>
      <c r="H57" t="n">
        <v>13379</v>
      </c>
      <c r="I57" t="n">
        <v>14328</v>
      </c>
      <c r="J57" t="n">
        <v>14897</v>
      </c>
      <c r="K57" t="n">
        <v>14962</v>
      </c>
      <c r="L57" t="n">
        <v>14889</v>
      </c>
      <c r="M57" t="n">
        <v>14005.999</v>
      </c>
      <c r="N57" t="n">
        <v>12995</v>
      </c>
      <c r="O57" t="n">
        <v>12641</v>
      </c>
      <c r="P57" t="n">
        <v>12540</v>
      </c>
      <c r="Q57" t="n">
        <v>12365.999</v>
      </c>
      <c r="R57" t="n">
        <v>12367.001</v>
      </c>
      <c r="S57" t="n">
        <v>12511</v>
      </c>
      <c r="T57" t="n">
        <v>13259.999</v>
      </c>
      <c r="U57" t="n">
        <v>13093</v>
      </c>
      <c r="V57" t="n">
        <v>13160</v>
      </c>
      <c r="W57" t="n">
        <v>13162.001</v>
      </c>
      <c r="X57" t="n">
        <v>13445</v>
      </c>
      <c r="Y57" t="n">
        <v>13624.999</v>
      </c>
      <c r="Z57" t="n">
        <v>14004</v>
      </c>
      <c r="AA57" t="n">
        <v>14362.999</v>
      </c>
      <c r="AB57" t="n">
        <v>13042.001</v>
      </c>
      <c r="AC57" t="n">
        <v>13422</v>
      </c>
      <c r="AD57" t="n">
        <v>13954</v>
      </c>
      <c r="AE57" t="n">
        <v>14529.001</v>
      </c>
      <c r="AF57" t="n">
        <v>15826</v>
      </c>
    </row>
    <row r="58">
      <c r="A58" t="s">
        <v>113</v>
      </c>
      <c r="B58" t="s">
        <v>386</v>
      </c>
      <c r="C58" t="s">
        <v>209</v>
      </c>
      <c r="D58" t="s">
        <v>387</v>
      </c>
      <c r="E58" t="s">
        <v>210</v>
      </c>
      <c r="F58" t="n">
        <v>12330</v>
      </c>
      <c r="G58" t="n">
        <v>12760.001</v>
      </c>
      <c r="H58" t="n">
        <v>13379</v>
      </c>
      <c r="I58" t="n">
        <v>14328</v>
      </c>
      <c r="J58" t="n">
        <v>14897</v>
      </c>
      <c r="K58" t="n">
        <v>14962</v>
      </c>
      <c r="L58" t="n">
        <v>14889</v>
      </c>
      <c r="M58" t="n">
        <v>14005.999</v>
      </c>
      <c r="N58" t="n">
        <v>12995</v>
      </c>
      <c r="O58" t="n">
        <v>12641</v>
      </c>
      <c r="P58" t="n">
        <v>12540</v>
      </c>
      <c r="Q58" t="n">
        <v>12365.999</v>
      </c>
      <c r="R58" t="n">
        <v>12367.001</v>
      </c>
      <c r="S58" t="n">
        <v>12511</v>
      </c>
      <c r="T58" t="n">
        <v>13259.999</v>
      </c>
      <c r="U58" t="n">
        <v>13093</v>
      </c>
      <c r="V58" t="n">
        <v>13160</v>
      </c>
      <c r="W58" t="n">
        <v>13162.001</v>
      </c>
      <c r="X58" t="n">
        <v>13445</v>
      </c>
      <c r="Y58" t="n">
        <v>13624.999</v>
      </c>
      <c r="Z58" t="n">
        <v>14004</v>
      </c>
      <c r="AA58" t="n">
        <v>14362.999</v>
      </c>
      <c r="AB58" t="n">
        <v>13042.001</v>
      </c>
      <c r="AC58" t="n">
        <v>13422</v>
      </c>
      <c r="AD58" t="n">
        <v>13954</v>
      </c>
      <c r="AE58" t="n">
        <v>14529.001</v>
      </c>
      <c r="AF58" t="n">
        <v>15826</v>
      </c>
    </row>
    <row r="59">
      <c r="A59" t="s">
        <v>113</v>
      </c>
      <c r="B59" t="s">
        <v>388</v>
      </c>
      <c r="C59" t="s">
        <v>209</v>
      </c>
      <c r="D59" t="s">
        <v>389</v>
      </c>
      <c r="E59" t="s">
        <v>210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115</v>
      </c>
      <c r="B2" t="s">
        <v>197</v>
      </c>
      <c r="C2" t="s">
        <v>209</v>
      </c>
      <c r="D2" t="s">
        <v>199</v>
      </c>
      <c r="E2" t="s">
        <v>210</v>
      </c>
      <c r="F2" t="n">
        <v>127548</v>
      </c>
      <c r="G2" t="n">
        <v>126704</v>
      </c>
      <c r="H2" t="n">
        <v>126305</v>
      </c>
      <c r="I2" t="n">
        <v>125889</v>
      </c>
      <c r="J2" t="n">
        <v>125113</v>
      </c>
      <c r="K2" t="n">
        <v>125164</v>
      </c>
      <c r="L2" t="n">
        <v>123708</v>
      </c>
      <c r="M2" t="n">
        <v>123508.001</v>
      </c>
      <c r="N2" t="n">
        <v>122404</v>
      </c>
      <c r="O2" t="n">
        <v>122488</v>
      </c>
      <c r="P2" t="n">
        <v>124604</v>
      </c>
      <c r="Q2" t="n">
        <v>128162</v>
      </c>
      <c r="R2" t="n">
        <v>132280.001</v>
      </c>
      <c r="S2" t="n">
        <v>137972</v>
      </c>
      <c r="T2" t="n">
        <v>139340</v>
      </c>
      <c r="U2" t="n">
        <v>140188</v>
      </c>
      <c r="V2" t="n">
        <v>143685</v>
      </c>
      <c r="W2" t="n">
        <v>147440</v>
      </c>
      <c r="X2" t="n">
        <v>150002</v>
      </c>
      <c r="Y2" t="n">
        <v>151998</v>
      </c>
      <c r="Z2" t="n">
        <v>153860</v>
      </c>
      <c r="AA2" t="n">
        <v>154088</v>
      </c>
      <c r="AB2" t="n">
        <v>156242</v>
      </c>
      <c r="AC2" t="n">
        <v>160296</v>
      </c>
      <c r="AD2" t="n">
        <v>163508</v>
      </c>
      <c r="AE2" t="n">
        <v>165101.999</v>
      </c>
      <c r="AF2" t="n">
        <v>173803</v>
      </c>
    </row>
    <row r="3">
      <c r="A3" t="s">
        <v>115</v>
      </c>
      <c r="B3" t="s">
        <v>276</v>
      </c>
      <c r="C3" t="s">
        <v>209</v>
      </c>
      <c r="D3" t="s">
        <v>277</v>
      </c>
      <c r="E3" t="s">
        <v>210</v>
      </c>
      <c r="F3" t="n">
        <v>23802.001</v>
      </c>
      <c r="G3" t="n">
        <v>22842.001</v>
      </c>
      <c r="H3" t="n">
        <v>21770</v>
      </c>
      <c r="I3" t="n">
        <v>20794</v>
      </c>
      <c r="J3" t="n">
        <v>19802.999</v>
      </c>
      <c r="K3" t="n">
        <v>18919</v>
      </c>
      <c r="L3" t="n">
        <v>15775</v>
      </c>
      <c r="M3" t="n">
        <v>14976.999</v>
      </c>
      <c r="N3" t="n">
        <v>14270</v>
      </c>
      <c r="O3" t="n">
        <v>13935</v>
      </c>
      <c r="P3" t="n">
        <v>13859</v>
      </c>
      <c r="Q3" t="n">
        <v>14050</v>
      </c>
      <c r="R3" t="n">
        <v>14507</v>
      </c>
      <c r="S3" t="n">
        <v>14846</v>
      </c>
      <c r="T3" t="n">
        <v>14797</v>
      </c>
      <c r="U3" t="n">
        <v>14834.999</v>
      </c>
      <c r="V3" t="n">
        <v>14624</v>
      </c>
      <c r="W3" t="n">
        <v>14361.001</v>
      </c>
      <c r="X3" t="n">
        <v>14079</v>
      </c>
      <c r="Y3" t="n">
        <v>14146</v>
      </c>
      <c r="Z3" t="n">
        <v>13690.001</v>
      </c>
      <c r="AA3" t="n">
        <v>13390.001</v>
      </c>
      <c r="AB3" t="n">
        <v>13137.001</v>
      </c>
      <c r="AC3" t="n">
        <v>12914</v>
      </c>
      <c r="AD3" t="n">
        <v>12862</v>
      </c>
      <c r="AE3" t="n">
        <v>12484.999</v>
      </c>
      <c r="AF3" t="n">
        <v>12389</v>
      </c>
    </row>
    <row r="4">
      <c r="A4" t="s">
        <v>115</v>
      </c>
      <c r="B4" t="s">
        <v>278</v>
      </c>
      <c r="C4" t="s">
        <v>209</v>
      </c>
      <c r="D4" t="s">
        <v>279</v>
      </c>
      <c r="E4" t="s">
        <v>210</v>
      </c>
      <c r="F4" t="n">
        <v>620482.002</v>
      </c>
      <c r="G4" t="n">
        <v>621437.999</v>
      </c>
      <c r="H4" t="n">
        <v>622186</v>
      </c>
      <c r="I4" t="n">
        <v>626872.997</v>
      </c>
      <c r="J4" t="n">
        <v>632337.001</v>
      </c>
      <c r="K4" t="n">
        <v>644884.998</v>
      </c>
      <c r="L4" t="n">
        <v>659104</v>
      </c>
      <c r="M4" t="n">
        <v>661561.002</v>
      </c>
      <c r="N4" t="n">
        <v>661688.998</v>
      </c>
      <c r="O4" t="n">
        <v>661334.999</v>
      </c>
      <c r="P4" t="n">
        <v>658317.998</v>
      </c>
      <c r="Q4" t="n">
        <v>662647</v>
      </c>
      <c r="R4" t="n">
        <v>683218.999</v>
      </c>
      <c r="S4" t="n">
        <v>706438</v>
      </c>
      <c r="T4" t="n">
        <v>705737.999</v>
      </c>
      <c r="U4" t="n">
        <v>709064.002</v>
      </c>
      <c r="V4" t="n">
        <v>721308.006</v>
      </c>
      <c r="W4" t="n">
        <v>739984</v>
      </c>
      <c r="X4" t="n">
        <v>750991</v>
      </c>
      <c r="Y4" t="n">
        <v>768174</v>
      </c>
      <c r="Z4" t="n">
        <v>787118.997</v>
      </c>
      <c r="AA4" t="n">
        <v>805182</v>
      </c>
      <c r="AB4" t="n">
        <v>833346.999</v>
      </c>
      <c r="AC4" t="n">
        <v>870727.004</v>
      </c>
      <c r="AD4" t="n">
        <v>905004</v>
      </c>
      <c r="AE4" t="n">
        <v>918519</v>
      </c>
      <c r="AF4" t="n">
        <v>943719</v>
      </c>
    </row>
    <row r="5">
      <c r="A5" t="s">
        <v>115</v>
      </c>
      <c r="B5" t="s">
        <v>280</v>
      </c>
      <c r="C5" t="s">
        <v>209</v>
      </c>
      <c r="D5" t="s">
        <v>281</v>
      </c>
      <c r="E5" t="s">
        <v>210</v>
      </c>
      <c r="F5" t="n">
        <v>59707</v>
      </c>
      <c r="G5" t="n">
        <v>58790.999</v>
      </c>
      <c r="H5" t="n">
        <v>57484</v>
      </c>
      <c r="I5" t="n">
        <v>56555</v>
      </c>
      <c r="J5" t="n">
        <v>55153.001</v>
      </c>
      <c r="K5" t="n">
        <v>54317.999</v>
      </c>
      <c r="L5" t="n">
        <v>53516.999</v>
      </c>
      <c r="M5" t="n">
        <v>52522.999</v>
      </c>
      <c r="N5" t="n">
        <v>51687.999</v>
      </c>
      <c r="O5" t="n">
        <v>51076.001</v>
      </c>
      <c r="P5" t="n">
        <v>50237</v>
      </c>
      <c r="Q5" t="n">
        <v>49923</v>
      </c>
      <c r="R5" t="n">
        <v>51076</v>
      </c>
      <c r="S5" t="n">
        <v>51461</v>
      </c>
      <c r="T5" t="n">
        <v>51329.001</v>
      </c>
      <c r="U5" t="n">
        <v>51132.001</v>
      </c>
      <c r="V5" t="n">
        <v>50396</v>
      </c>
      <c r="W5" t="n">
        <v>50992.001</v>
      </c>
      <c r="X5" t="n">
        <v>51431.999</v>
      </c>
      <c r="Y5" t="n">
        <v>52367</v>
      </c>
      <c r="Z5" t="n">
        <v>53556.999</v>
      </c>
      <c r="AA5" t="n">
        <v>54599.0247407033</v>
      </c>
      <c r="AB5" t="n">
        <v>55912</v>
      </c>
      <c r="AC5" t="n">
        <v>57384</v>
      </c>
      <c r="AD5" t="n">
        <v>59094</v>
      </c>
      <c r="AE5" t="n">
        <v>60148.001</v>
      </c>
      <c r="AF5" t="n">
        <v>61763</v>
      </c>
    </row>
    <row r="6">
      <c r="A6" t="s">
        <v>115</v>
      </c>
      <c r="B6" t="s">
        <v>282</v>
      </c>
      <c r="C6" t="s">
        <v>209</v>
      </c>
      <c r="D6" t="s">
        <v>283</v>
      </c>
      <c r="E6" t="s">
        <v>210</v>
      </c>
      <c r="F6" t="n">
        <v>17188.999</v>
      </c>
      <c r="G6" t="n">
        <v>16362</v>
      </c>
      <c r="H6" t="n">
        <v>15742</v>
      </c>
      <c r="I6" t="n">
        <v>15211</v>
      </c>
      <c r="J6" t="n">
        <v>14555</v>
      </c>
      <c r="K6" t="n">
        <v>14026</v>
      </c>
      <c r="L6" t="n">
        <v>13372</v>
      </c>
      <c r="M6" t="n">
        <v>12509</v>
      </c>
      <c r="N6" t="n">
        <v>11769.999</v>
      </c>
      <c r="O6" t="n">
        <v>11228</v>
      </c>
      <c r="P6" t="n">
        <v>10629</v>
      </c>
      <c r="Q6" t="n">
        <v>10263</v>
      </c>
      <c r="R6" t="n">
        <v>10231</v>
      </c>
      <c r="S6" t="n">
        <v>9979</v>
      </c>
      <c r="T6" t="n">
        <v>9557</v>
      </c>
      <c r="U6" t="n">
        <v>9223.001</v>
      </c>
      <c r="V6" t="n">
        <v>9018</v>
      </c>
      <c r="W6" t="n">
        <v>8856.001</v>
      </c>
      <c r="X6" t="n">
        <v>8644.001</v>
      </c>
      <c r="Y6" t="n">
        <v>8561.001</v>
      </c>
      <c r="Z6" t="n">
        <v>8545</v>
      </c>
      <c r="AA6" t="n">
        <v>8488.01702946606</v>
      </c>
      <c r="AB6" t="n">
        <v>8551</v>
      </c>
      <c r="AC6" t="n">
        <v>8656.001</v>
      </c>
      <c r="AD6" t="n">
        <v>8486</v>
      </c>
      <c r="AE6" t="n">
        <v>8242</v>
      </c>
      <c r="AF6" t="n">
        <v>8203</v>
      </c>
    </row>
    <row r="7">
      <c r="A7" t="s">
        <v>115</v>
      </c>
      <c r="B7" t="s">
        <v>284</v>
      </c>
      <c r="C7" t="s">
        <v>209</v>
      </c>
      <c r="D7" t="s">
        <v>285</v>
      </c>
      <c r="E7" t="s">
        <v>210</v>
      </c>
      <c r="F7" t="n">
        <v>38420</v>
      </c>
      <c r="G7" t="n">
        <v>37787</v>
      </c>
      <c r="H7" t="n">
        <v>37268</v>
      </c>
      <c r="I7" t="n">
        <v>37274.001</v>
      </c>
      <c r="J7" t="n">
        <v>37663</v>
      </c>
      <c r="K7" t="n">
        <v>38034</v>
      </c>
      <c r="L7" t="n">
        <v>37837.001</v>
      </c>
      <c r="M7" t="n">
        <v>36755.999</v>
      </c>
      <c r="N7" t="n">
        <v>35650.999</v>
      </c>
      <c r="O7" t="n">
        <v>35221</v>
      </c>
      <c r="P7" t="n">
        <v>34276.999</v>
      </c>
      <c r="Q7" t="n">
        <v>34014</v>
      </c>
      <c r="R7" t="n">
        <v>34743</v>
      </c>
      <c r="S7" t="n">
        <v>34942</v>
      </c>
      <c r="T7" t="n">
        <v>34138</v>
      </c>
      <c r="U7" t="n">
        <v>33479.999</v>
      </c>
      <c r="V7" t="n">
        <v>32496</v>
      </c>
      <c r="W7" t="n">
        <v>31817</v>
      </c>
      <c r="X7" t="n">
        <v>31085.001</v>
      </c>
      <c r="Y7" t="n">
        <v>30572</v>
      </c>
      <c r="Z7" t="n">
        <v>30033</v>
      </c>
      <c r="AA7" t="n">
        <v>29763.0131192353</v>
      </c>
      <c r="AB7" t="n">
        <v>29589</v>
      </c>
      <c r="AC7" t="n">
        <v>29838</v>
      </c>
      <c r="AD7" t="n">
        <v>30237</v>
      </c>
      <c r="AE7" t="n">
        <v>30511</v>
      </c>
      <c r="AF7" t="n">
        <v>31438</v>
      </c>
    </row>
    <row r="8">
      <c r="A8" t="s">
        <v>115</v>
      </c>
      <c r="B8" t="s">
        <v>286</v>
      </c>
      <c r="C8" t="s">
        <v>209</v>
      </c>
      <c r="D8" t="s">
        <v>287</v>
      </c>
      <c r="E8" t="s">
        <v>210</v>
      </c>
      <c r="F8" t="n">
        <v>8101</v>
      </c>
      <c r="G8" t="n">
        <v>8313</v>
      </c>
      <c r="H8" t="n">
        <v>8401</v>
      </c>
      <c r="I8" t="n">
        <v>8159.999</v>
      </c>
      <c r="J8" t="n">
        <v>7613</v>
      </c>
      <c r="K8" t="n">
        <v>7358</v>
      </c>
      <c r="L8" t="n">
        <v>7038.001</v>
      </c>
      <c r="M8" t="n">
        <v>6678.001</v>
      </c>
      <c r="N8" t="n">
        <v>6462.001</v>
      </c>
      <c r="O8" t="n">
        <v>6167</v>
      </c>
      <c r="P8" t="n">
        <v>5988</v>
      </c>
      <c r="Q8" t="n">
        <v>6306</v>
      </c>
      <c r="R8" t="n">
        <v>7168</v>
      </c>
      <c r="S8" t="n">
        <v>7532.001</v>
      </c>
      <c r="T8" t="n">
        <v>7692</v>
      </c>
      <c r="U8" t="n">
        <v>7760</v>
      </c>
      <c r="V8" t="n">
        <v>7393.001</v>
      </c>
      <c r="W8" t="n">
        <v>7286</v>
      </c>
      <c r="X8" t="n">
        <v>7178</v>
      </c>
      <c r="Y8" t="n">
        <v>7296</v>
      </c>
      <c r="Z8" t="n">
        <v>7260</v>
      </c>
      <c r="AA8" t="n">
        <v>7294.98930802638</v>
      </c>
      <c r="AB8" t="n">
        <v>7439.999</v>
      </c>
      <c r="AC8" t="n">
        <v>7607</v>
      </c>
      <c r="AD8" t="n">
        <v>8157.001</v>
      </c>
      <c r="AE8" t="n">
        <v>8545.001</v>
      </c>
      <c r="AF8" t="n">
        <v>8962</v>
      </c>
    </row>
    <row r="9">
      <c r="A9" t="s">
        <v>115</v>
      </c>
      <c r="B9" t="s">
        <v>288</v>
      </c>
      <c r="C9" t="s">
        <v>209</v>
      </c>
      <c r="D9" t="s">
        <v>289</v>
      </c>
      <c r="E9" t="s">
        <v>210</v>
      </c>
      <c r="F9" t="n">
        <v>70773.001</v>
      </c>
      <c r="G9" t="n">
        <v>72069</v>
      </c>
      <c r="H9" t="n">
        <v>73067</v>
      </c>
      <c r="I9" t="n">
        <v>74582.999</v>
      </c>
      <c r="J9" t="n">
        <v>75766</v>
      </c>
      <c r="K9" t="n">
        <v>77809</v>
      </c>
      <c r="L9" t="n">
        <v>79273.999</v>
      </c>
      <c r="M9" t="n">
        <v>80084</v>
      </c>
      <c r="N9" t="n">
        <v>80030</v>
      </c>
      <c r="O9" t="n">
        <v>79495</v>
      </c>
      <c r="P9" t="n">
        <v>79261</v>
      </c>
      <c r="Q9" t="n">
        <v>78919</v>
      </c>
      <c r="R9" t="n">
        <v>79898</v>
      </c>
      <c r="S9" t="n">
        <v>81575</v>
      </c>
      <c r="T9" t="n">
        <v>81380.999</v>
      </c>
      <c r="U9" t="n">
        <v>81377.001</v>
      </c>
      <c r="V9" t="n">
        <v>82293.999</v>
      </c>
      <c r="W9" t="n">
        <v>82970</v>
      </c>
      <c r="X9" t="n">
        <v>82977.001</v>
      </c>
      <c r="Y9" t="n">
        <v>83682</v>
      </c>
      <c r="Z9" t="n">
        <v>83966</v>
      </c>
      <c r="AA9" t="n">
        <v>83985.9832306349</v>
      </c>
      <c r="AB9" t="n">
        <v>85182</v>
      </c>
      <c r="AC9" t="n">
        <v>86514</v>
      </c>
      <c r="AD9" t="n">
        <v>88412</v>
      </c>
      <c r="AE9" t="n">
        <v>90463.999</v>
      </c>
      <c r="AF9" t="n">
        <v>94169</v>
      </c>
    </row>
    <row r="10">
      <c r="A10" t="s">
        <v>115</v>
      </c>
      <c r="B10" t="s">
        <v>290</v>
      </c>
      <c r="C10" t="s">
        <v>209</v>
      </c>
      <c r="D10" t="s">
        <v>291</v>
      </c>
      <c r="E10" t="s">
        <v>210</v>
      </c>
      <c r="F10" t="n">
        <v>105921.001</v>
      </c>
      <c r="G10" t="n">
        <v>108527</v>
      </c>
      <c r="H10" t="n">
        <v>110682.999</v>
      </c>
      <c r="I10" t="n">
        <v>113378.998</v>
      </c>
      <c r="J10" t="n">
        <v>115534</v>
      </c>
      <c r="K10" t="n">
        <v>119322.999</v>
      </c>
      <c r="L10" t="n">
        <v>122277.999</v>
      </c>
      <c r="M10" t="n">
        <v>124519</v>
      </c>
      <c r="N10" t="n">
        <v>126002.001</v>
      </c>
      <c r="O10" t="n">
        <v>126711</v>
      </c>
      <c r="P10" t="n">
        <v>127563.999</v>
      </c>
      <c r="Q10" t="n">
        <v>128940</v>
      </c>
      <c r="R10" t="n">
        <v>131709</v>
      </c>
      <c r="S10" t="n">
        <v>135429</v>
      </c>
      <c r="T10" t="n">
        <v>136304.999</v>
      </c>
      <c r="U10" t="n">
        <v>137539.002</v>
      </c>
      <c r="V10" t="n">
        <v>140013.999</v>
      </c>
      <c r="W10" t="n">
        <v>142277</v>
      </c>
      <c r="X10" t="n">
        <v>143943</v>
      </c>
      <c r="Y10" t="n">
        <v>146941</v>
      </c>
      <c r="Z10" t="n">
        <v>149524</v>
      </c>
      <c r="AA10" t="n">
        <v>152588.986859188</v>
      </c>
      <c r="AB10" t="n">
        <v>155607.999</v>
      </c>
      <c r="AC10" t="n">
        <v>160511</v>
      </c>
      <c r="AD10" t="n">
        <v>166635.999</v>
      </c>
      <c r="AE10" t="n">
        <v>170171.998</v>
      </c>
      <c r="AF10" t="n">
        <v>176677</v>
      </c>
    </row>
    <row r="11">
      <c r="A11" t="s">
        <v>115</v>
      </c>
      <c r="B11" t="s">
        <v>292</v>
      </c>
      <c r="C11" t="s">
        <v>209</v>
      </c>
      <c r="D11" t="s">
        <v>293</v>
      </c>
      <c r="E11" t="s">
        <v>210</v>
      </c>
      <c r="F11" t="n">
        <v>35148</v>
      </c>
      <c r="G11" t="n">
        <v>36458</v>
      </c>
      <c r="H11" t="n">
        <v>37615.999</v>
      </c>
      <c r="I11" t="n">
        <v>38795.999</v>
      </c>
      <c r="J11" t="n">
        <v>39768</v>
      </c>
      <c r="K11" t="n">
        <v>41513.999</v>
      </c>
      <c r="L11" t="n">
        <v>43004</v>
      </c>
      <c r="M11" t="n">
        <v>44435</v>
      </c>
      <c r="N11" t="n">
        <v>45972.001</v>
      </c>
      <c r="O11" t="n">
        <v>47216</v>
      </c>
      <c r="P11" t="n">
        <v>48302.999</v>
      </c>
      <c r="Q11" t="n">
        <v>50021</v>
      </c>
      <c r="R11" t="n">
        <v>51811</v>
      </c>
      <c r="S11" t="n">
        <v>53854</v>
      </c>
      <c r="T11" t="n">
        <v>54924</v>
      </c>
      <c r="U11" t="n">
        <v>56162.001</v>
      </c>
      <c r="V11" t="n">
        <v>57720</v>
      </c>
      <c r="W11" t="n">
        <v>59307</v>
      </c>
      <c r="X11" t="n">
        <v>60965.999</v>
      </c>
      <c r="Y11" t="n">
        <v>63259</v>
      </c>
      <c r="Z11" t="n">
        <v>65558</v>
      </c>
      <c r="AA11" t="n">
        <v>68603.003628553</v>
      </c>
      <c r="AB11" t="n">
        <v>70425.999</v>
      </c>
      <c r="AC11" t="n">
        <v>73997</v>
      </c>
      <c r="AD11" t="n">
        <v>78223.999</v>
      </c>
      <c r="AE11" t="n">
        <v>79707.999</v>
      </c>
      <c r="AF11" t="n">
        <v>82508</v>
      </c>
    </row>
    <row r="12">
      <c r="A12" t="s">
        <v>115</v>
      </c>
      <c r="B12" t="s">
        <v>294</v>
      </c>
      <c r="C12" t="s">
        <v>209</v>
      </c>
      <c r="D12" t="s">
        <v>295</v>
      </c>
      <c r="E12" t="s">
        <v>210</v>
      </c>
      <c r="F12" t="n">
        <v>49987.001</v>
      </c>
      <c r="G12" t="n">
        <v>50101</v>
      </c>
      <c r="H12" t="n">
        <v>50268.001</v>
      </c>
      <c r="I12" t="n">
        <v>50385</v>
      </c>
      <c r="J12" t="n">
        <v>50156.999</v>
      </c>
      <c r="K12" t="n">
        <v>50420.999</v>
      </c>
      <c r="L12" t="n">
        <v>50320</v>
      </c>
      <c r="M12" t="n">
        <v>49054</v>
      </c>
      <c r="N12" t="n">
        <v>47840.999</v>
      </c>
      <c r="O12" t="n">
        <v>46939</v>
      </c>
      <c r="P12" t="n">
        <v>46029</v>
      </c>
      <c r="Q12" t="n">
        <v>45775</v>
      </c>
      <c r="R12" t="n">
        <v>46785</v>
      </c>
      <c r="S12" t="n">
        <v>47787</v>
      </c>
      <c r="T12" t="n">
        <v>47153</v>
      </c>
      <c r="U12" t="n">
        <v>46605</v>
      </c>
      <c r="V12" t="n">
        <v>46614.001</v>
      </c>
      <c r="W12" t="n">
        <v>47316</v>
      </c>
      <c r="X12" t="n">
        <v>47431</v>
      </c>
      <c r="Y12" t="n">
        <v>48000</v>
      </c>
      <c r="Z12" t="n">
        <v>49177.999</v>
      </c>
      <c r="AA12" t="n">
        <v>49953.998349694</v>
      </c>
      <c r="AB12" t="n">
        <v>50919.001</v>
      </c>
      <c r="AC12" t="n">
        <v>52713</v>
      </c>
      <c r="AD12" t="n">
        <v>54460</v>
      </c>
      <c r="AE12" t="n">
        <v>55493</v>
      </c>
      <c r="AF12" t="n">
        <v>57343</v>
      </c>
    </row>
    <row r="13">
      <c r="A13" t="s">
        <v>115</v>
      </c>
      <c r="B13" t="s">
        <v>296</v>
      </c>
      <c r="C13" t="s">
        <v>209</v>
      </c>
      <c r="D13" t="s">
        <v>297</v>
      </c>
      <c r="E13" t="s">
        <v>210</v>
      </c>
      <c r="F13" t="n">
        <v>61446</v>
      </c>
      <c r="G13" t="n">
        <v>60735.001</v>
      </c>
      <c r="H13" t="n">
        <v>60125</v>
      </c>
      <c r="I13" t="n">
        <v>60825</v>
      </c>
      <c r="J13" t="n">
        <v>61922</v>
      </c>
      <c r="K13" t="n">
        <v>62702</v>
      </c>
      <c r="L13" t="n">
        <v>63502</v>
      </c>
      <c r="M13" t="n">
        <v>62766</v>
      </c>
      <c r="N13" t="n">
        <v>61550.001</v>
      </c>
      <c r="O13" t="n">
        <v>60560</v>
      </c>
      <c r="P13" t="n">
        <v>59945.999</v>
      </c>
      <c r="Q13" t="n">
        <v>60745</v>
      </c>
      <c r="R13" t="n">
        <v>63731</v>
      </c>
      <c r="S13" t="n">
        <v>67214</v>
      </c>
      <c r="T13" t="n">
        <v>67075</v>
      </c>
      <c r="U13" t="n">
        <v>66589</v>
      </c>
      <c r="V13" t="n">
        <v>67140.001</v>
      </c>
      <c r="W13" t="n">
        <v>68252</v>
      </c>
      <c r="X13" t="n">
        <v>68803.999</v>
      </c>
      <c r="Y13" t="n">
        <v>69261</v>
      </c>
      <c r="Z13" t="n">
        <v>69844</v>
      </c>
      <c r="AA13" t="n">
        <v>70468.9938845868</v>
      </c>
      <c r="AB13" t="n">
        <v>71370</v>
      </c>
      <c r="AC13" t="n">
        <v>73041.001</v>
      </c>
      <c r="AD13" t="n">
        <v>74206</v>
      </c>
      <c r="AE13" t="n">
        <v>73596.001</v>
      </c>
      <c r="AF13" t="n">
        <v>74613</v>
      </c>
    </row>
    <row r="14">
      <c r="A14" t="s">
        <v>115</v>
      </c>
      <c r="B14" t="s">
        <v>298</v>
      </c>
      <c r="C14" t="s">
        <v>209</v>
      </c>
      <c r="D14" t="s">
        <v>299</v>
      </c>
      <c r="E14" t="s">
        <v>210</v>
      </c>
      <c r="F14" t="n">
        <v>46398</v>
      </c>
      <c r="G14" t="n">
        <v>46715</v>
      </c>
      <c r="H14" t="n">
        <v>46825.999</v>
      </c>
      <c r="I14" t="n">
        <v>47184.999</v>
      </c>
      <c r="J14" t="n">
        <v>48019</v>
      </c>
      <c r="K14" t="n">
        <v>50724</v>
      </c>
      <c r="L14" t="n">
        <v>54678</v>
      </c>
      <c r="M14" t="n">
        <v>55216.001</v>
      </c>
      <c r="N14" t="n">
        <v>54700</v>
      </c>
      <c r="O14" t="n">
        <v>55148</v>
      </c>
      <c r="P14" t="n">
        <v>55803.001</v>
      </c>
      <c r="Q14" t="n">
        <v>57088</v>
      </c>
      <c r="R14" t="n">
        <v>59316</v>
      </c>
      <c r="S14" t="n">
        <v>60693.001</v>
      </c>
      <c r="T14" t="n">
        <v>59368</v>
      </c>
      <c r="U14" t="n">
        <v>59463.999</v>
      </c>
      <c r="V14" t="n">
        <v>61436.001</v>
      </c>
      <c r="W14" t="n">
        <v>62903</v>
      </c>
      <c r="X14" t="n">
        <v>63076.999</v>
      </c>
      <c r="Y14" t="n">
        <v>63312.999</v>
      </c>
      <c r="Z14" t="n">
        <v>63557.999</v>
      </c>
      <c r="AA14" t="n">
        <v>63378.0053526123</v>
      </c>
      <c r="AB14" t="n">
        <v>64036.999</v>
      </c>
      <c r="AC14" t="n">
        <v>65977.001</v>
      </c>
      <c r="AD14" t="n">
        <v>67816</v>
      </c>
      <c r="AE14" t="n">
        <v>68479.999</v>
      </c>
      <c r="AF14" t="n">
        <v>71270</v>
      </c>
    </row>
    <row r="15">
      <c r="A15" t="s">
        <v>115</v>
      </c>
      <c r="B15" t="s">
        <v>300</v>
      </c>
      <c r="C15" t="s">
        <v>209</v>
      </c>
      <c r="D15" t="s">
        <v>301</v>
      </c>
      <c r="E15" t="s">
        <v>210</v>
      </c>
      <c r="F15" t="n">
        <v>86282</v>
      </c>
      <c r="G15" t="n">
        <v>85575.999</v>
      </c>
      <c r="H15" t="n">
        <v>84369.999</v>
      </c>
      <c r="I15" t="n">
        <v>83996</v>
      </c>
      <c r="J15" t="n">
        <v>84031</v>
      </c>
      <c r="K15" t="n">
        <v>86685</v>
      </c>
      <c r="L15" t="n">
        <v>90937</v>
      </c>
      <c r="M15" t="n">
        <v>91101.001</v>
      </c>
      <c r="N15" t="n">
        <v>89509</v>
      </c>
      <c r="O15" t="n">
        <v>89154</v>
      </c>
      <c r="P15" t="n">
        <v>89302</v>
      </c>
      <c r="Q15" t="n">
        <v>90369</v>
      </c>
      <c r="R15" t="n">
        <v>93092.999</v>
      </c>
      <c r="S15" t="n">
        <v>95209.001</v>
      </c>
      <c r="T15" t="n">
        <v>93602</v>
      </c>
      <c r="U15" t="n">
        <v>93432.998</v>
      </c>
      <c r="V15" t="n">
        <v>96123.001</v>
      </c>
      <c r="W15" t="n">
        <v>98698.001</v>
      </c>
      <c r="X15" t="n">
        <v>99384</v>
      </c>
      <c r="Y15" t="n">
        <v>99823.999</v>
      </c>
      <c r="Z15" t="n">
        <v>100532.999</v>
      </c>
      <c r="AA15" t="n">
        <v>101343.007674587</v>
      </c>
      <c r="AB15" t="n">
        <v>102929.999</v>
      </c>
      <c r="AC15" t="n">
        <v>106503.002</v>
      </c>
      <c r="AD15" t="n">
        <v>109084.999</v>
      </c>
      <c r="AE15" t="n">
        <v>109905.998</v>
      </c>
      <c r="AF15" t="n">
        <v>113099</v>
      </c>
    </row>
    <row r="16">
      <c r="A16" t="s">
        <v>115</v>
      </c>
      <c r="B16" t="s">
        <v>302</v>
      </c>
      <c r="C16" t="s">
        <v>209</v>
      </c>
      <c r="D16" t="s">
        <v>303</v>
      </c>
      <c r="E16" t="s">
        <v>210</v>
      </c>
      <c r="F16" t="n">
        <v>39884</v>
      </c>
      <c r="G16" t="n">
        <v>38860.999</v>
      </c>
      <c r="H16" t="n">
        <v>37544</v>
      </c>
      <c r="I16" t="n">
        <v>36811.001</v>
      </c>
      <c r="J16" t="n">
        <v>36012</v>
      </c>
      <c r="K16" t="n">
        <v>35961</v>
      </c>
      <c r="L16" t="n">
        <v>36259</v>
      </c>
      <c r="M16" t="n">
        <v>35885</v>
      </c>
      <c r="N16" t="n">
        <v>34809</v>
      </c>
      <c r="O16" t="n">
        <v>34006</v>
      </c>
      <c r="P16" t="n">
        <v>33498.999</v>
      </c>
      <c r="Q16" t="n">
        <v>33281</v>
      </c>
      <c r="R16" t="n">
        <v>33776.999</v>
      </c>
      <c r="S16" t="n">
        <v>34516</v>
      </c>
      <c r="T16" t="n">
        <v>34234</v>
      </c>
      <c r="U16" t="n">
        <v>33968.999</v>
      </c>
      <c r="V16" t="n">
        <v>34687</v>
      </c>
      <c r="W16" t="n">
        <v>35795.001</v>
      </c>
      <c r="X16" t="n">
        <v>36307.001</v>
      </c>
      <c r="Y16" t="n">
        <v>36511</v>
      </c>
      <c r="Z16" t="n">
        <v>36975</v>
      </c>
      <c r="AA16" t="n">
        <v>37965.0023219743</v>
      </c>
      <c r="AB16" t="n">
        <v>38893</v>
      </c>
      <c r="AC16" t="n">
        <v>40526.001</v>
      </c>
      <c r="AD16" t="n">
        <v>41268.999</v>
      </c>
      <c r="AE16" t="n">
        <v>41425.999</v>
      </c>
      <c r="AF16" t="n">
        <v>41829</v>
      </c>
    </row>
    <row r="17">
      <c r="A17" t="s">
        <v>115</v>
      </c>
      <c r="B17" t="s">
        <v>304</v>
      </c>
      <c r="C17" t="s">
        <v>209</v>
      </c>
      <c r="D17" t="s">
        <v>305</v>
      </c>
      <c r="E17" t="s">
        <v>210</v>
      </c>
      <c r="F17" t="n">
        <v>72239</v>
      </c>
      <c r="G17" t="n">
        <v>71633.999</v>
      </c>
      <c r="H17" t="n">
        <v>71173.001</v>
      </c>
      <c r="I17" t="n">
        <v>71716.999</v>
      </c>
      <c r="J17" t="n">
        <v>72467</v>
      </c>
      <c r="K17" t="n">
        <v>73806.001</v>
      </c>
      <c r="L17" t="n">
        <v>75098.001</v>
      </c>
      <c r="M17" t="n">
        <v>75265.001</v>
      </c>
      <c r="N17" t="n">
        <v>75135</v>
      </c>
      <c r="O17" t="n">
        <v>75322.999</v>
      </c>
      <c r="P17" t="n">
        <v>75373</v>
      </c>
      <c r="Q17" t="n">
        <v>76646</v>
      </c>
      <c r="R17" t="n">
        <v>80664</v>
      </c>
      <c r="S17" t="n">
        <v>85687</v>
      </c>
      <c r="T17" t="n">
        <v>86348.999</v>
      </c>
      <c r="U17" t="n">
        <v>86772</v>
      </c>
      <c r="V17" t="n">
        <v>88592.001</v>
      </c>
      <c r="W17" t="n">
        <v>91228.999</v>
      </c>
      <c r="X17" t="n">
        <v>92700.999</v>
      </c>
      <c r="Y17" t="n">
        <v>95222.999</v>
      </c>
      <c r="Z17" t="n">
        <v>97406</v>
      </c>
      <c r="AA17" t="n">
        <v>99186.0278581156</v>
      </c>
      <c r="AB17" t="n">
        <v>103353</v>
      </c>
      <c r="AC17" t="n">
        <v>108499</v>
      </c>
      <c r="AD17" t="n">
        <v>112324</v>
      </c>
      <c r="AE17" t="n">
        <v>113453.001</v>
      </c>
      <c r="AF17" t="n">
        <v>116419</v>
      </c>
    </row>
    <row r="18">
      <c r="A18" t="s">
        <v>115</v>
      </c>
      <c r="B18" t="s">
        <v>306</v>
      </c>
      <c r="C18" t="s">
        <v>209</v>
      </c>
      <c r="D18" t="s">
        <v>307</v>
      </c>
      <c r="E18" t="s">
        <v>210</v>
      </c>
      <c r="F18" t="n">
        <v>95469</v>
      </c>
      <c r="G18" t="n">
        <v>98100</v>
      </c>
      <c r="H18" t="n">
        <v>101380.999</v>
      </c>
      <c r="I18" t="n">
        <v>104398.999</v>
      </c>
      <c r="J18" t="n">
        <v>108518.001</v>
      </c>
      <c r="K18" t="n">
        <v>113514.001</v>
      </c>
      <c r="L18" t="n">
        <v>120559.999</v>
      </c>
      <c r="M18" t="n">
        <v>126136</v>
      </c>
      <c r="N18" t="n">
        <v>132405.999</v>
      </c>
      <c r="O18" t="n">
        <v>135658</v>
      </c>
      <c r="P18" t="n">
        <v>135906</v>
      </c>
      <c r="Q18" t="n">
        <v>136506</v>
      </c>
      <c r="R18" t="n">
        <v>140053</v>
      </c>
      <c r="S18" t="n">
        <v>146229.999</v>
      </c>
      <c r="T18" t="n">
        <v>147085</v>
      </c>
      <c r="U18" t="n">
        <v>150479</v>
      </c>
      <c r="V18" t="n">
        <v>156398.001</v>
      </c>
      <c r="W18" t="n">
        <v>165328.999</v>
      </c>
      <c r="X18" t="n">
        <v>171999.001</v>
      </c>
      <c r="Y18" t="n">
        <v>180888</v>
      </c>
      <c r="Z18" t="n">
        <v>190408</v>
      </c>
      <c r="AA18" t="n">
        <v>199799.918731098</v>
      </c>
      <c r="AB18" t="n">
        <v>215602</v>
      </c>
      <c r="AC18" t="n">
        <v>233113</v>
      </c>
      <c r="AD18" t="n">
        <v>248491.001</v>
      </c>
      <c r="AE18" t="n">
        <v>253951</v>
      </c>
      <c r="AF18" t="n">
        <v>259610</v>
      </c>
    </row>
    <row r="19">
      <c r="A19" t="s">
        <v>115</v>
      </c>
      <c r="B19" t="s">
        <v>308</v>
      </c>
      <c r="C19" t="s">
        <v>209</v>
      </c>
      <c r="D19" t="s">
        <v>309</v>
      </c>
      <c r="E19" t="s">
        <v>210</v>
      </c>
      <c r="F19" t="n">
        <v>25721.001</v>
      </c>
      <c r="G19" t="n">
        <v>25512.001</v>
      </c>
      <c r="H19" t="n">
        <v>25291.001</v>
      </c>
      <c r="I19" t="n">
        <v>24972.001</v>
      </c>
      <c r="J19" t="n">
        <v>24724</v>
      </c>
      <c r="K19" t="n">
        <v>24697.999</v>
      </c>
      <c r="L19" t="n">
        <v>24645</v>
      </c>
      <c r="M19" t="n">
        <v>24254.001</v>
      </c>
      <c r="N19" t="n">
        <v>23675</v>
      </c>
      <c r="O19" t="n">
        <v>23297.999</v>
      </c>
      <c r="P19" t="n">
        <v>23067.001</v>
      </c>
      <c r="Q19" t="n">
        <v>23160</v>
      </c>
      <c r="R19" t="n">
        <v>23966</v>
      </c>
      <c r="S19" t="n">
        <v>24967.999</v>
      </c>
      <c r="T19" t="n">
        <v>25453</v>
      </c>
      <c r="U19" t="n">
        <v>26052.001</v>
      </c>
      <c r="V19" t="n">
        <v>27124.001</v>
      </c>
      <c r="W19" t="n">
        <v>27931.999</v>
      </c>
      <c r="X19" t="n">
        <v>28390</v>
      </c>
      <c r="Y19" t="n">
        <v>29241.001</v>
      </c>
      <c r="Z19" t="n">
        <v>30831</v>
      </c>
      <c r="AA19" t="n">
        <v>31696.0224452998</v>
      </c>
      <c r="AB19" t="n">
        <v>32073.001</v>
      </c>
      <c r="AC19" t="n">
        <v>32862</v>
      </c>
      <c r="AD19" t="n">
        <v>33828</v>
      </c>
      <c r="AE19" t="n">
        <v>34502</v>
      </c>
      <c r="AF19" t="n">
        <v>35592</v>
      </c>
    </row>
    <row r="20">
      <c r="A20" t="s">
        <v>115</v>
      </c>
      <c r="B20" t="s">
        <v>310</v>
      </c>
      <c r="C20" t="s">
        <v>209</v>
      </c>
      <c r="D20" t="s">
        <v>311</v>
      </c>
      <c r="E20" t="s">
        <v>210</v>
      </c>
      <c r="F20" t="n">
        <v>166716.999</v>
      </c>
      <c r="G20" t="n">
        <v>168033</v>
      </c>
      <c r="H20" t="n">
        <v>168963</v>
      </c>
      <c r="I20" t="n">
        <v>169189</v>
      </c>
      <c r="J20" t="n">
        <v>168272.001</v>
      </c>
      <c r="K20" t="n">
        <v>170193</v>
      </c>
      <c r="L20" t="n">
        <v>170976</v>
      </c>
      <c r="M20" t="n">
        <v>168537</v>
      </c>
      <c r="N20" t="n">
        <v>165722</v>
      </c>
      <c r="O20" t="n">
        <v>165982</v>
      </c>
      <c r="P20" t="n">
        <v>165717</v>
      </c>
      <c r="Q20" t="n">
        <v>167987.999</v>
      </c>
      <c r="R20" t="n">
        <v>174001</v>
      </c>
      <c r="S20" t="n">
        <v>180590</v>
      </c>
      <c r="T20" t="n">
        <v>182131.001</v>
      </c>
      <c r="U20" t="n">
        <v>184469</v>
      </c>
      <c r="V20" t="n">
        <v>181333</v>
      </c>
      <c r="W20" t="n">
        <v>184172.999</v>
      </c>
      <c r="X20" t="n">
        <v>185875</v>
      </c>
      <c r="Y20" t="n">
        <v>190350</v>
      </c>
      <c r="Z20" t="n">
        <v>194769.001</v>
      </c>
      <c r="AA20" t="n">
        <v>197323</v>
      </c>
      <c r="AB20" t="n">
        <v>205982.999</v>
      </c>
      <c r="AC20" t="n">
        <v>217463</v>
      </c>
      <c r="AD20" t="n">
        <v>228744</v>
      </c>
      <c r="AE20" t="n">
        <v>238262.001</v>
      </c>
      <c r="AF20" t="n">
        <v>257575</v>
      </c>
    </row>
    <row r="21">
      <c r="A21" t="s">
        <v>115</v>
      </c>
      <c r="B21" t="s">
        <v>312</v>
      </c>
      <c r="C21" t="s">
        <v>209</v>
      </c>
      <c r="D21" t="s">
        <v>313</v>
      </c>
      <c r="E21" t="s">
        <v>210</v>
      </c>
      <c r="F21" t="n">
        <v>402135</v>
      </c>
      <c r="G21" t="n">
        <v>405347</v>
      </c>
      <c r="H21" t="n">
        <v>408729.999</v>
      </c>
      <c r="I21" t="n">
        <v>409367</v>
      </c>
      <c r="J21" t="n">
        <v>408679.001</v>
      </c>
      <c r="K21" t="n">
        <v>415096</v>
      </c>
      <c r="L21" t="n">
        <v>415977</v>
      </c>
      <c r="M21" t="n">
        <v>410660</v>
      </c>
      <c r="N21" t="n">
        <v>405698</v>
      </c>
      <c r="O21" t="n">
        <v>409151</v>
      </c>
      <c r="P21" t="n">
        <v>409665.999</v>
      </c>
      <c r="Q21" t="n">
        <v>415360.999</v>
      </c>
      <c r="R21" t="n">
        <v>430581</v>
      </c>
      <c r="S21" t="n">
        <v>444582</v>
      </c>
      <c r="T21" t="n">
        <v>443554.001</v>
      </c>
      <c r="U21" t="n">
        <v>443643</v>
      </c>
      <c r="V21" t="n">
        <v>443568</v>
      </c>
      <c r="W21" t="n">
        <v>447586.999</v>
      </c>
      <c r="X21" t="n">
        <v>449303</v>
      </c>
      <c r="Y21" t="n">
        <v>455781.001</v>
      </c>
      <c r="Z21" t="n">
        <v>461218.001</v>
      </c>
      <c r="AA21" t="n">
        <v>463167</v>
      </c>
      <c r="AB21" t="n">
        <v>480353.999</v>
      </c>
      <c r="AC21" t="n">
        <v>505080.001</v>
      </c>
      <c r="AD21" t="n">
        <v>524888.001</v>
      </c>
      <c r="AE21" t="n">
        <v>537289.001</v>
      </c>
      <c r="AF21" t="n">
        <v>574728</v>
      </c>
    </row>
    <row r="22">
      <c r="A22" t="s">
        <v>115</v>
      </c>
      <c r="B22" t="s">
        <v>314</v>
      </c>
      <c r="C22" t="s">
        <v>209</v>
      </c>
      <c r="D22" t="s">
        <v>315</v>
      </c>
      <c r="E22" t="s">
        <v>210</v>
      </c>
      <c r="F22" t="n">
        <v>235418.001</v>
      </c>
      <c r="G22" t="n">
        <v>237314</v>
      </c>
      <c r="H22" t="n">
        <v>239766.999</v>
      </c>
      <c r="I22" t="n">
        <v>240178</v>
      </c>
      <c r="J22" t="n">
        <v>240407</v>
      </c>
      <c r="K22" t="n">
        <v>244903</v>
      </c>
      <c r="L22" t="n">
        <v>245001</v>
      </c>
      <c r="M22" t="n">
        <v>242123</v>
      </c>
      <c r="N22" t="n">
        <v>239976</v>
      </c>
      <c r="O22" t="n">
        <v>243169</v>
      </c>
      <c r="P22" t="n">
        <v>243948.999</v>
      </c>
      <c r="Q22" t="n">
        <v>247373</v>
      </c>
      <c r="R22" t="n">
        <v>256580</v>
      </c>
      <c r="S22" t="n">
        <v>263992</v>
      </c>
      <c r="T22" t="n">
        <v>261423</v>
      </c>
      <c r="U22" t="n">
        <v>259174</v>
      </c>
      <c r="V22" t="n">
        <v>262235</v>
      </c>
      <c r="W22" t="n">
        <v>263414</v>
      </c>
      <c r="X22" t="n">
        <v>263428</v>
      </c>
      <c r="Y22" t="n">
        <v>265431.001</v>
      </c>
      <c r="Z22" t="n">
        <v>266449</v>
      </c>
      <c r="AA22" t="n">
        <v>265844</v>
      </c>
      <c r="AB22" t="n">
        <v>274371</v>
      </c>
      <c r="AC22" t="n">
        <v>287617.001</v>
      </c>
      <c r="AD22" t="n">
        <v>296144.001</v>
      </c>
      <c r="AE22" t="n">
        <v>299027</v>
      </c>
      <c r="AF22" t="n">
        <v>317153</v>
      </c>
    </row>
    <row r="23">
      <c r="A23" t="s">
        <v>115</v>
      </c>
      <c r="B23" t="s">
        <v>316</v>
      </c>
      <c r="C23" t="s">
        <v>209</v>
      </c>
      <c r="D23" t="s">
        <v>317</v>
      </c>
      <c r="E23" t="s">
        <v>210</v>
      </c>
      <c r="F23" t="n">
        <v>56183</v>
      </c>
      <c r="G23" t="n">
        <v>56945</v>
      </c>
      <c r="H23" t="n">
        <v>56355</v>
      </c>
      <c r="I23" t="n">
        <v>55733.999</v>
      </c>
      <c r="J23" t="n">
        <v>55265</v>
      </c>
      <c r="K23" t="n">
        <v>54966</v>
      </c>
      <c r="L23" t="n">
        <v>53240</v>
      </c>
      <c r="M23" t="n">
        <v>50935</v>
      </c>
      <c r="N23" t="n">
        <v>48500</v>
      </c>
      <c r="O23" t="n">
        <v>46635</v>
      </c>
      <c r="P23" t="n">
        <v>44857</v>
      </c>
      <c r="Q23" t="n">
        <v>43743</v>
      </c>
      <c r="R23" t="n">
        <v>44555.999</v>
      </c>
      <c r="S23" t="n">
        <v>45041</v>
      </c>
      <c r="T23" t="n">
        <v>44832.999</v>
      </c>
      <c r="U23" t="n">
        <v>45289</v>
      </c>
      <c r="V23" t="n">
        <v>46072.999</v>
      </c>
      <c r="W23" t="n">
        <v>47759.001</v>
      </c>
      <c r="X23" t="n">
        <v>48907</v>
      </c>
      <c r="Y23" t="n">
        <v>50643</v>
      </c>
      <c r="Z23" t="n">
        <v>52110</v>
      </c>
      <c r="AA23" t="n">
        <v>54002</v>
      </c>
      <c r="AB23" t="n">
        <v>56672</v>
      </c>
      <c r="AC23" t="n">
        <v>60480</v>
      </c>
      <c r="AD23" t="n">
        <v>64163</v>
      </c>
      <c r="AE23" t="n">
        <v>67756.001</v>
      </c>
      <c r="AF23" t="n">
        <v>72571</v>
      </c>
    </row>
    <row r="24">
      <c r="A24" t="s">
        <v>115</v>
      </c>
      <c r="B24" t="s">
        <v>318</v>
      </c>
      <c r="C24" t="s">
        <v>209</v>
      </c>
      <c r="D24" t="s">
        <v>319</v>
      </c>
      <c r="E24" t="s">
        <v>210</v>
      </c>
      <c r="F24" t="n">
        <v>158995</v>
      </c>
      <c r="G24" t="n">
        <v>161769.001</v>
      </c>
      <c r="H24" t="n">
        <v>166563.999</v>
      </c>
      <c r="I24" t="n">
        <v>171142</v>
      </c>
      <c r="J24" t="n">
        <v>174219.001</v>
      </c>
      <c r="K24" t="n">
        <v>178988</v>
      </c>
      <c r="L24" t="n">
        <v>179670</v>
      </c>
      <c r="M24" t="n">
        <v>178635.001</v>
      </c>
      <c r="N24" t="n">
        <v>175369</v>
      </c>
      <c r="O24" t="n">
        <v>174538.999</v>
      </c>
      <c r="P24" t="n">
        <v>173963</v>
      </c>
      <c r="Q24" t="n">
        <v>174853.003</v>
      </c>
      <c r="R24" t="n">
        <v>182678</v>
      </c>
      <c r="S24" t="n">
        <v>188669.999</v>
      </c>
      <c r="T24" t="n">
        <v>190940.001</v>
      </c>
      <c r="U24" t="n">
        <v>194096.998</v>
      </c>
      <c r="V24" t="n">
        <v>202204.999</v>
      </c>
      <c r="W24" t="n">
        <v>210105</v>
      </c>
      <c r="X24" t="n">
        <v>215852</v>
      </c>
      <c r="Y24" t="n">
        <v>221100</v>
      </c>
      <c r="Z24" t="n">
        <v>226644.001</v>
      </c>
      <c r="AA24" t="n">
        <v>231304</v>
      </c>
      <c r="AB24" t="n">
        <v>238352.999</v>
      </c>
      <c r="AC24" t="n">
        <v>248150.001</v>
      </c>
      <c r="AD24" t="n">
        <v>258256.001</v>
      </c>
      <c r="AE24" t="n">
        <v>263608</v>
      </c>
      <c r="AF24" t="n">
        <v>280948</v>
      </c>
    </row>
    <row r="25">
      <c r="A25" t="s">
        <v>115</v>
      </c>
      <c r="B25" t="s">
        <v>320</v>
      </c>
      <c r="C25" t="s">
        <v>209</v>
      </c>
      <c r="D25" t="s">
        <v>321</v>
      </c>
      <c r="E25" t="s">
        <v>210</v>
      </c>
      <c r="F25" t="n">
        <v>29308</v>
      </c>
      <c r="G25" t="n">
        <v>29423.001</v>
      </c>
      <c r="H25" t="n">
        <v>29962</v>
      </c>
      <c r="I25" t="n">
        <v>30615</v>
      </c>
      <c r="J25" t="n">
        <v>30662.001</v>
      </c>
      <c r="K25" t="n">
        <v>30942</v>
      </c>
      <c r="L25" t="n">
        <v>30967</v>
      </c>
      <c r="M25" t="n">
        <v>30683</v>
      </c>
      <c r="N25" t="n">
        <v>30403</v>
      </c>
      <c r="O25" t="n">
        <v>30588</v>
      </c>
      <c r="P25" t="n">
        <v>30598</v>
      </c>
      <c r="Q25" t="n">
        <v>30895.001</v>
      </c>
      <c r="R25" t="n">
        <v>32093</v>
      </c>
      <c r="S25" t="n">
        <v>32657</v>
      </c>
      <c r="T25" t="n">
        <v>32423.001</v>
      </c>
      <c r="U25" t="n">
        <v>32630</v>
      </c>
      <c r="V25" t="n">
        <v>33753.999</v>
      </c>
      <c r="W25" t="n">
        <v>34325</v>
      </c>
      <c r="X25" t="n">
        <v>34755</v>
      </c>
      <c r="Y25" t="n">
        <v>35106</v>
      </c>
      <c r="Z25" t="n">
        <v>36221</v>
      </c>
      <c r="AA25" t="n">
        <v>37042.1549717304</v>
      </c>
      <c r="AB25" t="n">
        <v>37665</v>
      </c>
      <c r="AC25" t="n">
        <v>39762</v>
      </c>
      <c r="AD25" t="n">
        <v>41334.001</v>
      </c>
      <c r="AE25" t="n">
        <v>41769</v>
      </c>
      <c r="AF25" t="n">
        <v>44044</v>
      </c>
    </row>
    <row r="26">
      <c r="A26" t="s">
        <v>115</v>
      </c>
      <c r="B26" t="s">
        <v>322</v>
      </c>
      <c r="C26" t="s">
        <v>209</v>
      </c>
      <c r="D26" t="s">
        <v>323</v>
      </c>
      <c r="E26" t="s">
        <v>210</v>
      </c>
      <c r="F26" t="n">
        <v>73976</v>
      </c>
      <c r="G26" t="n">
        <v>75298</v>
      </c>
      <c r="H26" t="n">
        <v>77457</v>
      </c>
      <c r="I26" t="n">
        <v>79172</v>
      </c>
      <c r="J26" t="n">
        <v>80356.999</v>
      </c>
      <c r="K26" t="n">
        <v>81848</v>
      </c>
      <c r="L26" t="n">
        <v>82329</v>
      </c>
      <c r="M26" t="n">
        <v>82333</v>
      </c>
      <c r="N26" t="n">
        <v>80120</v>
      </c>
      <c r="O26" t="n">
        <v>79330</v>
      </c>
      <c r="P26" t="n">
        <v>78425</v>
      </c>
      <c r="Q26" t="n">
        <v>78398.001</v>
      </c>
      <c r="R26" t="n">
        <v>81878</v>
      </c>
      <c r="S26" t="n">
        <v>85016.999</v>
      </c>
      <c r="T26" t="n">
        <v>85698</v>
      </c>
      <c r="U26" t="n">
        <v>87308.999</v>
      </c>
      <c r="V26" t="n">
        <v>91553</v>
      </c>
      <c r="W26" t="n">
        <v>96237</v>
      </c>
      <c r="X26" t="n">
        <v>99333</v>
      </c>
      <c r="Y26" t="n">
        <v>101811.001</v>
      </c>
      <c r="Z26" t="n">
        <v>104444.001</v>
      </c>
      <c r="AA26" t="n">
        <v>106554.433348004</v>
      </c>
      <c r="AB26" t="n">
        <v>110523</v>
      </c>
      <c r="AC26" t="n">
        <v>115212</v>
      </c>
      <c r="AD26" t="n">
        <v>120605</v>
      </c>
      <c r="AE26" t="n">
        <v>124570</v>
      </c>
      <c r="AF26" t="n">
        <v>132291</v>
      </c>
    </row>
    <row r="27">
      <c r="A27" t="s">
        <v>115</v>
      </c>
      <c r="B27" t="s">
        <v>324</v>
      </c>
      <c r="C27" t="s">
        <v>209</v>
      </c>
      <c r="D27" t="s">
        <v>325</v>
      </c>
      <c r="E27" t="s">
        <v>210</v>
      </c>
      <c r="F27" t="n">
        <v>55711</v>
      </c>
      <c r="G27" t="n">
        <v>57048</v>
      </c>
      <c r="H27" t="n">
        <v>59144.999</v>
      </c>
      <c r="I27" t="n">
        <v>61355</v>
      </c>
      <c r="J27" t="n">
        <v>63200.001</v>
      </c>
      <c r="K27" t="n">
        <v>66198</v>
      </c>
      <c r="L27" t="n">
        <v>66374</v>
      </c>
      <c r="M27" t="n">
        <v>65619.001</v>
      </c>
      <c r="N27" t="n">
        <v>64846</v>
      </c>
      <c r="O27" t="n">
        <v>64620.999</v>
      </c>
      <c r="P27" t="n">
        <v>64940</v>
      </c>
      <c r="Q27" t="n">
        <v>65560.001</v>
      </c>
      <c r="R27" t="n">
        <v>68707</v>
      </c>
      <c r="S27" t="n">
        <v>70996</v>
      </c>
      <c r="T27" t="n">
        <v>72819</v>
      </c>
      <c r="U27" t="n">
        <v>74157.999</v>
      </c>
      <c r="V27" t="n">
        <v>76898</v>
      </c>
      <c r="W27" t="n">
        <v>79543</v>
      </c>
      <c r="X27" t="n">
        <v>81764</v>
      </c>
      <c r="Y27" t="n">
        <v>84182.999</v>
      </c>
      <c r="Z27" t="n">
        <v>85979</v>
      </c>
      <c r="AA27" t="n">
        <v>87707.4116802654</v>
      </c>
      <c r="AB27" t="n">
        <v>90164.999</v>
      </c>
      <c r="AC27" t="n">
        <v>93176.001</v>
      </c>
      <c r="AD27" t="n">
        <v>96317</v>
      </c>
      <c r="AE27" t="n">
        <v>97269</v>
      </c>
      <c r="AF27" t="n">
        <v>104613</v>
      </c>
    </row>
    <row r="28">
      <c r="A28" t="s">
        <v>115</v>
      </c>
      <c r="B28" t="s">
        <v>326</v>
      </c>
      <c r="C28" t="s">
        <v>209</v>
      </c>
      <c r="D28" t="s">
        <v>327</v>
      </c>
      <c r="E28" t="s">
        <v>210</v>
      </c>
      <c r="F28" t="n">
        <v>223295.001</v>
      </c>
      <c r="G28" t="n">
        <v>228253</v>
      </c>
      <c r="H28" t="n">
        <v>235433.001</v>
      </c>
      <c r="I28" t="n">
        <v>242136.999</v>
      </c>
      <c r="J28" t="n">
        <v>248830.001</v>
      </c>
      <c r="K28" t="n">
        <v>259390.001</v>
      </c>
      <c r="L28" t="n">
        <v>265776.001</v>
      </c>
      <c r="M28" t="n">
        <v>268021.001</v>
      </c>
      <c r="N28" t="n">
        <v>272320.001</v>
      </c>
      <c r="O28" t="n">
        <v>283035.999</v>
      </c>
      <c r="P28" t="n">
        <v>293677.001</v>
      </c>
      <c r="Q28" t="n">
        <v>311156</v>
      </c>
      <c r="R28" t="n">
        <v>335228.998</v>
      </c>
      <c r="S28" t="n">
        <v>355600</v>
      </c>
      <c r="T28" t="n">
        <v>361639.001</v>
      </c>
      <c r="U28" t="n">
        <v>376488.003</v>
      </c>
      <c r="V28" t="n">
        <v>389992</v>
      </c>
      <c r="W28" t="n">
        <v>397892.999</v>
      </c>
      <c r="X28" t="n">
        <v>404924</v>
      </c>
      <c r="Y28" t="n">
        <v>415476.999</v>
      </c>
      <c r="Z28" t="n">
        <v>425004.001</v>
      </c>
      <c r="AA28" t="n">
        <v>434100</v>
      </c>
      <c r="AB28" t="n">
        <v>453532</v>
      </c>
      <c r="AC28" t="n">
        <v>471197.003</v>
      </c>
      <c r="AD28" t="n">
        <v>492667.002</v>
      </c>
      <c r="AE28" t="n">
        <v>509752.001</v>
      </c>
      <c r="AF28" t="n">
        <v>541383</v>
      </c>
    </row>
    <row r="29">
      <c r="A29" t="s">
        <v>115</v>
      </c>
      <c r="B29" t="s">
        <v>328</v>
      </c>
      <c r="C29" t="s">
        <v>209</v>
      </c>
      <c r="D29" t="s">
        <v>329</v>
      </c>
      <c r="E29" t="s">
        <v>210</v>
      </c>
      <c r="F29" t="n">
        <v>122076</v>
      </c>
      <c r="G29" t="n">
        <v>125922</v>
      </c>
      <c r="H29" t="n">
        <v>130369</v>
      </c>
      <c r="I29" t="n">
        <v>134471</v>
      </c>
      <c r="J29" t="n">
        <v>79750</v>
      </c>
      <c r="K29" t="n">
        <v>82398</v>
      </c>
      <c r="L29" t="n">
        <v>83241</v>
      </c>
      <c r="M29" t="n">
        <v>83338</v>
      </c>
      <c r="N29" t="n">
        <v>82924</v>
      </c>
      <c r="O29" t="n">
        <v>82825.999</v>
      </c>
      <c r="P29" t="n">
        <v>82905</v>
      </c>
      <c r="Q29" t="n">
        <v>83617</v>
      </c>
      <c r="R29" t="n">
        <v>86007</v>
      </c>
      <c r="S29" t="n">
        <v>88222</v>
      </c>
      <c r="T29" t="n">
        <v>87391.001</v>
      </c>
      <c r="U29" t="n">
        <v>87845</v>
      </c>
      <c r="V29" t="n">
        <v>89361</v>
      </c>
      <c r="W29" t="n">
        <v>89112.999</v>
      </c>
      <c r="X29" t="n">
        <v>88397</v>
      </c>
      <c r="Y29" t="n">
        <v>90499.999</v>
      </c>
      <c r="Z29" t="n">
        <v>91934</v>
      </c>
      <c r="AA29" t="n">
        <v>92769.1567580121</v>
      </c>
      <c r="AB29" t="n">
        <v>95803</v>
      </c>
      <c r="AC29" t="n">
        <v>99704.001</v>
      </c>
      <c r="AD29" t="n">
        <v>102684.001</v>
      </c>
      <c r="AE29" t="n">
        <v>104449.001</v>
      </c>
      <c r="AF29" t="n">
        <v>110669</v>
      </c>
    </row>
    <row r="30">
      <c r="A30" t="s">
        <v>115</v>
      </c>
      <c r="B30" t="s">
        <v>330</v>
      </c>
      <c r="C30" t="s">
        <v>209</v>
      </c>
      <c r="D30" t="s">
        <v>331</v>
      </c>
      <c r="E30" t="s">
        <v>210</v>
      </c>
      <c r="F30" t="n">
        <v>15667</v>
      </c>
      <c r="G30" t="n">
        <v>16036</v>
      </c>
      <c r="H30" t="n">
        <v>16941.999</v>
      </c>
      <c r="I30" t="n">
        <v>17612</v>
      </c>
      <c r="J30" t="n">
        <v>18114</v>
      </c>
      <c r="K30" t="n">
        <v>19319</v>
      </c>
      <c r="L30" t="n">
        <v>20726.001</v>
      </c>
      <c r="M30" t="n">
        <v>21275</v>
      </c>
      <c r="N30" t="n">
        <v>22922.999</v>
      </c>
      <c r="O30" t="n">
        <v>24768.001</v>
      </c>
      <c r="P30" t="n">
        <v>27082</v>
      </c>
      <c r="Q30" t="n">
        <v>33184</v>
      </c>
      <c r="R30" t="n">
        <v>39533</v>
      </c>
      <c r="S30" t="n">
        <v>44650.999</v>
      </c>
      <c r="T30" t="n">
        <v>45373</v>
      </c>
      <c r="U30" t="n">
        <v>52699.001</v>
      </c>
      <c r="V30" t="n">
        <v>54237</v>
      </c>
      <c r="W30" t="n">
        <v>55111.001</v>
      </c>
      <c r="X30" t="n">
        <v>55349.999</v>
      </c>
      <c r="Y30" t="n">
        <v>54743.999</v>
      </c>
      <c r="Z30" t="n">
        <v>53637</v>
      </c>
      <c r="AA30" t="n">
        <v>53452.0110528913</v>
      </c>
      <c r="AB30" t="n">
        <v>53487</v>
      </c>
      <c r="AC30" t="n">
        <v>46644.001</v>
      </c>
      <c r="AD30" t="n">
        <v>46505</v>
      </c>
      <c r="AE30" t="n">
        <v>45519</v>
      </c>
      <c r="AF30" t="n">
        <v>46158</v>
      </c>
    </row>
    <row r="31">
      <c r="A31" t="s">
        <v>115</v>
      </c>
      <c r="B31" t="s">
        <v>332</v>
      </c>
      <c r="C31" t="s">
        <v>209</v>
      </c>
      <c r="D31" t="s">
        <v>333</v>
      </c>
      <c r="E31" t="s">
        <v>210</v>
      </c>
      <c r="F31" t="n">
        <v>8673</v>
      </c>
      <c r="G31" t="n">
        <v>8681.999</v>
      </c>
      <c r="H31" t="n">
        <v>8554.001</v>
      </c>
      <c r="I31" t="n">
        <v>8629.999</v>
      </c>
      <c r="J31" t="n">
        <v>8709</v>
      </c>
      <c r="K31" t="n">
        <v>9518</v>
      </c>
      <c r="L31" t="n">
        <v>9693</v>
      </c>
      <c r="M31" t="n">
        <v>9465.001</v>
      </c>
      <c r="N31" t="n">
        <v>9368.001</v>
      </c>
      <c r="O31" t="n">
        <v>9754</v>
      </c>
      <c r="P31" t="n">
        <v>10951</v>
      </c>
      <c r="Q31" t="n">
        <v>12951</v>
      </c>
      <c r="R31" t="n">
        <v>14884</v>
      </c>
      <c r="S31" t="n">
        <v>14866.001</v>
      </c>
      <c r="T31" t="n">
        <v>14681</v>
      </c>
      <c r="U31" t="n">
        <v>14622.001</v>
      </c>
      <c r="V31" t="n">
        <v>13940</v>
      </c>
      <c r="W31" t="n">
        <v>13887.999</v>
      </c>
      <c r="X31" t="n">
        <v>13961</v>
      </c>
      <c r="Y31" t="n">
        <v>14365</v>
      </c>
      <c r="Z31" t="n">
        <v>14755</v>
      </c>
      <c r="AA31" t="n">
        <v>14613.0039044357</v>
      </c>
      <c r="AB31" t="n">
        <v>14309</v>
      </c>
      <c r="AC31" t="n">
        <v>14580</v>
      </c>
      <c r="AD31" t="n">
        <v>15122</v>
      </c>
      <c r="AE31" t="n">
        <v>14364.999</v>
      </c>
      <c r="AF31" t="n">
        <v>13927</v>
      </c>
    </row>
    <row r="32">
      <c r="A32" t="s">
        <v>115</v>
      </c>
      <c r="B32" t="s">
        <v>334</v>
      </c>
      <c r="C32" t="s">
        <v>209</v>
      </c>
      <c r="D32" t="s">
        <v>335</v>
      </c>
      <c r="E32" t="s">
        <v>210</v>
      </c>
      <c r="F32" t="n">
        <v>67831</v>
      </c>
      <c r="G32" t="n">
        <v>68310.001</v>
      </c>
      <c r="H32" t="n">
        <v>69906</v>
      </c>
      <c r="I32" t="n">
        <v>71793</v>
      </c>
      <c r="J32" t="n">
        <v>132556</v>
      </c>
      <c r="K32" t="n">
        <v>137679</v>
      </c>
      <c r="L32" t="n">
        <v>141313</v>
      </c>
      <c r="M32" t="n">
        <v>143202.001</v>
      </c>
      <c r="N32" t="n">
        <v>146351</v>
      </c>
      <c r="O32" t="n">
        <v>154555</v>
      </c>
      <c r="P32" t="n">
        <v>161019</v>
      </c>
      <c r="Q32" t="n">
        <v>169149</v>
      </c>
      <c r="R32" t="n">
        <v>182228</v>
      </c>
      <c r="S32" t="n">
        <v>195391</v>
      </c>
      <c r="T32" t="n">
        <v>201771</v>
      </c>
      <c r="U32" t="n">
        <v>208696.001</v>
      </c>
      <c r="V32" t="n">
        <v>219566</v>
      </c>
      <c r="W32" t="n">
        <v>226819</v>
      </c>
      <c r="X32" t="n">
        <v>233981</v>
      </c>
      <c r="Y32" t="n">
        <v>242559</v>
      </c>
      <c r="Z32" t="n">
        <v>251201.001</v>
      </c>
      <c r="AA32" t="n">
        <v>259761.800099367</v>
      </c>
      <c r="AB32" t="n">
        <v>275728</v>
      </c>
      <c r="AC32" t="n">
        <v>295317</v>
      </c>
      <c r="AD32" t="n">
        <v>312716</v>
      </c>
      <c r="AE32" t="n">
        <v>328712.001</v>
      </c>
      <c r="AF32" t="n">
        <v>352549</v>
      </c>
    </row>
    <row r="33">
      <c r="A33" t="s">
        <v>115</v>
      </c>
      <c r="B33" t="s">
        <v>336</v>
      </c>
      <c r="C33" t="s">
        <v>209</v>
      </c>
      <c r="D33" t="s">
        <v>337</v>
      </c>
      <c r="E33" t="s">
        <v>210</v>
      </c>
      <c r="F33" t="n">
        <v>9048.001</v>
      </c>
      <c r="G33" t="n">
        <v>9303</v>
      </c>
      <c r="H33" t="n">
        <v>9662.001</v>
      </c>
      <c r="I33" t="n">
        <v>9631</v>
      </c>
      <c r="J33" t="n">
        <v>9701.001</v>
      </c>
      <c r="K33" t="n">
        <v>10476.001</v>
      </c>
      <c r="L33" t="n">
        <v>10803</v>
      </c>
      <c r="M33" t="n">
        <v>10740.999</v>
      </c>
      <c r="N33" t="n">
        <v>10754.001</v>
      </c>
      <c r="O33" t="n">
        <v>11132.999</v>
      </c>
      <c r="P33" t="n">
        <v>11720.001</v>
      </c>
      <c r="Q33" t="n">
        <v>12255</v>
      </c>
      <c r="R33" t="n">
        <v>12576.998</v>
      </c>
      <c r="S33" t="n">
        <v>12470</v>
      </c>
      <c r="T33" t="n">
        <v>12423</v>
      </c>
      <c r="U33" t="n">
        <v>12626</v>
      </c>
      <c r="V33" t="n">
        <v>12888</v>
      </c>
      <c r="W33" t="n">
        <v>12962</v>
      </c>
      <c r="X33" t="n">
        <v>13235.001</v>
      </c>
      <c r="Y33" t="n">
        <v>13309.001</v>
      </c>
      <c r="Z33" t="n">
        <v>13477</v>
      </c>
      <c r="AA33" t="n">
        <v>13504.0281852938</v>
      </c>
      <c r="AB33" t="n">
        <v>14205</v>
      </c>
      <c r="AC33" t="n">
        <v>14952.001</v>
      </c>
      <c r="AD33" t="n">
        <v>15640.001</v>
      </c>
      <c r="AE33" t="n">
        <v>16707</v>
      </c>
      <c r="AF33" t="n">
        <v>18080</v>
      </c>
    </row>
    <row r="34">
      <c r="A34" t="s">
        <v>115</v>
      </c>
      <c r="B34" t="s">
        <v>338</v>
      </c>
      <c r="C34" t="s">
        <v>209</v>
      </c>
      <c r="D34" t="s">
        <v>339</v>
      </c>
      <c r="E34" t="s">
        <v>210</v>
      </c>
      <c r="F34" t="n">
        <v>40647.001</v>
      </c>
      <c r="G34" t="n">
        <v>40922</v>
      </c>
      <c r="H34" t="n">
        <v>41525.001</v>
      </c>
      <c r="I34" t="n">
        <v>42044</v>
      </c>
      <c r="J34" t="n">
        <v>42011.001</v>
      </c>
      <c r="K34" t="n">
        <v>42241</v>
      </c>
      <c r="L34" t="n">
        <v>41961.001</v>
      </c>
      <c r="M34" t="n">
        <v>41120</v>
      </c>
      <c r="N34" t="n">
        <v>40432</v>
      </c>
      <c r="O34" t="n">
        <v>40353</v>
      </c>
      <c r="P34" t="n">
        <v>40425</v>
      </c>
      <c r="Q34" t="n">
        <v>40639</v>
      </c>
      <c r="R34" t="n">
        <v>42663</v>
      </c>
      <c r="S34" t="n">
        <v>43779</v>
      </c>
      <c r="T34" t="n">
        <v>44261</v>
      </c>
      <c r="U34" t="n">
        <v>45733.999</v>
      </c>
      <c r="V34" t="n">
        <v>47674</v>
      </c>
      <c r="W34" t="n">
        <v>49636</v>
      </c>
      <c r="X34" t="n">
        <v>51201.001</v>
      </c>
      <c r="Y34" t="n">
        <v>52561.999</v>
      </c>
      <c r="Z34" t="n">
        <v>53890</v>
      </c>
      <c r="AA34" t="n">
        <v>54693</v>
      </c>
      <c r="AB34" t="n">
        <v>56225</v>
      </c>
      <c r="AC34" t="n">
        <v>58239.999</v>
      </c>
      <c r="AD34" t="n">
        <v>59873</v>
      </c>
      <c r="AE34" t="n">
        <v>60232</v>
      </c>
      <c r="AF34" t="n">
        <v>64795</v>
      </c>
    </row>
    <row r="35">
      <c r="A35" t="s">
        <v>115</v>
      </c>
      <c r="B35" t="s">
        <v>340</v>
      </c>
      <c r="C35" t="s">
        <v>209</v>
      </c>
      <c r="D35" t="s">
        <v>341</v>
      </c>
      <c r="E35" t="s">
        <v>210</v>
      </c>
      <c r="F35" t="n">
        <v>134592</v>
      </c>
      <c r="G35" t="n">
        <v>132848.999</v>
      </c>
      <c r="H35" t="n">
        <v>131450</v>
      </c>
      <c r="I35" t="n">
        <v>130275.002</v>
      </c>
      <c r="J35" t="n">
        <v>130323.002</v>
      </c>
      <c r="K35" t="n">
        <v>133450</v>
      </c>
      <c r="L35" t="n">
        <v>137391.999</v>
      </c>
      <c r="M35" t="n">
        <v>134425.999</v>
      </c>
      <c r="N35" t="n">
        <v>130127</v>
      </c>
      <c r="O35" t="n">
        <v>130875.999</v>
      </c>
      <c r="P35" t="n">
        <v>130487.001</v>
      </c>
      <c r="Q35" t="n">
        <v>131315.998</v>
      </c>
      <c r="R35" t="n">
        <v>133936.001</v>
      </c>
      <c r="S35" t="n">
        <v>136434</v>
      </c>
      <c r="T35" t="n">
        <v>136628.001</v>
      </c>
      <c r="U35" t="n">
        <v>136046.998</v>
      </c>
      <c r="V35" t="n">
        <v>140166</v>
      </c>
      <c r="W35" t="n">
        <v>139769.001</v>
      </c>
      <c r="X35" t="n">
        <v>140674.999</v>
      </c>
      <c r="Y35" t="n">
        <v>141974.997</v>
      </c>
      <c r="Z35" t="n">
        <v>146236.003</v>
      </c>
      <c r="AA35" t="n">
        <v>149314</v>
      </c>
      <c r="AB35" t="n">
        <v>152884</v>
      </c>
      <c r="AC35" t="n">
        <v>158831</v>
      </c>
      <c r="AD35" t="n">
        <v>168168</v>
      </c>
      <c r="AE35" t="n">
        <v>172290</v>
      </c>
      <c r="AF35" t="n">
        <v>183204</v>
      </c>
    </row>
    <row r="36">
      <c r="A36" t="s">
        <v>115</v>
      </c>
      <c r="B36" t="s">
        <v>342</v>
      </c>
      <c r="C36" t="s">
        <v>209</v>
      </c>
      <c r="D36" t="s">
        <v>343</v>
      </c>
      <c r="E36" t="s">
        <v>210</v>
      </c>
      <c r="F36" t="n">
        <v>19530.999</v>
      </c>
      <c r="G36" t="n">
        <v>20257.999</v>
      </c>
      <c r="H36" t="n">
        <v>21219.001</v>
      </c>
      <c r="I36" t="n">
        <v>22648.001</v>
      </c>
      <c r="J36" t="n">
        <v>23818</v>
      </c>
      <c r="K36" t="n">
        <v>24559.999</v>
      </c>
      <c r="L36" t="n">
        <v>24890</v>
      </c>
      <c r="M36" t="n">
        <v>24179</v>
      </c>
      <c r="N36" t="n">
        <v>23147.001</v>
      </c>
      <c r="O36" t="n">
        <v>22832.999</v>
      </c>
      <c r="P36" t="n">
        <v>22674</v>
      </c>
      <c r="Q36" t="n">
        <v>22600.998</v>
      </c>
      <c r="R36" t="n">
        <v>22840.001</v>
      </c>
      <c r="S36" t="n">
        <v>23038.999</v>
      </c>
      <c r="T36" t="n">
        <v>23667</v>
      </c>
      <c r="U36" t="n">
        <v>23714.999</v>
      </c>
      <c r="V36" t="n">
        <v>23937</v>
      </c>
      <c r="W36" t="n">
        <v>24087.001</v>
      </c>
      <c r="X36" t="n">
        <v>24467.999</v>
      </c>
      <c r="Y36" t="n">
        <v>24456.999</v>
      </c>
      <c r="Z36" t="n">
        <v>25025.001</v>
      </c>
      <c r="AA36" t="n">
        <v>25728</v>
      </c>
      <c r="AB36" t="n">
        <v>24651</v>
      </c>
      <c r="AC36" t="n">
        <v>25571</v>
      </c>
      <c r="AD36" t="n">
        <v>26560</v>
      </c>
      <c r="AE36" t="n">
        <v>26916</v>
      </c>
      <c r="AF36" t="n">
        <v>27836</v>
      </c>
    </row>
    <row r="37">
      <c r="A37" t="s">
        <v>115</v>
      </c>
      <c r="B37" t="s">
        <v>344</v>
      </c>
      <c r="C37" t="s">
        <v>209</v>
      </c>
      <c r="D37" t="s">
        <v>345</v>
      </c>
      <c r="E37" t="s">
        <v>210</v>
      </c>
      <c r="F37" t="n">
        <v>107108.001</v>
      </c>
      <c r="G37" t="n">
        <v>103877</v>
      </c>
      <c r="H37" t="n">
        <v>100302.999</v>
      </c>
      <c r="I37" t="n">
        <v>96123.001</v>
      </c>
      <c r="J37" t="n">
        <v>92724.001</v>
      </c>
      <c r="K37" t="n">
        <v>92087.001</v>
      </c>
      <c r="L37" t="n">
        <v>92033.999</v>
      </c>
      <c r="M37" t="n">
        <v>89407.999</v>
      </c>
      <c r="N37" t="n">
        <v>85902.999</v>
      </c>
      <c r="O37" t="n">
        <v>85982.999</v>
      </c>
      <c r="P37" t="n">
        <v>84883</v>
      </c>
      <c r="Q37" t="n">
        <v>84977</v>
      </c>
      <c r="R37" t="n">
        <v>86437</v>
      </c>
      <c r="S37" t="n">
        <v>87361</v>
      </c>
      <c r="T37" t="n">
        <v>86401</v>
      </c>
      <c r="U37" t="n">
        <v>84599</v>
      </c>
      <c r="V37" t="n">
        <v>86437</v>
      </c>
      <c r="W37" t="n">
        <v>83928</v>
      </c>
      <c r="X37" t="n">
        <v>81872.999</v>
      </c>
      <c r="Y37" t="n">
        <v>80734.999</v>
      </c>
      <c r="Z37" t="n">
        <v>82132.001</v>
      </c>
      <c r="AA37" t="n">
        <v>81602</v>
      </c>
      <c r="AB37" t="n">
        <v>82141.999</v>
      </c>
      <c r="AC37" t="n">
        <v>82391.999</v>
      </c>
      <c r="AD37" t="n">
        <v>84403</v>
      </c>
      <c r="AE37" t="n">
        <v>84579.001</v>
      </c>
      <c r="AF37" t="n">
        <v>89400</v>
      </c>
    </row>
    <row r="38">
      <c r="A38" t="s">
        <v>115</v>
      </c>
      <c r="B38" t="s">
        <v>346</v>
      </c>
      <c r="C38" t="s">
        <v>209</v>
      </c>
      <c r="D38" t="s">
        <v>347</v>
      </c>
      <c r="E38" t="s">
        <v>210</v>
      </c>
      <c r="F38" t="n">
        <v>7953</v>
      </c>
      <c r="G38" t="n">
        <v>8714</v>
      </c>
      <c r="H38" t="n">
        <v>9928</v>
      </c>
      <c r="I38" t="n">
        <v>11504</v>
      </c>
      <c r="J38" t="n">
        <v>13781.001</v>
      </c>
      <c r="K38" t="n">
        <v>16803</v>
      </c>
      <c r="L38" t="n">
        <v>20468</v>
      </c>
      <c r="M38" t="n">
        <v>20839</v>
      </c>
      <c r="N38" t="n">
        <v>21077</v>
      </c>
      <c r="O38" t="n">
        <v>22060.001</v>
      </c>
      <c r="P38" t="n">
        <v>22930.001</v>
      </c>
      <c r="Q38" t="n">
        <v>23738</v>
      </c>
      <c r="R38" t="n">
        <v>24659</v>
      </c>
      <c r="S38" t="n">
        <v>26034.001</v>
      </c>
      <c r="T38" t="n">
        <v>26560.001</v>
      </c>
      <c r="U38" t="n">
        <v>27732.999</v>
      </c>
      <c r="V38" t="n">
        <v>29792</v>
      </c>
      <c r="W38" t="n">
        <v>31754</v>
      </c>
      <c r="X38" t="n">
        <v>34334.001</v>
      </c>
      <c r="Y38" t="n">
        <v>36782.999</v>
      </c>
      <c r="Z38" t="n">
        <v>39079.001</v>
      </c>
      <c r="AA38" t="n">
        <v>41984</v>
      </c>
      <c r="AB38" t="n">
        <v>46091.001</v>
      </c>
      <c r="AC38" t="n">
        <v>50868.001</v>
      </c>
      <c r="AD38" t="n">
        <v>57205</v>
      </c>
      <c r="AE38" t="n">
        <v>60794.999</v>
      </c>
      <c r="AF38" t="n">
        <v>65968</v>
      </c>
    </row>
    <row r="39">
      <c r="A39" t="s">
        <v>115</v>
      </c>
      <c r="B39" t="s">
        <v>348</v>
      </c>
      <c r="C39" t="s">
        <v>209</v>
      </c>
      <c r="D39" t="s">
        <v>349</v>
      </c>
      <c r="E39" t="s">
        <v>210</v>
      </c>
      <c r="F39" t="n">
        <v>125771</v>
      </c>
      <c r="G39" t="n">
        <v>127478</v>
      </c>
      <c r="H39" t="n">
        <v>131221</v>
      </c>
      <c r="I39" t="n">
        <v>133287</v>
      </c>
      <c r="J39" t="n">
        <v>133112</v>
      </c>
      <c r="K39" t="n">
        <v>136215</v>
      </c>
      <c r="L39" t="n">
        <v>135146</v>
      </c>
      <c r="M39" t="n">
        <v>132764.001</v>
      </c>
      <c r="N39" t="n">
        <v>129203</v>
      </c>
      <c r="O39" t="n">
        <v>130062.001</v>
      </c>
      <c r="P39" t="n">
        <v>129222</v>
      </c>
      <c r="Q39" t="n">
        <v>126338</v>
      </c>
      <c r="R39" t="n">
        <v>127328</v>
      </c>
      <c r="S39" t="n">
        <v>128476</v>
      </c>
      <c r="T39" t="n">
        <v>129060.999</v>
      </c>
      <c r="U39" t="n">
        <v>131493.001</v>
      </c>
      <c r="V39" t="n">
        <v>136512</v>
      </c>
      <c r="W39" t="n">
        <v>140582.999</v>
      </c>
      <c r="X39" t="n">
        <v>144647.999</v>
      </c>
      <c r="Y39" t="n">
        <v>148663.001</v>
      </c>
      <c r="Z39" t="n">
        <v>153161.001</v>
      </c>
      <c r="AA39" t="n">
        <v>153861</v>
      </c>
      <c r="AB39" t="n">
        <v>160119</v>
      </c>
      <c r="AC39" t="n">
        <v>166828</v>
      </c>
      <c r="AD39" t="n">
        <v>173476</v>
      </c>
      <c r="AE39" t="n">
        <v>179532</v>
      </c>
      <c r="AF39" t="n">
        <v>195536.999</v>
      </c>
    </row>
    <row r="40">
      <c r="A40" t="s">
        <v>115</v>
      </c>
      <c r="B40" t="s">
        <v>350</v>
      </c>
      <c r="C40" t="s">
        <v>209</v>
      </c>
      <c r="D40" t="s">
        <v>351</v>
      </c>
      <c r="E40" t="s">
        <v>210</v>
      </c>
      <c r="F40" t="n">
        <v>2943590.999</v>
      </c>
      <c r="G40" t="n">
        <v>3022402.001</v>
      </c>
      <c r="H40" t="n">
        <v>3107149</v>
      </c>
      <c r="I40" t="n">
        <v>3184037</v>
      </c>
      <c r="J40" t="n">
        <v>3248196</v>
      </c>
      <c r="K40" t="n">
        <v>3329108.001</v>
      </c>
      <c r="L40" t="n">
        <v>3388185.001</v>
      </c>
      <c r="M40" t="n">
        <v>3434579.999</v>
      </c>
      <c r="N40" t="n">
        <v>3484145</v>
      </c>
      <c r="O40" t="n">
        <v>3569841</v>
      </c>
      <c r="P40" t="n">
        <v>3634435</v>
      </c>
      <c r="Q40" t="n">
        <v>3752570</v>
      </c>
      <c r="R40" t="n">
        <v>4015539</v>
      </c>
      <c r="S40" t="n">
        <v>4173868</v>
      </c>
      <c r="T40" t="n">
        <v>4249463</v>
      </c>
      <c r="U40" t="n">
        <v>4337448</v>
      </c>
      <c r="V40" t="n">
        <v>4513325</v>
      </c>
      <c r="W40" t="n">
        <v>4691851.999</v>
      </c>
      <c r="X40" t="n">
        <v>4868388</v>
      </c>
      <c r="Y40" t="n">
        <v>5026914</v>
      </c>
      <c r="Z40" t="n">
        <v>5159438</v>
      </c>
      <c r="AA40" t="n">
        <v>5319316</v>
      </c>
      <c r="AB40" t="n">
        <v>5535273</v>
      </c>
      <c r="AC40" t="n">
        <v>5828402</v>
      </c>
      <c r="AD40" t="n">
        <v>6117471</v>
      </c>
      <c r="AE40" t="n">
        <v>6285603.999</v>
      </c>
      <c r="AF40" t="n">
        <v>6884134</v>
      </c>
    </row>
    <row r="41">
      <c r="A41" t="s">
        <v>115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115</v>
      </c>
      <c r="B42" t="s">
        <v>354</v>
      </c>
      <c r="C42" t="s">
        <v>209</v>
      </c>
      <c r="D42" t="s">
        <v>355</v>
      </c>
      <c r="E42" t="s">
        <v>210</v>
      </c>
      <c r="F42" t="n">
        <v>76154</v>
      </c>
      <c r="G42" t="n">
        <v>79107</v>
      </c>
      <c r="H42" t="n">
        <v>81809</v>
      </c>
      <c r="I42" t="n">
        <v>84657</v>
      </c>
      <c r="J42" t="n">
        <v>87708</v>
      </c>
      <c r="K42" t="n">
        <v>95242</v>
      </c>
      <c r="L42" t="n">
        <v>98426</v>
      </c>
      <c r="M42" t="n">
        <v>101160</v>
      </c>
      <c r="N42" t="n">
        <v>103383</v>
      </c>
      <c r="O42" t="n">
        <v>106033</v>
      </c>
      <c r="P42" t="n">
        <v>108255</v>
      </c>
      <c r="Q42" t="n">
        <v>111439</v>
      </c>
      <c r="R42" t="n">
        <v>116940</v>
      </c>
      <c r="S42" t="n">
        <v>123084</v>
      </c>
      <c r="T42" t="n">
        <v>126800</v>
      </c>
      <c r="U42" t="n">
        <v>131420</v>
      </c>
      <c r="V42" t="n">
        <v>137414</v>
      </c>
      <c r="W42" t="n">
        <v>142109</v>
      </c>
      <c r="X42" t="n">
        <v>146039</v>
      </c>
      <c r="Y42" t="n">
        <v>151667</v>
      </c>
      <c r="Z42" t="n">
        <v>156639</v>
      </c>
      <c r="AA42" t="n">
        <v>162441</v>
      </c>
      <c r="AB42" t="n">
        <v>170803</v>
      </c>
      <c r="AC42" t="n">
        <v>179773</v>
      </c>
      <c r="AD42" t="n">
        <v>189946</v>
      </c>
      <c r="AE42" t="n">
        <v>198066.001</v>
      </c>
      <c r="AF42" t="n">
        <v>211282</v>
      </c>
    </row>
    <row r="43">
      <c r="A43" t="s">
        <v>115</v>
      </c>
      <c r="B43" t="s">
        <v>356</v>
      </c>
      <c r="C43" t="s">
        <v>209</v>
      </c>
      <c r="D43" t="s">
        <v>357</v>
      </c>
      <c r="E43" t="s">
        <v>210</v>
      </c>
      <c r="F43" t="n">
        <v>210941.999</v>
      </c>
      <c r="G43" t="n">
        <v>218704.999</v>
      </c>
      <c r="H43" t="n">
        <v>229050</v>
      </c>
      <c r="I43" t="n">
        <v>245658</v>
      </c>
      <c r="J43" t="n">
        <v>261197</v>
      </c>
      <c r="K43" t="n">
        <v>288600.999</v>
      </c>
      <c r="L43" t="n">
        <v>304253.001</v>
      </c>
      <c r="M43" t="n">
        <v>311971.999</v>
      </c>
      <c r="N43" t="n">
        <v>317626</v>
      </c>
      <c r="O43" t="n">
        <v>326666</v>
      </c>
      <c r="P43" t="n">
        <v>340692</v>
      </c>
      <c r="Q43" t="n">
        <v>356981</v>
      </c>
      <c r="R43" t="n">
        <v>382836</v>
      </c>
      <c r="S43" t="n">
        <v>403660</v>
      </c>
      <c r="T43" t="n">
        <v>405218.001</v>
      </c>
      <c r="U43" t="n">
        <v>410970</v>
      </c>
      <c r="V43" t="n">
        <v>417327.001</v>
      </c>
      <c r="W43" t="n">
        <v>424528</v>
      </c>
      <c r="X43" t="n">
        <v>428177</v>
      </c>
      <c r="Y43" t="n">
        <v>436938</v>
      </c>
      <c r="Z43" t="n">
        <v>448199</v>
      </c>
      <c r="AA43" t="n">
        <v>457080</v>
      </c>
      <c r="AB43" t="n">
        <v>473242</v>
      </c>
      <c r="AC43" t="n">
        <v>491704</v>
      </c>
      <c r="AD43" t="n">
        <v>498652</v>
      </c>
      <c r="AE43" t="n">
        <v>491955.001</v>
      </c>
      <c r="AF43" t="n">
        <v>497802.001</v>
      </c>
    </row>
    <row r="44">
      <c r="A44" t="s">
        <v>115</v>
      </c>
      <c r="B44" t="s">
        <v>358</v>
      </c>
      <c r="C44" t="s">
        <v>209</v>
      </c>
      <c r="D44" t="s">
        <v>359</v>
      </c>
      <c r="E44" t="s">
        <v>210</v>
      </c>
      <c r="F44" t="n">
        <v>2279222.004</v>
      </c>
      <c r="G44" t="n">
        <v>2299525.999</v>
      </c>
      <c r="H44" t="n">
        <v>2327642</v>
      </c>
      <c r="I44" t="n">
        <v>2361839.997</v>
      </c>
      <c r="J44" t="n">
        <v>2390116.005</v>
      </c>
      <c r="K44" t="n">
        <v>2460138.998</v>
      </c>
      <c r="L44" t="n">
        <v>2496317.001</v>
      </c>
      <c r="M44" t="n">
        <v>2493711.003</v>
      </c>
      <c r="N44" t="n">
        <v>2483899.999</v>
      </c>
      <c r="O44" t="n">
        <v>2507495.997</v>
      </c>
      <c r="P44" t="n">
        <v>2531583</v>
      </c>
      <c r="Q44" t="n">
        <v>2581895.001</v>
      </c>
      <c r="R44" t="n">
        <v>2697769.997</v>
      </c>
      <c r="S44" t="n">
        <v>2799679.999</v>
      </c>
      <c r="T44" t="n">
        <v>2813459.001</v>
      </c>
      <c r="U44" t="n">
        <v>2848060</v>
      </c>
      <c r="V44" t="n">
        <v>2908213.006</v>
      </c>
      <c r="W44" t="n">
        <v>2968835</v>
      </c>
      <c r="X44" t="n">
        <v>3011032.998</v>
      </c>
      <c r="Y44" t="n">
        <v>3072894.997</v>
      </c>
      <c r="Z44" t="n">
        <v>3140035.005</v>
      </c>
      <c r="AA44" t="n">
        <v>3192126.001</v>
      </c>
      <c r="AB44" t="n">
        <v>3301573.998</v>
      </c>
      <c r="AC44" t="n">
        <v>3439286.007</v>
      </c>
      <c r="AD44" t="n">
        <v>3563522.004</v>
      </c>
      <c r="AE44" t="n">
        <v>3624131.002</v>
      </c>
      <c r="AF44" t="n">
        <v>3803835.002</v>
      </c>
    </row>
    <row r="45">
      <c r="A45" t="s">
        <v>115</v>
      </c>
      <c r="B45" t="s">
        <v>360</v>
      </c>
      <c r="C45" t="s">
        <v>209</v>
      </c>
      <c r="D45" t="s">
        <v>361</v>
      </c>
      <c r="E45" t="s">
        <v>210</v>
      </c>
      <c r="F45" t="n">
        <v>2151674.004</v>
      </c>
      <c r="G45" t="n">
        <v>2172821.999</v>
      </c>
      <c r="H45" t="n">
        <v>2201337</v>
      </c>
      <c r="I45" t="n">
        <v>2235950.997</v>
      </c>
      <c r="J45" t="n">
        <v>2265003.005</v>
      </c>
      <c r="K45" t="n">
        <v>2334974.998</v>
      </c>
      <c r="L45" t="n">
        <v>2372609.001</v>
      </c>
      <c r="M45" t="n">
        <v>2370203.002</v>
      </c>
      <c r="N45" t="n">
        <v>2361495.999</v>
      </c>
      <c r="O45" t="n">
        <v>2385007.997</v>
      </c>
      <c r="P45" t="n">
        <v>2406979</v>
      </c>
      <c r="Q45" t="n">
        <v>2453733.001</v>
      </c>
      <c r="R45" t="n">
        <v>2565489.996</v>
      </c>
      <c r="S45" t="n">
        <v>2661707.999</v>
      </c>
      <c r="T45" t="n">
        <v>2674119.001</v>
      </c>
      <c r="U45" t="n">
        <v>2707872</v>
      </c>
      <c r="V45" t="n">
        <v>2764528.006</v>
      </c>
      <c r="W45" t="n">
        <v>2821395</v>
      </c>
      <c r="X45" t="n">
        <v>2861030.998</v>
      </c>
      <c r="Y45" t="n">
        <v>2920896.997</v>
      </c>
      <c r="Z45" t="n">
        <v>2986175.005</v>
      </c>
      <c r="AA45" t="n">
        <v>3038038.001</v>
      </c>
      <c r="AB45" t="n">
        <v>3145331.998</v>
      </c>
      <c r="AC45" t="n">
        <v>3278990.007</v>
      </c>
      <c r="AD45" t="n">
        <v>3400014.004</v>
      </c>
      <c r="AE45" t="n">
        <v>3459029.003</v>
      </c>
      <c r="AF45" t="n">
        <v>3630032.002</v>
      </c>
    </row>
    <row r="46">
      <c r="A46" t="s">
        <v>115</v>
      </c>
      <c r="B46" t="s">
        <v>362</v>
      </c>
      <c r="C46" t="s">
        <v>209</v>
      </c>
      <c r="D46" t="s">
        <v>363</v>
      </c>
      <c r="E46" t="s">
        <v>210</v>
      </c>
      <c r="F46" t="n">
        <v>134787.999</v>
      </c>
      <c r="G46" t="n">
        <v>139597.999</v>
      </c>
      <c r="H46" t="n">
        <v>147241</v>
      </c>
      <c r="I46" t="n">
        <v>161001</v>
      </c>
      <c r="J46" t="n">
        <v>173489</v>
      </c>
      <c r="K46" t="n">
        <v>193358.999</v>
      </c>
      <c r="L46" t="n">
        <v>205827.001</v>
      </c>
      <c r="M46" t="n">
        <v>210811.999</v>
      </c>
      <c r="N46" t="n">
        <v>214243</v>
      </c>
      <c r="O46" t="n">
        <v>220633</v>
      </c>
      <c r="P46" t="n">
        <v>232437</v>
      </c>
      <c r="Q46" t="n">
        <v>245542</v>
      </c>
      <c r="R46" t="n">
        <v>265896</v>
      </c>
      <c r="S46" t="n">
        <v>280576</v>
      </c>
      <c r="T46" t="n">
        <v>278418.001</v>
      </c>
      <c r="U46" t="n">
        <v>279550</v>
      </c>
      <c r="V46" t="n">
        <v>279913.001</v>
      </c>
      <c r="W46" t="n">
        <v>282419</v>
      </c>
      <c r="X46" t="n">
        <v>282138</v>
      </c>
      <c r="Y46" t="n">
        <v>285271</v>
      </c>
      <c r="Z46" t="n">
        <v>291560</v>
      </c>
      <c r="AA46" t="n">
        <v>294639</v>
      </c>
      <c r="AB46" t="n">
        <v>302439</v>
      </c>
      <c r="AC46" t="n">
        <v>311931</v>
      </c>
      <c r="AD46" t="n">
        <v>308706</v>
      </c>
      <c r="AE46" t="n">
        <v>293889</v>
      </c>
      <c r="AF46" t="n">
        <v>286520.001</v>
      </c>
    </row>
    <row r="47">
      <c r="A47" t="s">
        <v>115</v>
      </c>
      <c r="B47" t="s">
        <v>364</v>
      </c>
      <c r="C47" t="s">
        <v>209</v>
      </c>
      <c r="D47" t="s">
        <v>365</v>
      </c>
      <c r="E47" t="s">
        <v>210</v>
      </c>
      <c r="F47" t="n">
        <v>526359</v>
      </c>
      <c r="G47" t="n">
        <v>522130.999</v>
      </c>
      <c r="H47" t="n">
        <v>517137</v>
      </c>
      <c r="I47" t="n">
        <v>515484</v>
      </c>
      <c r="J47" t="n">
        <v>517880.999</v>
      </c>
      <c r="K47" t="n">
        <v>526946</v>
      </c>
      <c r="L47" t="n">
        <v>532526</v>
      </c>
      <c r="M47" t="n">
        <v>532045</v>
      </c>
      <c r="N47" t="n">
        <v>533139</v>
      </c>
      <c r="O47" t="n">
        <v>535633</v>
      </c>
      <c r="P47" t="n">
        <v>540026.999</v>
      </c>
      <c r="Q47" t="n">
        <v>557450</v>
      </c>
      <c r="R47" t="n">
        <v>586625</v>
      </c>
      <c r="S47" t="n">
        <v>610914</v>
      </c>
      <c r="T47" t="n">
        <v>622763</v>
      </c>
      <c r="U47" t="n">
        <v>633774</v>
      </c>
      <c r="V47" t="n">
        <v>653299</v>
      </c>
      <c r="W47" t="n">
        <v>674195</v>
      </c>
      <c r="X47" t="n">
        <v>685812.001</v>
      </c>
      <c r="Y47" t="n">
        <v>695644</v>
      </c>
      <c r="Z47" t="n">
        <v>704590</v>
      </c>
      <c r="AA47" t="n">
        <v>716012</v>
      </c>
      <c r="AB47" t="n">
        <v>743346</v>
      </c>
      <c r="AC47" t="n">
        <v>788126</v>
      </c>
      <c r="AD47" t="n">
        <v>830685.001</v>
      </c>
      <c r="AE47" t="n">
        <v>847417.999</v>
      </c>
      <c r="AF47" t="n">
        <v>890559</v>
      </c>
    </row>
    <row r="48">
      <c r="A48" t="s">
        <v>115</v>
      </c>
      <c r="B48" t="s">
        <v>366</v>
      </c>
      <c r="C48" t="s">
        <v>209</v>
      </c>
      <c r="D48" t="s">
        <v>367</v>
      </c>
      <c r="E48" t="s">
        <v>210</v>
      </c>
      <c r="F48" t="n">
        <v>1005449.003</v>
      </c>
      <c r="G48" t="n">
        <v>1009286.998</v>
      </c>
      <c r="H48" t="n">
        <v>1013624</v>
      </c>
      <c r="I48" t="n">
        <v>1020876.999</v>
      </c>
      <c r="J48" t="n">
        <v>1027042.999</v>
      </c>
      <c r="K48" t="n">
        <v>1048968.002</v>
      </c>
      <c r="L48" t="n">
        <v>1062992</v>
      </c>
      <c r="M48" t="n">
        <v>1067504</v>
      </c>
      <c r="N48" t="n">
        <v>1075037.002</v>
      </c>
      <c r="O48" t="n">
        <v>1088243</v>
      </c>
      <c r="P48" t="n">
        <v>1101337.998</v>
      </c>
      <c r="Q48" t="n">
        <v>1131945.998</v>
      </c>
      <c r="R48" t="n">
        <v>1195229.999</v>
      </c>
      <c r="S48" t="n">
        <v>1243485</v>
      </c>
      <c r="T48" t="n">
        <v>1270255.999</v>
      </c>
      <c r="U48" t="n">
        <v>1298821</v>
      </c>
      <c r="V48" t="n">
        <v>1345488</v>
      </c>
      <c r="W48" t="n">
        <v>1389104</v>
      </c>
      <c r="X48" t="n">
        <v>1421786.001</v>
      </c>
      <c r="Y48" t="n">
        <v>1450559</v>
      </c>
      <c r="Z48" t="n">
        <v>1477335.998</v>
      </c>
      <c r="AA48" t="n">
        <v>1502858.999</v>
      </c>
      <c r="AB48" t="n">
        <v>1557621</v>
      </c>
      <c r="AC48" t="n">
        <v>1638603</v>
      </c>
      <c r="AD48" t="n">
        <v>1716147.001</v>
      </c>
      <c r="AE48" t="n">
        <v>1762149</v>
      </c>
      <c r="AF48" t="n">
        <v>1878339.001</v>
      </c>
    </row>
    <row r="49">
      <c r="A49" t="s">
        <v>115</v>
      </c>
      <c r="B49" t="s">
        <v>368</v>
      </c>
      <c r="C49" t="s">
        <v>209</v>
      </c>
      <c r="D49" t="s">
        <v>369</v>
      </c>
      <c r="E49" t="s">
        <v>210</v>
      </c>
      <c r="F49" t="n">
        <v>217304.001</v>
      </c>
      <c r="G49" t="n">
        <v>219731</v>
      </c>
      <c r="H49" t="n">
        <v>220604</v>
      </c>
      <c r="I49" t="n">
        <v>222476</v>
      </c>
      <c r="J49" t="n">
        <v>221505</v>
      </c>
      <c r="K49" t="n">
        <v>223804.001</v>
      </c>
      <c r="L49" t="n">
        <v>226171.001</v>
      </c>
      <c r="M49" t="n">
        <v>227268</v>
      </c>
      <c r="N49" t="n">
        <v>229192.001</v>
      </c>
      <c r="O49" t="n">
        <v>231185</v>
      </c>
      <c r="P49" t="n">
        <v>232911.999</v>
      </c>
      <c r="Q49" t="n">
        <v>236987</v>
      </c>
      <c r="R49" t="n">
        <v>248720</v>
      </c>
      <c r="S49" t="n">
        <v>256427</v>
      </c>
      <c r="T49" t="n">
        <v>262322.999</v>
      </c>
      <c r="U49" t="n">
        <v>270141</v>
      </c>
      <c r="V49" t="n">
        <v>280514</v>
      </c>
      <c r="W49" t="n">
        <v>288757</v>
      </c>
      <c r="X49" t="n">
        <v>295892</v>
      </c>
      <c r="Y49" t="n">
        <v>301566</v>
      </c>
      <c r="Z49" t="n">
        <v>306447.999</v>
      </c>
      <c r="AA49" t="n">
        <v>312611</v>
      </c>
      <c r="AB49" t="n">
        <v>320579</v>
      </c>
      <c r="AC49" t="n">
        <v>333486.999</v>
      </c>
      <c r="AD49" t="n">
        <v>348152</v>
      </c>
      <c r="AE49" t="n">
        <v>357008</v>
      </c>
      <c r="AF49" t="n">
        <v>384497.001</v>
      </c>
    </row>
    <row r="50">
      <c r="A50" t="s">
        <v>115</v>
      </c>
      <c r="B50" t="s">
        <v>370</v>
      </c>
      <c r="C50" t="s">
        <v>209</v>
      </c>
      <c r="D50" t="s">
        <v>371</v>
      </c>
      <c r="E50" t="s">
        <v>210</v>
      </c>
      <c r="F50" t="n">
        <v>261786.002</v>
      </c>
      <c r="G50" t="n">
        <v>267424.999</v>
      </c>
      <c r="H50" t="n">
        <v>275883</v>
      </c>
      <c r="I50" t="n">
        <v>282916.999</v>
      </c>
      <c r="J50" t="n">
        <v>287657</v>
      </c>
      <c r="K50" t="n">
        <v>298218.001</v>
      </c>
      <c r="L50" t="n">
        <v>304294.999</v>
      </c>
      <c r="M50" t="n">
        <v>308191</v>
      </c>
      <c r="N50" t="n">
        <v>312706.001</v>
      </c>
      <c r="O50" t="n">
        <v>321425</v>
      </c>
      <c r="P50" t="n">
        <v>328399</v>
      </c>
      <c r="Q50" t="n">
        <v>337508.998</v>
      </c>
      <c r="R50" t="n">
        <v>359884.999</v>
      </c>
      <c r="S50" t="n">
        <v>376144</v>
      </c>
      <c r="T50" t="n">
        <v>385170</v>
      </c>
      <c r="U50" t="n">
        <v>394906</v>
      </c>
      <c r="V50" t="n">
        <v>411675</v>
      </c>
      <c r="W50" t="n">
        <v>426152</v>
      </c>
      <c r="X50" t="n">
        <v>440082</v>
      </c>
      <c r="Y50" t="n">
        <v>453349</v>
      </c>
      <c r="Z50" t="n">
        <v>466297.999</v>
      </c>
      <c r="AA50" t="n">
        <v>474235.999</v>
      </c>
      <c r="AB50" t="n">
        <v>493696</v>
      </c>
      <c r="AC50" t="n">
        <v>516990.001</v>
      </c>
      <c r="AD50" t="n">
        <v>537310</v>
      </c>
      <c r="AE50" t="n">
        <v>557723.001</v>
      </c>
      <c r="AF50" t="n">
        <v>603283</v>
      </c>
    </row>
    <row r="51">
      <c r="A51" t="s">
        <v>115</v>
      </c>
      <c r="B51" t="s">
        <v>372</v>
      </c>
      <c r="C51" t="s">
        <v>209</v>
      </c>
      <c r="D51" t="s">
        <v>373</v>
      </c>
      <c r="E51" t="s">
        <v>210</v>
      </c>
      <c r="F51" t="n">
        <v>187817.001</v>
      </c>
      <c r="G51" t="n">
        <v>192806</v>
      </c>
      <c r="H51" t="n">
        <v>199730</v>
      </c>
      <c r="I51" t="n">
        <v>205757</v>
      </c>
      <c r="J51" t="n">
        <v>209917.999</v>
      </c>
      <c r="K51" t="n">
        <v>218515.001</v>
      </c>
      <c r="L51" t="n">
        <v>223260.999</v>
      </c>
      <c r="M51" t="n">
        <v>226080</v>
      </c>
      <c r="N51" t="n">
        <v>229096.001</v>
      </c>
      <c r="O51" t="n">
        <v>235340</v>
      </c>
      <c r="P51" t="n">
        <v>239894</v>
      </c>
      <c r="Q51" t="n">
        <v>245488.998</v>
      </c>
      <c r="R51" t="n">
        <v>259857</v>
      </c>
      <c r="S51" t="n">
        <v>269895.999</v>
      </c>
      <c r="T51" t="n">
        <v>274566</v>
      </c>
      <c r="U51" t="n">
        <v>279781.001</v>
      </c>
      <c r="V51" t="n">
        <v>289387</v>
      </c>
      <c r="W51" t="n">
        <v>297019</v>
      </c>
      <c r="X51" t="n">
        <v>304129</v>
      </c>
      <c r="Y51" t="n">
        <v>310541</v>
      </c>
      <c r="Z51" t="n">
        <v>316070</v>
      </c>
      <c r="AA51" t="n">
        <v>317931.703352902</v>
      </c>
      <c r="AB51" t="n">
        <v>328177</v>
      </c>
      <c r="AC51" t="n">
        <v>341147.001</v>
      </c>
      <c r="AD51" t="n">
        <v>351975</v>
      </c>
      <c r="AE51" t="n">
        <v>363016</v>
      </c>
      <c r="AF51" t="n">
        <v>390786</v>
      </c>
    </row>
    <row r="52">
      <c r="A52" t="s">
        <v>115</v>
      </c>
      <c r="B52" t="s">
        <v>374</v>
      </c>
      <c r="C52" t="s">
        <v>209</v>
      </c>
      <c r="D52" t="s">
        <v>375</v>
      </c>
      <c r="E52" t="s">
        <v>210</v>
      </c>
      <c r="F52" t="n">
        <v>73969.001</v>
      </c>
      <c r="G52" t="n">
        <v>74618.999</v>
      </c>
      <c r="H52" t="n">
        <v>76153</v>
      </c>
      <c r="I52" t="n">
        <v>77159.999</v>
      </c>
      <c r="J52" t="n">
        <v>77739.001</v>
      </c>
      <c r="K52" t="n">
        <v>79703</v>
      </c>
      <c r="L52" t="n">
        <v>81034</v>
      </c>
      <c r="M52" t="n">
        <v>82111</v>
      </c>
      <c r="N52" t="n">
        <v>83610</v>
      </c>
      <c r="O52" t="n">
        <v>86085</v>
      </c>
      <c r="P52" t="n">
        <v>88505</v>
      </c>
      <c r="Q52" t="n">
        <v>92020</v>
      </c>
      <c r="R52" t="n">
        <v>100027.999</v>
      </c>
      <c r="S52" t="n">
        <v>106248.001</v>
      </c>
      <c r="T52" t="n">
        <v>110604</v>
      </c>
      <c r="U52" t="n">
        <v>115124.999</v>
      </c>
      <c r="V52" t="n">
        <v>122288</v>
      </c>
      <c r="W52" t="n">
        <v>129133</v>
      </c>
      <c r="X52" t="n">
        <v>135953</v>
      </c>
      <c r="Y52" t="n">
        <v>142808</v>
      </c>
      <c r="Z52" t="n">
        <v>150227.999</v>
      </c>
      <c r="AA52" t="n">
        <v>156304.295647097</v>
      </c>
      <c r="AB52" t="n">
        <v>165519</v>
      </c>
      <c r="AC52" t="n">
        <v>175843</v>
      </c>
      <c r="AD52" t="n">
        <v>185335</v>
      </c>
      <c r="AE52" t="n">
        <v>194707.001</v>
      </c>
      <c r="AF52" t="n">
        <v>212497</v>
      </c>
    </row>
    <row r="53">
      <c r="A53" t="s">
        <v>115</v>
      </c>
      <c r="B53" t="s">
        <v>376</v>
      </c>
      <c r="C53" t="s">
        <v>209</v>
      </c>
      <c r="D53" t="s">
        <v>377</v>
      </c>
      <c r="E53" t="s">
        <v>210</v>
      </c>
      <c r="F53" t="n">
        <v>113160</v>
      </c>
      <c r="G53" t="n">
        <v>113537</v>
      </c>
      <c r="H53" t="n">
        <v>113577</v>
      </c>
      <c r="I53" t="n">
        <v>114572</v>
      </c>
      <c r="J53" t="n">
        <v>114756.999</v>
      </c>
      <c r="K53" t="n">
        <v>116699</v>
      </c>
      <c r="L53" t="n">
        <v>118404</v>
      </c>
      <c r="M53" t="n">
        <v>118820</v>
      </c>
      <c r="N53" t="n">
        <v>119657</v>
      </c>
      <c r="O53" t="n">
        <v>121311</v>
      </c>
      <c r="P53" t="n">
        <v>124088.001</v>
      </c>
      <c r="Q53" t="n">
        <v>127899.001</v>
      </c>
      <c r="R53" t="n">
        <v>136322.999</v>
      </c>
      <c r="S53" t="n">
        <v>140724</v>
      </c>
      <c r="T53" t="n">
        <v>143431.999</v>
      </c>
      <c r="U53" t="n">
        <v>145858</v>
      </c>
      <c r="V53" t="n">
        <v>149488.001</v>
      </c>
      <c r="W53" t="n">
        <v>152463</v>
      </c>
      <c r="X53" t="n">
        <v>155109.999</v>
      </c>
      <c r="Y53" t="n">
        <v>157837.999</v>
      </c>
      <c r="Z53" t="n">
        <v>160838</v>
      </c>
      <c r="AA53" t="n">
        <v>163453</v>
      </c>
      <c r="AB53" t="n">
        <v>167747</v>
      </c>
      <c r="AC53" t="n">
        <v>174224</v>
      </c>
      <c r="AD53" t="n">
        <v>180440</v>
      </c>
      <c r="AE53" t="n">
        <v>182866</v>
      </c>
      <c r="AF53" t="n">
        <v>195627.001</v>
      </c>
    </row>
    <row r="54">
      <c r="A54" t="s">
        <v>115</v>
      </c>
      <c r="B54" t="s">
        <v>378</v>
      </c>
      <c r="C54" t="s">
        <v>209</v>
      </c>
      <c r="D54" t="s">
        <v>379</v>
      </c>
      <c r="E54" t="s">
        <v>210</v>
      </c>
      <c r="F54" t="n">
        <v>154830</v>
      </c>
      <c r="G54" t="n">
        <v>156274</v>
      </c>
      <c r="H54" t="n">
        <v>157053</v>
      </c>
      <c r="I54" t="n">
        <v>158640</v>
      </c>
      <c r="J54" t="n">
        <v>159226.999</v>
      </c>
      <c r="K54" t="n">
        <v>162224</v>
      </c>
      <c r="L54" t="n">
        <v>164314.999</v>
      </c>
      <c r="M54" t="n">
        <v>165132</v>
      </c>
      <c r="N54" t="n">
        <v>166262</v>
      </c>
      <c r="O54" t="n">
        <v>168420</v>
      </c>
      <c r="P54" t="n">
        <v>171813.001</v>
      </c>
      <c r="Q54" t="n">
        <v>176649.001</v>
      </c>
      <c r="R54" t="n">
        <v>187956.999</v>
      </c>
      <c r="S54" t="n">
        <v>194182</v>
      </c>
      <c r="T54" t="n">
        <v>197449.999</v>
      </c>
      <c r="U54" t="n">
        <v>200212</v>
      </c>
      <c r="V54" t="n">
        <v>205079.001</v>
      </c>
      <c r="W54" t="n">
        <v>209190</v>
      </c>
      <c r="X54" t="n">
        <v>212273.999</v>
      </c>
      <c r="Y54" t="n">
        <v>215438</v>
      </c>
      <c r="Z54" t="n">
        <v>218904</v>
      </c>
      <c r="AA54" t="n">
        <v>221945</v>
      </c>
      <c r="AB54" t="n">
        <v>227467</v>
      </c>
      <c r="AC54" t="n">
        <v>234838.999</v>
      </c>
      <c r="AD54" t="n">
        <v>242005</v>
      </c>
      <c r="AE54" t="n">
        <v>245611</v>
      </c>
      <c r="AF54" t="n">
        <v>262956.002</v>
      </c>
    </row>
    <row r="55">
      <c r="A55" t="s">
        <v>115</v>
      </c>
      <c r="B55" t="s">
        <v>380</v>
      </c>
      <c r="C55" t="s">
        <v>209</v>
      </c>
      <c r="D55" t="s">
        <v>381</v>
      </c>
      <c r="E55" t="s">
        <v>210</v>
      </c>
      <c r="F55" t="n">
        <v>41670</v>
      </c>
      <c r="G55" t="n">
        <v>42737</v>
      </c>
      <c r="H55" t="n">
        <v>43476</v>
      </c>
      <c r="I55" t="n">
        <v>44068</v>
      </c>
      <c r="J55" t="n">
        <v>44470</v>
      </c>
      <c r="K55" t="n">
        <v>45525</v>
      </c>
      <c r="L55" t="n">
        <v>45910.999</v>
      </c>
      <c r="M55" t="n">
        <v>46312</v>
      </c>
      <c r="N55" t="n">
        <v>46605</v>
      </c>
      <c r="O55" t="n">
        <v>47109</v>
      </c>
      <c r="P55" t="n">
        <v>47725</v>
      </c>
      <c r="Q55" t="n">
        <v>48750</v>
      </c>
      <c r="R55" t="n">
        <v>51634</v>
      </c>
      <c r="S55" t="n">
        <v>53458</v>
      </c>
      <c r="T55" t="n">
        <v>54018</v>
      </c>
      <c r="U55" t="n">
        <v>54354</v>
      </c>
      <c r="V55" t="n">
        <v>55591</v>
      </c>
      <c r="W55" t="n">
        <v>56727</v>
      </c>
      <c r="X55" t="n">
        <v>57164</v>
      </c>
      <c r="Y55" t="n">
        <v>57600.001</v>
      </c>
      <c r="Z55" t="n">
        <v>58066</v>
      </c>
      <c r="AA55" t="n">
        <v>58492</v>
      </c>
      <c r="AB55" t="n">
        <v>59720</v>
      </c>
      <c r="AC55" t="n">
        <v>60614.999</v>
      </c>
      <c r="AD55" t="n">
        <v>61565</v>
      </c>
      <c r="AE55" t="n">
        <v>62745</v>
      </c>
      <c r="AF55" t="n">
        <v>67329.001</v>
      </c>
    </row>
    <row r="56">
      <c r="A56" t="s">
        <v>115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115</v>
      </c>
      <c r="B57" t="s">
        <v>384</v>
      </c>
      <c r="C57" t="s">
        <v>209</v>
      </c>
      <c r="D57" t="s">
        <v>385</v>
      </c>
      <c r="E57" t="s">
        <v>210</v>
      </c>
      <c r="F57" t="n">
        <v>6228262.006</v>
      </c>
      <c r="G57" t="n">
        <v>6331214.998</v>
      </c>
      <c r="H57" t="n">
        <v>6448415</v>
      </c>
      <c r="I57" t="n">
        <v>6566753.996</v>
      </c>
      <c r="J57" t="n">
        <v>6665355.004</v>
      </c>
      <c r="K57" t="n">
        <v>6838215.001</v>
      </c>
      <c r="L57" t="n">
        <v>6947494.002</v>
      </c>
      <c r="M57" t="n">
        <v>6995795.002</v>
      </c>
      <c r="N57" t="n">
        <v>7043082.001</v>
      </c>
      <c r="O57" t="n">
        <v>7165579.997</v>
      </c>
      <c r="P57" t="n">
        <v>7267355.998</v>
      </c>
      <c r="Q57" t="n">
        <v>7466410.999</v>
      </c>
      <c r="R57" t="n">
        <v>7908538.996</v>
      </c>
      <c r="S57" t="n">
        <v>8217032.999</v>
      </c>
      <c r="T57" t="n">
        <v>8333178</v>
      </c>
      <c r="U57" t="n">
        <v>8484329</v>
      </c>
      <c r="V57" t="n">
        <v>8767026.006</v>
      </c>
      <c r="W57" t="n">
        <v>9049790.999</v>
      </c>
      <c r="X57" t="n">
        <v>9301206.999</v>
      </c>
      <c r="Y57" t="n">
        <v>9550367.997</v>
      </c>
      <c r="Z57" t="n">
        <v>9776809.003</v>
      </c>
      <c r="AA57" t="n">
        <v>10014301</v>
      </c>
      <c r="AB57" t="n">
        <v>10394467.998</v>
      </c>
      <c r="AC57" t="n">
        <v>10906291.007</v>
      </c>
      <c r="AD57" t="n">
        <v>11397140.005</v>
      </c>
      <c r="AE57" t="n">
        <v>11671884.001</v>
      </c>
      <c r="AF57" t="n">
        <v>12566308.003</v>
      </c>
    </row>
    <row r="58">
      <c r="A58" t="s">
        <v>115</v>
      </c>
      <c r="B58" t="s">
        <v>386</v>
      </c>
      <c r="C58" t="s">
        <v>209</v>
      </c>
      <c r="D58" t="s">
        <v>387</v>
      </c>
      <c r="E58" t="s">
        <v>210</v>
      </c>
      <c r="F58" t="n">
        <v>6228262.006</v>
      </c>
      <c r="G58" t="n">
        <v>6331214.998</v>
      </c>
      <c r="H58" t="n">
        <v>6448415</v>
      </c>
      <c r="I58" t="n">
        <v>6566753.996</v>
      </c>
      <c r="J58" t="n">
        <v>6665355.004</v>
      </c>
      <c r="K58" t="n">
        <v>6838215.001</v>
      </c>
      <c r="L58" t="n">
        <v>6947494.002</v>
      </c>
      <c r="M58" t="n">
        <v>6995795.002</v>
      </c>
      <c r="N58" t="n">
        <v>7043082.001</v>
      </c>
      <c r="O58" t="n">
        <v>7165579.997</v>
      </c>
      <c r="P58" t="n">
        <v>7267355.998</v>
      </c>
      <c r="Q58" t="n">
        <v>7466410.999</v>
      </c>
      <c r="R58" t="n">
        <v>7908538.996</v>
      </c>
      <c r="S58" t="n">
        <v>8217032.999</v>
      </c>
      <c r="T58" t="n">
        <v>8333178</v>
      </c>
      <c r="U58" t="n">
        <v>8484329</v>
      </c>
      <c r="V58" t="n">
        <v>8767026.006</v>
      </c>
      <c r="W58" t="n">
        <v>9049790.999</v>
      </c>
      <c r="X58" t="n">
        <v>9301206.999</v>
      </c>
      <c r="Y58" t="n">
        <v>9550367.997</v>
      </c>
      <c r="Z58" t="n">
        <v>9776809.003</v>
      </c>
      <c r="AA58" t="n">
        <v>10014301</v>
      </c>
      <c r="AB58" t="n">
        <v>10394467.998</v>
      </c>
      <c r="AC58" t="n">
        <v>10906291.007</v>
      </c>
      <c r="AD58" t="n">
        <v>11397140.005</v>
      </c>
      <c r="AE58" t="n">
        <v>11671884.001</v>
      </c>
      <c r="AF58" t="n">
        <v>12566308.003</v>
      </c>
    </row>
    <row r="59">
      <c r="A59" t="s">
        <v>115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118</v>
      </c>
      <c r="B2" t="s">
        <v>197</v>
      </c>
      <c r="C2" t="s">
        <v>209</v>
      </c>
      <c r="D2" t="s">
        <v>199</v>
      </c>
      <c r="E2" t="s">
        <v>210</v>
      </c>
      <c r="F2"/>
      <c r="G2" t="n">
        <v>159.995988490983</v>
      </c>
      <c r="H2" t="n">
        <v>144.041114147452</v>
      </c>
      <c r="I2" t="n">
        <v>143.666548008543</v>
      </c>
      <c r="J2" t="n">
        <v>137.435263298524</v>
      </c>
      <c r="K2" t="n">
        <v>131.959865853659</v>
      </c>
      <c r="L2" t="n">
        <v>139.034552787863</v>
      </c>
      <c r="M2" t="n">
        <v>136.078394439756</v>
      </c>
      <c r="N2" t="n">
        <v>122.38822347074</v>
      </c>
      <c r="O2" t="n">
        <v>100.795208695287</v>
      </c>
      <c r="P2" t="n">
        <v>104.044386569769</v>
      </c>
      <c r="Q2" t="n">
        <v>113.426519868832</v>
      </c>
      <c r="R2" t="n">
        <v>110.048041270353</v>
      </c>
      <c r="S2" t="n">
        <v>105.200027306713</v>
      </c>
      <c r="T2" t="n">
        <v>98.5065311339704</v>
      </c>
      <c r="U2" t="n">
        <v>94.2983784186047</v>
      </c>
      <c r="V2" t="n">
        <v>96.1672807609165</v>
      </c>
      <c r="W2" t="n">
        <v>87.0370021786492</v>
      </c>
      <c r="X2" t="n">
        <v>81.9373678427675</v>
      </c>
      <c r="Y2" t="n">
        <v>79.6237645348837</v>
      </c>
      <c r="Z2" t="n">
        <v>78.000693381864</v>
      </c>
      <c r="AA2" t="n">
        <v>76.0806945509805</v>
      </c>
      <c r="AB2" t="n">
        <v>74.4202033360954</v>
      </c>
      <c r="AC2" t="n">
        <v>71.8851840988685</v>
      </c>
      <c r="AD2" t="n">
        <v>80.2819406722091</v>
      </c>
      <c r="AE2" t="n">
        <v>90.5910620052364</v>
      </c>
      <c r="AF2" t="n">
        <v>88.5086152263939</v>
      </c>
    </row>
    <row r="3">
      <c r="A3" t="s">
        <v>118</v>
      </c>
      <c r="B3" t="s">
        <v>276</v>
      </c>
      <c r="C3" t="s">
        <v>209</v>
      </c>
      <c r="D3" t="s">
        <v>277</v>
      </c>
      <c r="E3" t="s">
        <v>210</v>
      </c>
      <c r="F3"/>
      <c r="G3" t="n">
        <v>211.31320141648</v>
      </c>
      <c r="H3" t="n">
        <v>177.257870094161</v>
      </c>
      <c r="I3" t="n">
        <v>155.45902210104</v>
      </c>
      <c r="J3" t="n">
        <v>137.609250360782</v>
      </c>
      <c r="K3" t="n">
        <v>119.895455191885</v>
      </c>
      <c r="L3" t="n">
        <v>99.5671802773498</v>
      </c>
      <c r="M3" t="n">
        <v>92.7039450181652</v>
      </c>
      <c r="N3" t="n">
        <v>81.9936358725813</v>
      </c>
      <c r="O3" t="n">
        <v>72.4949873069771</v>
      </c>
      <c r="P3" t="n">
        <v>72.2658041814</v>
      </c>
      <c r="Q3" t="n">
        <v>73.5954459271878</v>
      </c>
      <c r="R3" t="n">
        <v>74.3624212508237</v>
      </c>
      <c r="S3" t="n">
        <v>70.612774735682</v>
      </c>
      <c r="T3" t="n">
        <v>68.22170216193</v>
      </c>
      <c r="U3" t="n">
        <v>68.0170108582378</v>
      </c>
      <c r="V3" t="n">
        <v>62.0920735180163</v>
      </c>
      <c r="W3" t="n">
        <v>55.5049878934625</v>
      </c>
      <c r="X3" t="n">
        <v>51.4539194680458</v>
      </c>
      <c r="Y3" t="n">
        <v>53.6316236232285</v>
      </c>
      <c r="Z3" t="n">
        <v>51.2113313063748</v>
      </c>
      <c r="AA3" t="n">
        <v>49.122938647394</v>
      </c>
      <c r="AB3" t="n">
        <v>46.0754424466772</v>
      </c>
      <c r="AC3" t="n">
        <v>43.2111141710742</v>
      </c>
      <c r="AD3" t="n">
        <v>49.0522101317228</v>
      </c>
      <c r="AE3" t="n">
        <v>37.8324021492357</v>
      </c>
      <c r="AF3" t="n">
        <v>42.3504248049655</v>
      </c>
    </row>
    <row r="4">
      <c r="A4" t="s">
        <v>118</v>
      </c>
      <c r="B4" t="s">
        <v>278</v>
      </c>
      <c r="C4" t="s">
        <v>209</v>
      </c>
      <c r="D4" t="s">
        <v>279</v>
      </c>
      <c r="E4" t="s">
        <v>210</v>
      </c>
      <c r="F4"/>
      <c r="G4" t="n">
        <v>3559.34445385082</v>
      </c>
      <c r="H4" t="n">
        <v>3698.95814114721</v>
      </c>
      <c r="I4" t="n">
        <v>4127.42679062833</v>
      </c>
      <c r="J4" t="n">
        <v>4221.99103857312</v>
      </c>
      <c r="K4" t="n">
        <v>4232.41152892601</v>
      </c>
      <c r="L4" t="n">
        <v>4668.55417809299</v>
      </c>
      <c r="M4" t="n">
        <v>4484.41376618187</v>
      </c>
      <c r="N4" t="n">
        <v>4033.73972938006</v>
      </c>
      <c r="O4" t="n">
        <v>3334.95063380708</v>
      </c>
      <c r="P4" t="n">
        <v>3127.75432040159</v>
      </c>
      <c r="Q4" t="n">
        <v>3016.47993387479</v>
      </c>
      <c r="R4" t="n">
        <v>2860.09730095193</v>
      </c>
      <c r="S4" t="n">
        <v>2668.96471423523</v>
      </c>
      <c r="T4" t="n">
        <v>2230.01731903242</v>
      </c>
      <c r="U4" t="n">
        <v>2079.52561691456</v>
      </c>
      <c r="V4" t="n">
        <v>1999.916194767</v>
      </c>
      <c r="W4" t="n">
        <v>1850.31603793404</v>
      </c>
      <c r="X4" t="n">
        <v>1737.78339680159</v>
      </c>
      <c r="Y4" t="n">
        <v>1692.94966275581</v>
      </c>
      <c r="Z4" t="n">
        <v>1686.26988184798</v>
      </c>
      <c r="AA4" t="n">
        <v>1702.80995299603</v>
      </c>
      <c r="AB4" t="n">
        <v>1716.84340047708</v>
      </c>
      <c r="AC4" t="n">
        <v>1753.98618781695</v>
      </c>
      <c r="AD4" t="n">
        <v>2056.55092744365</v>
      </c>
      <c r="AE4" t="n">
        <v>1987.39164798751</v>
      </c>
      <c r="AF4" t="n">
        <v>2059.82939880352</v>
      </c>
    </row>
    <row r="5">
      <c r="A5" t="s">
        <v>118</v>
      </c>
      <c r="B5" t="s">
        <v>280</v>
      </c>
      <c r="C5" t="s">
        <v>209</v>
      </c>
      <c r="D5" t="s">
        <v>281</v>
      </c>
      <c r="E5" t="s">
        <v>210</v>
      </c>
      <c r="F5"/>
      <c r="G5" t="n">
        <v>240.127102868164</v>
      </c>
      <c r="H5" t="n">
        <v>234.154420226148</v>
      </c>
      <c r="I5" t="n">
        <v>246.13502747291</v>
      </c>
      <c r="J5" t="n">
        <v>241.030494767261</v>
      </c>
      <c r="K5" t="n">
        <v>230.816660237302</v>
      </c>
      <c r="L5" t="n">
        <v>243.384731475119</v>
      </c>
      <c r="M5" t="n">
        <v>241.026459525499</v>
      </c>
      <c r="N5" t="n">
        <v>222.180558077554</v>
      </c>
      <c r="O5" t="n">
        <v>188.699642513692</v>
      </c>
      <c r="P5" t="n">
        <v>179.922335506141</v>
      </c>
      <c r="Q5" t="n">
        <v>173.086770064835</v>
      </c>
      <c r="R5" t="n">
        <v>163.160891637654</v>
      </c>
      <c r="S5" t="n">
        <v>143.990714892332</v>
      </c>
      <c r="T5" t="n">
        <v>126.906628534704</v>
      </c>
      <c r="U5" t="n">
        <v>123.217629512821</v>
      </c>
      <c r="V5" t="n">
        <v>117.915874613707</v>
      </c>
      <c r="W5" t="n">
        <v>108.612546816153</v>
      </c>
      <c r="X5" t="n">
        <v>103.839761819887</v>
      </c>
      <c r="Y5" t="n">
        <v>105.403603071542</v>
      </c>
      <c r="Z5" t="n">
        <v>110.211248370828</v>
      </c>
      <c r="AA5" t="n">
        <v>111.776240753997</v>
      </c>
      <c r="AB5" t="n">
        <v>112.389779954964</v>
      </c>
      <c r="AC5" t="n">
        <v>111.314240127643</v>
      </c>
      <c r="AD5" t="n">
        <v>131.550800262175</v>
      </c>
      <c r="AE5" t="n">
        <v>129.775327427404</v>
      </c>
      <c r="AF5" t="n">
        <v>134.4084745394</v>
      </c>
    </row>
    <row r="6">
      <c r="A6" t="s">
        <v>118</v>
      </c>
      <c r="B6" t="s">
        <v>282</v>
      </c>
      <c r="C6" t="s">
        <v>209</v>
      </c>
      <c r="D6" t="s">
        <v>283</v>
      </c>
      <c r="E6" t="s">
        <v>210</v>
      </c>
      <c r="F6"/>
      <c r="G6" t="n">
        <v>88.3343400214209</v>
      </c>
      <c r="H6" t="n">
        <v>85.6254320786781</v>
      </c>
      <c r="I6" t="n">
        <v>92.6584720267817</v>
      </c>
      <c r="J6" t="n">
        <v>89.4402018256808</v>
      </c>
      <c r="K6" t="n">
        <v>83.3393293833521</v>
      </c>
      <c r="L6" t="n">
        <v>85.2436704093235</v>
      </c>
      <c r="M6" t="n">
        <v>74.0807491522399</v>
      </c>
      <c r="N6" t="n">
        <v>61.6309562061754</v>
      </c>
      <c r="O6" t="n">
        <v>48.0200556459486</v>
      </c>
      <c r="P6" t="n">
        <v>43.0398976599944</v>
      </c>
      <c r="Q6" t="n">
        <v>41.8775063645185</v>
      </c>
      <c r="R6" t="n">
        <v>40.3892270223253</v>
      </c>
      <c r="S6" t="n">
        <v>36.8806657578708</v>
      </c>
      <c r="T6" t="n">
        <v>30.0301841584158</v>
      </c>
      <c r="U6" t="n">
        <v>28.1401744003762</v>
      </c>
      <c r="V6" t="n">
        <v>26.9833777546278</v>
      </c>
      <c r="W6" t="n">
        <v>24.7308863419293</v>
      </c>
      <c r="X6" t="n">
        <v>23.0543352713178</v>
      </c>
      <c r="Y6" t="n">
        <v>22.0687800479702</v>
      </c>
      <c r="Z6" t="n">
        <v>22.4523937545743</v>
      </c>
      <c r="AA6" t="n">
        <v>23.9806939606742</v>
      </c>
      <c r="AB6" t="n">
        <v>25.0661959560128</v>
      </c>
      <c r="AC6" t="n">
        <v>25.8511924368021</v>
      </c>
      <c r="AD6" t="n">
        <v>26.1637697633564</v>
      </c>
      <c r="AE6" t="n">
        <v>23.4499458405153</v>
      </c>
      <c r="AF6" t="n">
        <v>21.7498702040816</v>
      </c>
    </row>
    <row r="7">
      <c r="A7" t="s">
        <v>118</v>
      </c>
      <c r="B7" t="s">
        <v>284</v>
      </c>
      <c r="C7" t="s">
        <v>209</v>
      </c>
      <c r="D7" t="s">
        <v>285</v>
      </c>
      <c r="E7" t="s">
        <v>210</v>
      </c>
      <c r="F7"/>
      <c r="G7" t="n">
        <v>648.647598441445</v>
      </c>
      <c r="H7" t="n">
        <v>658.821568904782</v>
      </c>
      <c r="I7" t="n">
        <v>733.807780878856</v>
      </c>
      <c r="J7" t="n">
        <v>780.139920583521</v>
      </c>
      <c r="K7" t="n">
        <v>797.522580445996</v>
      </c>
      <c r="L7" t="n">
        <v>844.497554991513</v>
      </c>
      <c r="M7" t="n">
        <v>791.943416927515</v>
      </c>
      <c r="N7" t="n">
        <v>693.251409246575</v>
      </c>
      <c r="O7" t="n">
        <v>580.184675123766</v>
      </c>
      <c r="P7" t="n">
        <v>548.04512435565</v>
      </c>
      <c r="Q7" t="n">
        <v>550.373880541396</v>
      </c>
      <c r="R7" t="n">
        <v>507.774018807654</v>
      </c>
      <c r="S7" t="n">
        <v>460.009521991985</v>
      </c>
      <c r="T7" t="n">
        <v>368.501195767479</v>
      </c>
      <c r="U7" t="n">
        <v>333.726896516684</v>
      </c>
      <c r="V7" t="n">
        <v>297.823068578521</v>
      </c>
      <c r="W7" t="n">
        <v>263.677501742976</v>
      </c>
      <c r="X7" t="n">
        <v>234.39424178797</v>
      </c>
      <c r="Y7" t="n">
        <v>221.043039067559</v>
      </c>
      <c r="Z7" t="n">
        <v>215.822694148912</v>
      </c>
      <c r="AA7" t="n">
        <v>216.16912001953</v>
      </c>
      <c r="AB7" t="n">
        <v>209.05340248139</v>
      </c>
      <c r="AC7" t="n">
        <v>211.995986860897</v>
      </c>
      <c r="AD7" t="n">
        <v>252.774034682748</v>
      </c>
      <c r="AE7" t="n">
        <v>256.126749792733</v>
      </c>
      <c r="AF7" t="n">
        <v>276.702024118632</v>
      </c>
    </row>
    <row r="8">
      <c r="A8" t="s">
        <v>118</v>
      </c>
      <c r="B8" t="s">
        <v>286</v>
      </c>
      <c r="C8" t="s">
        <v>209</v>
      </c>
      <c r="D8" t="s">
        <v>287</v>
      </c>
      <c r="E8" t="s">
        <v>210</v>
      </c>
      <c r="F8"/>
      <c r="G8" t="n">
        <v>60.8816126801153</v>
      </c>
      <c r="H8" t="n">
        <v>62.7543446902254</v>
      </c>
      <c r="I8" t="n">
        <v>57.5462093582888</v>
      </c>
      <c r="J8" t="n">
        <v>46.0348922042842</v>
      </c>
      <c r="K8" t="n">
        <v>42.5541481004507</v>
      </c>
      <c r="L8" t="n">
        <v>42.4739328188833</v>
      </c>
      <c r="M8" t="n">
        <v>38.4923854166667</v>
      </c>
      <c r="N8" t="n">
        <v>36.2150581580118</v>
      </c>
      <c r="O8" t="n">
        <v>30.0690739378334</v>
      </c>
      <c r="P8" t="n">
        <v>30.0214836093739</v>
      </c>
      <c r="Q8" t="n">
        <v>38.2287372858308</v>
      </c>
      <c r="R8" t="n">
        <v>50.0016080121396</v>
      </c>
      <c r="S8" t="n">
        <v>48.2547311226907</v>
      </c>
      <c r="T8" t="n">
        <v>41.5852577216871</v>
      </c>
      <c r="U8" t="n">
        <v>38.0018628736235</v>
      </c>
      <c r="V8" t="n">
        <v>30.9266866400926</v>
      </c>
      <c r="W8" t="n">
        <v>27.080951785057</v>
      </c>
      <c r="X8" t="n">
        <v>24.0783302146395</v>
      </c>
      <c r="Y8" t="n">
        <v>24.8118116839514</v>
      </c>
      <c r="Z8" t="n">
        <v>23.5826318058759</v>
      </c>
      <c r="AA8" t="n">
        <v>23.0105206402696</v>
      </c>
      <c r="AB8" t="n">
        <v>23.7055221297288</v>
      </c>
      <c r="AC8" t="n">
        <v>25.0775650386333</v>
      </c>
      <c r="AD8" t="n">
        <v>34.2401401412564</v>
      </c>
      <c r="AE8" t="n">
        <v>36.7691460958428</v>
      </c>
      <c r="AF8" t="n">
        <v>40.4858886646651</v>
      </c>
    </row>
    <row r="9">
      <c r="A9" t="s">
        <v>118</v>
      </c>
      <c r="B9" t="s">
        <v>288</v>
      </c>
      <c r="C9" t="s">
        <v>209</v>
      </c>
      <c r="D9" t="s">
        <v>289</v>
      </c>
      <c r="E9" t="s">
        <v>210</v>
      </c>
      <c r="F9"/>
      <c r="G9" t="n">
        <v>223.357549080259</v>
      </c>
      <c r="H9" t="n">
        <v>234.318556005907</v>
      </c>
      <c r="I9" t="n">
        <v>270.215595190927</v>
      </c>
      <c r="J9" t="n">
        <v>281.768528243098</v>
      </c>
      <c r="K9" t="n">
        <v>276.544231500758</v>
      </c>
      <c r="L9" t="n">
        <v>290.195058816625</v>
      </c>
      <c r="M9" t="n">
        <v>272.829286121046</v>
      </c>
      <c r="N9" t="n">
        <v>242.027041711692</v>
      </c>
      <c r="O9" t="n">
        <v>189.985773217256</v>
      </c>
      <c r="P9" t="n">
        <v>170.768452119674</v>
      </c>
      <c r="Q9" t="n">
        <v>163.036317678157</v>
      </c>
      <c r="R9" t="n">
        <v>151.707858108554</v>
      </c>
      <c r="S9" t="n">
        <v>144.607796007682</v>
      </c>
      <c r="T9" t="n">
        <v>125.360762937513</v>
      </c>
      <c r="U9" t="n">
        <v>116.148867500052</v>
      </c>
      <c r="V9" t="n">
        <v>110.102939461261</v>
      </c>
      <c r="W9" t="n">
        <v>98.7669600132736</v>
      </c>
      <c r="X9" t="n">
        <v>94.756387351686</v>
      </c>
      <c r="Y9" t="n">
        <v>92.8943041051494</v>
      </c>
      <c r="Z9" t="n">
        <v>89.8767808590287</v>
      </c>
      <c r="AA9" t="n">
        <v>88.1594142597057</v>
      </c>
      <c r="AB9" t="n">
        <v>90.724637010903</v>
      </c>
      <c r="AC9" t="n">
        <v>88.9005559923232</v>
      </c>
      <c r="AD9" t="n">
        <v>105.30691282878</v>
      </c>
      <c r="AE9" t="n">
        <v>109.224082834883</v>
      </c>
      <c r="AF9" t="n">
        <v>121.531547848897</v>
      </c>
    </row>
    <row r="10">
      <c r="A10" t="s">
        <v>118</v>
      </c>
      <c r="B10" t="s">
        <v>290</v>
      </c>
      <c r="C10" t="s">
        <v>209</v>
      </c>
      <c r="D10" t="s">
        <v>291</v>
      </c>
      <c r="E10" t="s">
        <v>210</v>
      </c>
      <c r="F10"/>
      <c r="G10" t="n">
        <v>264.095295235983</v>
      </c>
      <c r="H10" t="n">
        <v>278.170744011055</v>
      </c>
      <c r="I10" t="n">
        <v>322.47895602615</v>
      </c>
      <c r="J10" t="n">
        <v>335.197344592196</v>
      </c>
      <c r="K10" t="n">
        <v>333.024849132945</v>
      </c>
      <c r="L10" t="n">
        <v>356.556843973558</v>
      </c>
      <c r="M10" t="n">
        <v>343.234626259488</v>
      </c>
      <c r="N10" t="n">
        <v>310.147632704906</v>
      </c>
      <c r="O10" t="n">
        <v>248.677825883997</v>
      </c>
      <c r="P10" t="n">
        <v>226.962788367968</v>
      </c>
      <c r="Q10" t="n">
        <v>220.303663590107</v>
      </c>
      <c r="R10" t="n">
        <v>208.360425502923</v>
      </c>
      <c r="S10" t="n">
        <v>197.437529269756</v>
      </c>
      <c r="T10" t="n">
        <v>169.365374733288</v>
      </c>
      <c r="U10" t="n">
        <v>155.084184565987</v>
      </c>
      <c r="V10" t="n">
        <v>144.948462551464</v>
      </c>
      <c r="W10" t="n">
        <v>129.517791383183</v>
      </c>
      <c r="X10" t="n">
        <v>123.544318943935</v>
      </c>
      <c r="Y10" t="n">
        <v>122.763621581749</v>
      </c>
      <c r="Z10" t="n">
        <v>120.527795531564</v>
      </c>
      <c r="AA10" t="n">
        <v>121.462120142059</v>
      </c>
      <c r="AB10" t="n">
        <v>122.906440557103</v>
      </c>
      <c r="AC10" t="n">
        <v>122.492100164137</v>
      </c>
      <c r="AD10" t="n">
        <v>145.83315755814</v>
      </c>
      <c r="AE10" t="n">
        <v>151.452807989467</v>
      </c>
      <c r="AF10" t="n">
        <v>168.482412709296</v>
      </c>
    </row>
    <row r="11">
      <c r="A11" t="s">
        <v>118</v>
      </c>
      <c r="B11" t="s">
        <v>292</v>
      </c>
      <c r="C11" t="s">
        <v>209</v>
      </c>
      <c r="D11" t="s">
        <v>293</v>
      </c>
      <c r="E11" t="s">
        <v>210</v>
      </c>
      <c r="F11"/>
      <c r="G11" t="n">
        <v>40.7377461557237</v>
      </c>
      <c r="H11" t="n">
        <v>43.852188005148</v>
      </c>
      <c r="I11" t="n">
        <v>52.2633608352233</v>
      </c>
      <c r="J11" t="n">
        <v>53.4288163490983</v>
      </c>
      <c r="K11" t="n">
        <v>56.4806176321872</v>
      </c>
      <c r="L11" t="n">
        <v>66.3617851569334</v>
      </c>
      <c r="M11" t="n">
        <v>70.4053401384414</v>
      </c>
      <c r="N11" t="n">
        <v>68.120590993214</v>
      </c>
      <c r="O11" t="n">
        <v>58.6920526667409</v>
      </c>
      <c r="P11" t="n">
        <v>56.194336248294</v>
      </c>
      <c r="Q11" t="n">
        <v>57.2673459119497</v>
      </c>
      <c r="R11" t="n">
        <v>56.6525673943692</v>
      </c>
      <c r="S11" t="n">
        <v>52.8297332620736</v>
      </c>
      <c r="T11" t="n">
        <v>44.0046117957747</v>
      </c>
      <c r="U11" t="n">
        <v>38.9353170659349</v>
      </c>
      <c r="V11" t="n">
        <v>34.8455230902028</v>
      </c>
      <c r="W11" t="n">
        <v>30.7508313699091</v>
      </c>
      <c r="X11" t="n">
        <v>28.7879315922494</v>
      </c>
      <c r="Y11" t="n">
        <v>29.8693174765996</v>
      </c>
      <c r="Z11" t="n">
        <v>30.6510146725357</v>
      </c>
      <c r="AA11" t="n">
        <v>33.3027058823529</v>
      </c>
      <c r="AB11" t="n">
        <v>32.1818035461995</v>
      </c>
      <c r="AC11" t="n">
        <v>33.5915441718139</v>
      </c>
      <c r="AD11" t="n">
        <v>40.52624472936</v>
      </c>
      <c r="AE11" t="n">
        <v>42.2287251545837</v>
      </c>
      <c r="AF11" t="n">
        <v>46.9508648603998</v>
      </c>
    </row>
    <row r="12">
      <c r="A12" t="s">
        <v>118</v>
      </c>
      <c r="B12" t="s">
        <v>294</v>
      </c>
      <c r="C12" t="s">
        <v>209</v>
      </c>
      <c r="D12" t="s">
        <v>295</v>
      </c>
      <c r="E12" t="s">
        <v>210</v>
      </c>
      <c r="F12"/>
      <c r="G12" t="n">
        <v>276.205900490615</v>
      </c>
      <c r="H12" t="n">
        <v>272.743215512048</v>
      </c>
      <c r="I12" t="n">
        <v>283.515329537317</v>
      </c>
      <c r="J12" t="n">
        <v>271.928374424612</v>
      </c>
      <c r="K12" t="n">
        <v>257.992968633357</v>
      </c>
      <c r="L12" t="n">
        <v>269.059429911231</v>
      </c>
      <c r="M12" t="n">
        <v>247.678725630624</v>
      </c>
      <c r="N12" t="n">
        <v>215.332962923027</v>
      </c>
      <c r="O12" t="n">
        <v>176.339596411668</v>
      </c>
      <c r="P12" t="n">
        <v>166.671506209156</v>
      </c>
      <c r="Q12" t="n">
        <v>160.47496308751</v>
      </c>
      <c r="R12" t="n">
        <v>152.652229953021</v>
      </c>
      <c r="S12" t="n">
        <v>144.16055137427</v>
      </c>
      <c r="T12" t="n">
        <v>124.472721775306</v>
      </c>
      <c r="U12" t="n">
        <v>118.33085144906</v>
      </c>
      <c r="V12" t="n">
        <v>114.791896884553</v>
      </c>
      <c r="W12" t="n">
        <v>108.451756536441</v>
      </c>
      <c r="X12" t="n">
        <v>103.036977353719</v>
      </c>
      <c r="Y12" t="n">
        <v>102.993586550837</v>
      </c>
      <c r="Z12" t="n">
        <v>107.244414386355</v>
      </c>
      <c r="AA12" t="n">
        <v>109.121396998903</v>
      </c>
      <c r="AB12" t="n">
        <v>111.367919318373</v>
      </c>
      <c r="AC12" t="n">
        <v>116.440417817912</v>
      </c>
      <c r="AD12" t="n">
        <v>137.425947228749</v>
      </c>
      <c r="AE12" t="n">
        <v>134.949927507558</v>
      </c>
      <c r="AF12" t="n">
        <v>144.24503636682</v>
      </c>
    </row>
    <row r="13">
      <c r="A13" t="s">
        <v>118</v>
      </c>
      <c r="B13" t="s">
        <v>296</v>
      </c>
      <c r="C13" t="s">
        <v>209</v>
      </c>
      <c r="D13" t="s">
        <v>297</v>
      </c>
      <c r="E13" t="s">
        <v>210</v>
      </c>
      <c r="F13"/>
      <c r="G13" t="n">
        <v>293.474452686447</v>
      </c>
      <c r="H13" t="n">
        <v>300.136470324117</v>
      </c>
      <c r="I13" t="n">
        <v>350.453108254769</v>
      </c>
      <c r="J13" t="n">
        <v>374.121841997074</v>
      </c>
      <c r="K13" t="n">
        <v>371.43995617351</v>
      </c>
      <c r="L13" t="n">
        <v>399.320174343625</v>
      </c>
      <c r="M13" t="n">
        <v>373.800660092702</v>
      </c>
      <c r="N13" t="n">
        <v>329.017849412419</v>
      </c>
      <c r="O13" t="n">
        <v>266.453491756773</v>
      </c>
      <c r="P13" t="n">
        <v>248.868599408181</v>
      </c>
      <c r="Q13" t="n">
        <v>248.793847420776</v>
      </c>
      <c r="R13" t="n">
        <v>250.341067341097</v>
      </c>
      <c r="S13" t="n">
        <v>242.625731925003</v>
      </c>
      <c r="T13" t="n">
        <v>206.385966183433</v>
      </c>
      <c r="U13" t="n">
        <v>187.249175676606</v>
      </c>
      <c r="V13" t="n">
        <v>182.29187193316</v>
      </c>
      <c r="W13" t="n">
        <v>171.600689767585</v>
      </c>
      <c r="X13" t="n">
        <v>162.525780969173</v>
      </c>
      <c r="Y13" t="n">
        <v>158.150921562272</v>
      </c>
      <c r="Z13" t="n">
        <v>155.90659396088</v>
      </c>
      <c r="AA13" t="n">
        <v>154.850085067187</v>
      </c>
      <c r="AB13" t="n">
        <v>154.238388836114</v>
      </c>
      <c r="AC13" t="n">
        <v>156.347944156195</v>
      </c>
      <c r="AD13" t="n">
        <v>178.776463423574</v>
      </c>
      <c r="AE13" t="n">
        <v>162.930021253056</v>
      </c>
      <c r="AF13" t="n">
        <v>167.103040633321</v>
      </c>
    </row>
    <row r="14">
      <c r="A14" t="s">
        <v>118</v>
      </c>
      <c r="B14" t="s">
        <v>298</v>
      </c>
      <c r="C14" t="s">
        <v>209</v>
      </c>
      <c r="D14" t="s">
        <v>299</v>
      </c>
      <c r="E14" t="s">
        <v>210</v>
      </c>
      <c r="F14"/>
      <c r="G14" t="n">
        <v>237.647017119829</v>
      </c>
      <c r="H14" t="n">
        <v>264.257777556821</v>
      </c>
      <c r="I14" t="n">
        <v>317.153314178328</v>
      </c>
      <c r="J14" t="n">
        <v>335.602947842716</v>
      </c>
      <c r="K14" t="n">
        <v>367.168811212066</v>
      </c>
      <c r="L14" t="n">
        <v>453.134670706743</v>
      </c>
      <c r="M14" t="n">
        <v>401.250527808432</v>
      </c>
      <c r="N14" t="n">
        <v>326.716274824575</v>
      </c>
      <c r="O14" t="n">
        <v>257.652097504327</v>
      </c>
      <c r="P14" t="n">
        <v>243.546538529535</v>
      </c>
      <c r="Q14" t="n">
        <v>241.185877530544</v>
      </c>
      <c r="R14" t="n">
        <v>227.041958116894</v>
      </c>
      <c r="S14" t="n">
        <v>199.651033042378</v>
      </c>
      <c r="T14" t="n">
        <v>151.229336205521</v>
      </c>
      <c r="U14" t="n">
        <v>146.260437370726</v>
      </c>
      <c r="V14" t="n">
        <v>158.443153599456</v>
      </c>
      <c r="W14" t="n">
        <v>144.613526092184</v>
      </c>
      <c r="X14" t="n">
        <v>125.841012796825</v>
      </c>
      <c r="Y14" t="n">
        <v>109.823714054466</v>
      </c>
      <c r="Z14" t="n">
        <v>101.421865071749</v>
      </c>
      <c r="AA14" t="n">
        <v>96.7538862016408</v>
      </c>
      <c r="AB14" t="n">
        <v>101.097222716405</v>
      </c>
      <c r="AC14" t="n">
        <v>106.57925485152</v>
      </c>
      <c r="AD14" t="n">
        <v>137.365457586619</v>
      </c>
      <c r="AE14" t="n">
        <v>132.104190151889</v>
      </c>
      <c r="AF14" t="n">
        <v>147.839287500447</v>
      </c>
    </row>
    <row r="15">
      <c r="A15" t="s">
        <v>118</v>
      </c>
      <c r="B15" t="s">
        <v>300</v>
      </c>
      <c r="C15" t="s">
        <v>209</v>
      </c>
      <c r="D15" t="s">
        <v>301</v>
      </c>
      <c r="E15" t="s">
        <v>210</v>
      </c>
      <c r="F15"/>
      <c r="G15" t="n">
        <v>541.515549243073</v>
      </c>
      <c r="H15" t="n">
        <v>577.227197419502</v>
      </c>
      <c r="I15" t="n">
        <v>676.106940971834</v>
      </c>
      <c r="J15" t="n">
        <v>690.742516594052</v>
      </c>
      <c r="K15" t="n">
        <v>720.144440336162</v>
      </c>
      <c r="L15" t="n">
        <v>838.109621914331</v>
      </c>
      <c r="M15" t="n">
        <v>772.003046829058</v>
      </c>
      <c r="N15" t="n">
        <v>649.17293110821</v>
      </c>
      <c r="O15" t="n">
        <v>514.702968757051</v>
      </c>
      <c r="P15" t="n">
        <v>481.728120108135</v>
      </c>
      <c r="Q15" t="n">
        <v>465.480335863877</v>
      </c>
      <c r="R15" t="n">
        <v>431.854194260184</v>
      </c>
      <c r="S15" t="n">
        <v>385.406389774937</v>
      </c>
      <c r="T15" t="n">
        <v>305.240748265628</v>
      </c>
      <c r="U15" t="n">
        <v>287.633742045723</v>
      </c>
      <c r="V15" t="n">
        <v>297.20918462617</v>
      </c>
      <c r="W15" t="n">
        <v>276.460663383871</v>
      </c>
      <c r="X15" t="n">
        <v>248.908248931408</v>
      </c>
      <c r="Y15" t="n">
        <v>226.053938854526</v>
      </c>
      <c r="Z15" t="n">
        <v>211.574499066836</v>
      </c>
      <c r="AA15" t="n">
        <v>202.913514631129</v>
      </c>
      <c r="AB15" t="n">
        <v>207.996255009427</v>
      </c>
      <c r="AC15" t="n">
        <v>213.387813940973</v>
      </c>
      <c r="AD15" t="n">
        <v>258.019856488756</v>
      </c>
      <c r="AE15" t="n">
        <v>254.524568774362</v>
      </c>
      <c r="AF15" t="n">
        <v>272.304143837936</v>
      </c>
    </row>
    <row r="16">
      <c r="A16" t="s">
        <v>118</v>
      </c>
      <c r="B16" t="s">
        <v>302</v>
      </c>
      <c r="C16" t="s">
        <v>209</v>
      </c>
      <c r="D16" t="s">
        <v>303</v>
      </c>
      <c r="E16" t="s">
        <v>210</v>
      </c>
      <c r="F16"/>
      <c r="G16" t="n">
        <v>303.868532123243</v>
      </c>
      <c r="H16" t="n">
        <v>312.969419862681</v>
      </c>
      <c r="I16" t="n">
        <v>358.953626793506</v>
      </c>
      <c r="J16" t="n">
        <v>355.139568751336</v>
      </c>
      <c r="K16" t="n">
        <v>352.975629124096</v>
      </c>
      <c r="L16" t="n">
        <v>384.974951207589</v>
      </c>
      <c r="M16" t="n">
        <v>370.752519020626</v>
      </c>
      <c r="N16" t="n">
        <v>322.456656283635</v>
      </c>
      <c r="O16" t="n">
        <v>257.050871252724</v>
      </c>
      <c r="P16" t="n">
        <v>238.1815815786</v>
      </c>
      <c r="Q16" t="n">
        <v>224.294458333333</v>
      </c>
      <c r="R16" t="n">
        <v>204.81223614329</v>
      </c>
      <c r="S16" t="n">
        <v>185.75535673256</v>
      </c>
      <c r="T16" t="n">
        <v>154.011412060107</v>
      </c>
      <c r="U16" t="n">
        <v>141.373304674997</v>
      </c>
      <c r="V16" t="n">
        <v>138.766031026714</v>
      </c>
      <c r="W16" t="n">
        <v>131.847137291686</v>
      </c>
      <c r="X16" t="n">
        <v>123.067236134583</v>
      </c>
      <c r="Y16" t="n">
        <v>116.23022480006</v>
      </c>
      <c r="Z16" t="n">
        <v>110.152633995087</v>
      </c>
      <c r="AA16" t="n">
        <v>106.159628429488</v>
      </c>
      <c r="AB16" t="n">
        <v>106.899032293021</v>
      </c>
      <c r="AC16" t="n">
        <v>106.808559089453</v>
      </c>
      <c r="AD16" t="n">
        <v>120.654398902138</v>
      </c>
      <c r="AE16" t="n">
        <v>122.420378622474</v>
      </c>
      <c r="AF16" t="n">
        <v>124.46485633749</v>
      </c>
    </row>
    <row r="17">
      <c r="A17" t="s">
        <v>118</v>
      </c>
      <c r="B17" t="s">
        <v>304</v>
      </c>
      <c r="C17" t="s">
        <v>209</v>
      </c>
      <c r="D17" t="s">
        <v>305</v>
      </c>
      <c r="E17" t="s">
        <v>210</v>
      </c>
      <c r="F17"/>
      <c r="G17" t="n">
        <v>429.044174448247</v>
      </c>
      <c r="H17" t="n">
        <v>437.932997283694</v>
      </c>
      <c r="I17" t="n">
        <v>503.422484389196</v>
      </c>
      <c r="J17" t="n">
        <v>521.64749857819</v>
      </c>
      <c r="K17" t="n">
        <v>510.794274683135</v>
      </c>
      <c r="L17" t="n">
        <v>550.927406109515</v>
      </c>
      <c r="M17" t="n">
        <v>527.272539259452</v>
      </c>
      <c r="N17" t="n">
        <v>470.355163131897</v>
      </c>
      <c r="O17" t="n">
        <v>386.761381202432</v>
      </c>
      <c r="P17" t="n">
        <v>363.088554552757</v>
      </c>
      <c r="Q17" t="n">
        <v>353.930114951819</v>
      </c>
      <c r="R17" t="n">
        <v>353.934628884696</v>
      </c>
      <c r="S17" t="n">
        <v>350.247325183267</v>
      </c>
      <c r="T17" t="n">
        <v>292.233192584842</v>
      </c>
      <c r="U17" t="n">
        <v>258.588887764616</v>
      </c>
      <c r="V17" t="n">
        <v>242.526550896161</v>
      </c>
      <c r="W17" t="n">
        <v>222.744626889746</v>
      </c>
      <c r="X17" t="n">
        <v>210.030017047707</v>
      </c>
      <c r="Y17" t="n">
        <v>207.345095918705</v>
      </c>
      <c r="Z17" t="n">
        <v>209.759643018591</v>
      </c>
      <c r="AA17" t="n">
        <v>214.562360867406</v>
      </c>
      <c r="AB17" t="n">
        <v>215.840593349722</v>
      </c>
      <c r="AC17" t="n">
        <v>224.833137175358</v>
      </c>
      <c r="AD17" t="n">
        <v>256.667877162992</v>
      </c>
      <c r="AE17" t="n">
        <v>233.277007298439</v>
      </c>
      <c r="AF17" t="n">
        <v>232.139331411793</v>
      </c>
    </row>
    <row r="18">
      <c r="A18" t="s">
        <v>118</v>
      </c>
      <c r="B18" t="s">
        <v>306</v>
      </c>
      <c r="C18" t="s">
        <v>209</v>
      </c>
      <c r="D18" t="s">
        <v>307</v>
      </c>
      <c r="E18" t="s">
        <v>210</v>
      </c>
      <c r="F18"/>
      <c r="G18" t="n">
        <v>580.106198840127</v>
      </c>
      <c r="H18" t="n">
        <v>652.343258838037</v>
      </c>
      <c r="I18" t="n">
        <v>713.312030724758</v>
      </c>
      <c r="J18" t="n">
        <v>724.339399554077</v>
      </c>
      <c r="K18" t="n">
        <v>740.581173173299</v>
      </c>
      <c r="L18" t="n">
        <v>884.553813859202</v>
      </c>
      <c r="M18" t="n">
        <v>929.730232538701</v>
      </c>
      <c r="N18" t="n">
        <v>920.330980170509</v>
      </c>
      <c r="O18" t="n">
        <v>794.08207934165</v>
      </c>
      <c r="P18" t="n">
        <v>744.556248904526</v>
      </c>
      <c r="Q18" t="n">
        <v>671.223404001646</v>
      </c>
      <c r="R18" t="n">
        <v>611.518176749875</v>
      </c>
      <c r="S18" t="n">
        <v>572.777052362601</v>
      </c>
      <c r="T18" t="n">
        <v>484.38951943943</v>
      </c>
      <c r="U18" t="n">
        <v>465.911208462297</v>
      </c>
      <c r="V18" t="n">
        <v>459.363720565467</v>
      </c>
      <c r="W18" t="n">
        <v>435.799678024816</v>
      </c>
      <c r="X18" t="n">
        <v>424.961310503909</v>
      </c>
      <c r="Y18" t="n">
        <v>423.236376835957</v>
      </c>
      <c r="Z18" t="n">
        <v>428.27340393202</v>
      </c>
      <c r="AA18" t="n">
        <v>443.718321636989</v>
      </c>
      <c r="AB18" t="n">
        <v>452.155295834025</v>
      </c>
      <c r="AC18" t="n">
        <v>458.981695655819</v>
      </c>
      <c r="AD18" t="n">
        <v>533.50957766274</v>
      </c>
      <c r="AE18" t="n">
        <v>502.562946074196</v>
      </c>
      <c r="AF18" t="n">
        <v>496.52019184036</v>
      </c>
    </row>
    <row r="19">
      <c r="A19" t="s">
        <v>118</v>
      </c>
      <c r="B19" t="s">
        <v>308</v>
      </c>
      <c r="C19" t="s">
        <v>209</v>
      </c>
      <c r="D19" t="s">
        <v>309</v>
      </c>
      <c r="E19" t="s">
        <v>210</v>
      </c>
      <c r="F19"/>
      <c r="G19" t="n">
        <v>136.912228895184</v>
      </c>
      <c r="H19" t="n">
        <v>139.048491858926</v>
      </c>
      <c r="I19" t="n">
        <v>147.99045098747</v>
      </c>
      <c r="J19" t="n">
        <v>147.36855345217</v>
      </c>
      <c r="K19" t="n">
        <v>144.2011486265</v>
      </c>
      <c r="L19" t="n">
        <v>154.426998286693</v>
      </c>
      <c r="M19" t="n">
        <v>145.150924549924</v>
      </c>
      <c r="N19" t="n">
        <v>126.104228240778</v>
      </c>
      <c r="O19" t="n">
        <v>100.959843232266</v>
      </c>
      <c r="P19" t="n">
        <v>94.8496617197106</v>
      </c>
      <c r="Q19" t="n">
        <v>92.7067107024698</v>
      </c>
      <c r="R19" t="n">
        <v>90.1108327803583</v>
      </c>
      <c r="S19" t="n">
        <v>87.1745005805149</v>
      </c>
      <c r="T19" t="n">
        <v>80.9065298682033</v>
      </c>
      <c r="U19" t="n">
        <v>83.6410036467644</v>
      </c>
      <c r="V19" t="n">
        <v>85.1354997230754</v>
      </c>
      <c r="W19" t="n">
        <v>81.6389452622849</v>
      </c>
      <c r="X19" t="n">
        <v>79.4100739579286</v>
      </c>
      <c r="Y19" t="n">
        <v>79.078887580746</v>
      </c>
      <c r="Z19" t="n">
        <v>80.9145638715411</v>
      </c>
      <c r="AA19" t="n">
        <v>81.2455782778865</v>
      </c>
      <c r="AB19" t="n">
        <v>82.1236070502211</v>
      </c>
      <c r="AC19" t="n">
        <v>87.2640944425789</v>
      </c>
      <c r="AD19" t="n">
        <v>101.589303069167</v>
      </c>
      <c r="AE19" t="n">
        <v>101.573199933932</v>
      </c>
      <c r="AF19" t="n">
        <v>105.688984477219</v>
      </c>
    </row>
    <row r="20">
      <c r="A20" t="s">
        <v>118</v>
      </c>
      <c r="B20" t="s">
        <v>310</v>
      </c>
      <c r="C20" t="s">
        <v>209</v>
      </c>
      <c r="D20" t="s">
        <v>311</v>
      </c>
      <c r="E20" t="s">
        <v>210</v>
      </c>
      <c r="F20"/>
      <c r="G20" t="n">
        <v>912.756413739122</v>
      </c>
      <c r="H20" t="n">
        <v>854.949770436201</v>
      </c>
      <c r="I20" t="n">
        <v>863.709124104351</v>
      </c>
      <c r="J20" t="n">
        <v>824.465980100251</v>
      </c>
      <c r="K20" t="n">
        <v>799.995157066073</v>
      </c>
      <c r="L20" t="n">
        <v>806.221890873659</v>
      </c>
      <c r="M20" t="n">
        <v>760.307282921259</v>
      </c>
      <c r="N20" t="n">
        <v>676.39527177606</v>
      </c>
      <c r="O20" t="n">
        <v>565.07408416154</v>
      </c>
      <c r="P20" t="n">
        <v>576.16235507595</v>
      </c>
      <c r="Q20" t="n">
        <v>623.472454189619</v>
      </c>
      <c r="R20" t="n">
        <v>584.630935867673</v>
      </c>
      <c r="S20" t="n">
        <v>648.292954911678</v>
      </c>
      <c r="T20" t="n">
        <v>564.571000305307</v>
      </c>
      <c r="U20" t="n">
        <v>637.529411694582</v>
      </c>
      <c r="V20" t="n">
        <v>579.487117357223</v>
      </c>
      <c r="W20" t="n">
        <v>549.941256512046</v>
      </c>
      <c r="X20" t="n">
        <v>506.611341791768</v>
      </c>
      <c r="Y20" t="n">
        <v>533.621033722093</v>
      </c>
      <c r="Z20" t="n">
        <v>530.176177728711</v>
      </c>
      <c r="AA20" t="n">
        <v>529.394077603334</v>
      </c>
      <c r="AB20" t="n">
        <v>533.966519254983</v>
      </c>
      <c r="AC20" t="n">
        <v>537.264232202819</v>
      </c>
      <c r="AD20" t="n">
        <v>742.72036599341</v>
      </c>
      <c r="AE20" t="n">
        <v>1117.55275352984</v>
      </c>
      <c r="AF20" t="n">
        <v>979.518565253431</v>
      </c>
    </row>
    <row r="21">
      <c r="A21" t="s">
        <v>118</v>
      </c>
      <c r="B21" t="s">
        <v>312</v>
      </c>
      <c r="C21" t="s">
        <v>209</v>
      </c>
      <c r="D21" t="s">
        <v>313</v>
      </c>
      <c r="E21" t="s">
        <v>210</v>
      </c>
      <c r="F21"/>
      <c r="G21" t="n">
        <v>1100.39959187459</v>
      </c>
      <c r="H21" t="n">
        <v>1053.04490985427</v>
      </c>
      <c r="I21" t="n">
        <v>1085.10465086902</v>
      </c>
      <c r="J21" t="n">
        <v>1063.55388093154</v>
      </c>
      <c r="K21" t="n">
        <v>1054.74740251193</v>
      </c>
      <c r="L21" t="n">
        <v>1088.34007419052</v>
      </c>
      <c r="M21" t="n">
        <v>1033.43276856086</v>
      </c>
      <c r="N21" t="n">
        <v>931.961437225859</v>
      </c>
      <c r="O21" t="n">
        <v>800.994069007202</v>
      </c>
      <c r="P21" t="n">
        <v>825.460548835756</v>
      </c>
      <c r="Q21" t="n">
        <v>894.793130532494</v>
      </c>
      <c r="R21" t="n">
        <v>826.545313516039</v>
      </c>
      <c r="S21" t="n">
        <v>892.474878750654</v>
      </c>
      <c r="T21" t="n">
        <v>787.620451694124</v>
      </c>
      <c r="U21" t="n">
        <v>859.813389840684</v>
      </c>
      <c r="V21" t="n">
        <v>790.910314503477</v>
      </c>
      <c r="W21" t="n">
        <v>745.132588567052</v>
      </c>
      <c r="X21" t="n">
        <v>687.048979581378</v>
      </c>
      <c r="Y21" t="n">
        <v>710.837997990957</v>
      </c>
      <c r="Z21" t="n">
        <v>708.787454749075</v>
      </c>
      <c r="AA21" t="n">
        <v>710.165319596146</v>
      </c>
      <c r="AB21" t="n">
        <v>719.134702813992</v>
      </c>
      <c r="AC21" t="n">
        <v>735.886190899542</v>
      </c>
      <c r="AD21" t="n">
        <v>1001.47617486907</v>
      </c>
      <c r="AE21" t="n">
        <v>1462.01946343731</v>
      </c>
      <c r="AF21" t="n">
        <v>1306.5163465108</v>
      </c>
    </row>
    <row r="22">
      <c r="A22" t="s">
        <v>118</v>
      </c>
      <c r="B22" t="s">
        <v>314</v>
      </c>
      <c r="C22" t="s">
        <v>209</v>
      </c>
      <c r="D22" t="s">
        <v>315</v>
      </c>
      <c r="E22" t="s">
        <v>210</v>
      </c>
      <c r="F22"/>
      <c r="G22" t="n">
        <v>187.643178135465</v>
      </c>
      <c r="H22" t="n">
        <v>198.095139418065</v>
      </c>
      <c r="I22" t="n">
        <v>221.395526764664</v>
      </c>
      <c r="J22" t="n">
        <v>239.08790083129</v>
      </c>
      <c r="K22" t="n">
        <v>254.752245445855</v>
      </c>
      <c r="L22" t="n">
        <v>282.118183316861</v>
      </c>
      <c r="M22" t="n">
        <v>273.1254856396</v>
      </c>
      <c r="N22" t="n">
        <v>255.566165449799</v>
      </c>
      <c r="O22" t="n">
        <v>235.919984845662</v>
      </c>
      <c r="P22" t="n">
        <v>249.298193759806</v>
      </c>
      <c r="Q22" t="n">
        <v>271.320676342875</v>
      </c>
      <c r="R22" t="n">
        <v>241.914377648367</v>
      </c>
      <c r="S22" t="n">
        <v>244.181923838975</v>
      </c>
      <c r="T22" t="n">
        <v>223.049451388817</v>
      </c>
      <c r="U22" t="n">
        <v>222.283978146102</v>
      </c>
      <c r="V22" t="n">
        <v>211.423197146254</v>
      </c>
      <c r="W22" t="n">
        <v>195.191332055006</v>
      </c>
      <c r="X22" t="n">
        <v>180.43763778961</v>
      </c>
      <c r="Y22" t="n">
        <v>177.216964268864</v>
      </c>
      <c r="Z22" t="n">
        <v>178.611277020364</v>
      </c>
      <c r="AA22" t="n">
        <v>180.771241992811</v>
      </c>
      <c r="AB22" t="n">
        <v>185.168183559009</v>
      </c>
      <c r="AC22" t="n">
        <v>198.621958696723</v>
      </c>
      <c r="AD22" t="n">
        <v>258.755808875656</v>
      </c>
      <c r="AE22" t="n">
        <v>344.46670990747</v>
      </c>
      <c r="AF22" t="n">
        <v>326.997781257371</v>
      </c>
    </row>
    <row r="23">
      <c r="A23" t="s">
        <v>118</v>
      </c>
      <c r="B23" t="s">
        <v>316</v>
      </c>
      <c r="C23" t="s">
        <v>209</v>
      </c>
      <c r="D23" t="s">
        <v>317</v>
      </c>
      <c r="E23" t="s">
        <v>210</v>
      </c>
      <c r="F23"/>
      <c r="G23" t="n">
        <v>927.908607560941</v>
      </c>
      <c r="H23" t="n">
        <v>808.277965691501</v>
      </c>
      <c r="I23" t="n">
        <v>765.493206150373</v>
      </c>
      <c r="J23" t="n">
        <v>713.258411824216</v>
      </c>
      <c r="K23" t="n">
        <v>671.293148695582</v>
      </c>
      <c r="L23" t="n">
        <v>655.635147209314</v>
      </c>
      <c r="M23" t="n">
        <v>584.001429327737</v>
      </c>
      <c r="N23" t="n">
        <v>489.266864399133</v>
      </c>
      <c r="O23" t="n">
        <v>386.714855992024</v>
      </c>
      <c r="P23" t="n">
        <v>347.35796786437</v>
      </c>
      <c r="Q23" t="n">
        <v>331.273422382484</v>
      </c>
      <c r="R23" t="n">
        <v>325.584084044998</v>
      </c>
      <c r="S23" t="n">
        <v>306.664331561751</v>
      </c>
      <c r="T23" t="n">
        <v>275.53512565394</v>
      </c>
      <c r="U23" t="n">
        <v>286.768568032045</v>
      </c>
      <c r="V23" t="n">
        <v>291.005412445458</v>
      </c>
      <c r="W23" t="n">
        <v>298.879972500716</v>
      </c>
      <c r="X23" t="n">
        <v>294.2362927575</v>
      </c>
      <c r="Y23" t="n">
        <v>307.307397764638</v>
      </c>
      <c r="Z23" t="n">
        <v>313.030634170489</v>
      </c>
      <c r="AA23" t="n">
        <v>337.617186347422</v>
      </c>
      <c r="AB23" t="n">
        <v>357.337133340116</v>
      </c>
      <c r="AC23" t="n">
        <v>391.365711773982</v>
      </c>
      <c r="AD23" t="n">
        <v>459.955386504777</v>
      </c>
      <c r="AE23" t="n">
        <v>520.871105642047</v>
      </c>
      <c r="AF23" t="n">
        <v>550.93032490444</v>
      </c>
    </row>
    <row r="24">
      <c r="A24" t="s">
        <v>118</v>
      </c>
      <c r="B24" t="s">
        <v>318</v>
      </c>
      <c r="C24" t="s">
        <v>209</v>
      </c>
      <c r="D24" t="s">
        <v>319</v>
      </c>
      <c r="E24" t="s">
        <v>210</v>
      </c>
      <c r="F24"/>
      <c r="G24" t="n">
        <v>5867.33856378573</v>
      </c>
      <c r="H24" t="n">
        <v>6035.96774773178</v>
      </c>
      <c r="I24" t="n">
        <v>6644.96282379062</v>
      </c>
      <c r="J24" t="n">
        <v>6876.01754130018</v>
      </c>
      <c r="K24" t="n">
        <v>6853.81036145554</v>
      </c>
      <c r="L24" t="n">
        <v>7018.86536217377</v>
      </c>
      <c r="M24" t="n">
        <v>6540.02261942498</v>
      </c>
      <c r="N24" t="n">
        <v>5680.20386106491</v>
      </c>
      <c r="O24" t="n">
        <v>4646.21771889676</v>
      </c>
      <c r="P24" t="n">
        <v>4394.89031880687</v>
      </c>
      <c r="Q24" t="n">
        <v>4349.6730273518</v>
      </c>
      <c r="R24" t="n">
        <v>4385.34579990216</v>
      </c>
      <c r="S24" t="n">
        <v>4112.69907817306</v>
      </c>
      <c r="T24" t="n">
        <v>3783.95844104306</v>
      </c>
      <c r="U24" t="n">
        <v>3804.15759989784</v>
      </c>
      <c r="V24" t="n">
        <v>3689.724252127</v>
      </c>
      <c r="W24" t="n">
        <v>3709.09500933853</v>
      </c>
      <c r="X24" t="n">
        <v>3478.54947238786</v>
      </c>
      <c r="Y24" t="n">
        <v>3430.74561018004</v>
      </c>
      <c r="Z24" t="n">
        <v>3453.63458919641</v>
      </c>
      <c r="AA24" t="n">
        <v>3468.33238375376</v>
      </c>
      <c r="AB24" t="n">
        <v>3330.0601054734</v>
      </c>
      <c r="AC24" t="n">
        <v>3538.69717647344</v>
      </c>
      <c r="AD24" t="n">
        <v>4209.20925898126</v>
      </c>
      <c r="AE24" t="n">
        <v>4629.85938819872</v>
      </c>
      <c r="AF24" t="n">
        <v>4472.71001910837</v>
      </c>
    </row>
    <row r="25">
      <c r="A25" t="s">
        <v>118</v>
      </c>
      <c r="B25" t="s">
        <v>320</v>
      </c>
      <c r="C25" t="s">
        <v>209</v>
      </c>
      <c r="D25" t="s">
        <v>321</v>
      </c>
      <c r="E25" t="s">
        <v>210</v>
      </c>
      <c r="F25"/>
      <c r="G25" t="n">
        <v>272.270913478737</v>
      </c>
      <c r="H25" t="n">
        <v>288.907052046352</v>
      </c>
      <c r="I25" t="n">
        <v>328.376995768793</v>
      </c>
      <c r="J25" t="n">
        <v>339.434012807703</v>
      </c>
      <c r="K25" t="n">
        <v>318.125373256392</v>
      </c>
      <c r="L25" t="n">
        <v>330.54860452918</v>
      </c>
      <c r="M25" t="n">
        <v>322.929466260936</v>
      </c>
      <c r="N25" t="n">
        <v>287.956532876604</v>
      </c>
      <c r="O25" t="n">
        <v>243.090805666364</v>
      </c>
      <c r="P25" t="n">
        <v>237.49143018102</v>
      </c>
      <c r="Q25" t="n">
        <v>237.738991846304</v>
      </c>
      <c r="R25" t="n">
        <v>231.679214388489</v>
      </c>
      <c r="S25" t="n">
        <v>217.80428276438</v>
      </c>
      <c r="T25" t="n">
        <v>180.356178907473</v>
      </c>
      <c r="U25" t="n">
        <v>176.558107762856</v>
      </c>
      <c r="V25" t="n">
        <v>172.078236043107</v>
      </c>
      <c r="W25" t="n">
        <v>165.118616654203</v>
      </c>
      <c r="X25" t="n">
        <v>150.83651688175</v>
      </c>
      <c r="Y25" t="n">
        <v>145.388196658217</v>
      </c>
      <c r="Z25" t="n">
        <v>151.677156166903</v>
      </c>
      <c r="AA25" t="n">
        <v>161.100789016085</v>
      </c>
      <c r="AB25" t="n">
        <v>146.407269117647</v>
      </c>
      <c r="AC25" t="n">
        <v>156.387536078717</v>
      </c>
      <c r="AD25" t="n">
        <v>189.902755737558</v>
      </c>
      <c r="AE25" t="n">
        <v>216.425568671913</v>
      </c>
      <c r="AF25" t="n">
        <v>201.1355122076</v>
      </c>
    </row>
    <row r="26">
      <c r="A26" t="s">
        <v>118</v>
      </c>
      <c r="B26" t="s">
        <v>322</v>
      </c>
      <c r="C26" t="s">
        <v>209</v>
      </c>
      <c r="D26" t="s">
        <v>323</v>
      </c>
      <c r="E26" t="s">
        <v>210</v>
      </c>
      <c r="F26"/>
      <c r="G26" t="n">
        <v>3082.91196556539</v>
      </c>
      <c r="H26" t="n">
        <v>3191.03368571429</v>
      </c>
      <c r="I26" t="n">
        <v>3507.21689091005</v>
      </c>
      <c r="J26" t="n">
        <v>3601.50754442835</v>
      </c>
      <c r="K26" t="n">
        <v>3496.01547567529</v>
      </c>
      <c r="L26" t="n">
        <v>3567.83739262665</v>
      </c>
      <c r="M26" t="n">
        <v>3419.90470198137</v>
      </c>
      <c r="N26" t="n">
        <v>3030.36085299726</v>
      </c>
      <c r="O26" t="n">
        <v>2453.64158852035</v>
      </c>
      <c r="P26" t="n">
        <v>2356.16484497688</v>
      </c>
      <c r="Q26" t="n">
        <v>2368.8066879829</v>
      </c>
      <c r="R26" t="n">
        <v>2441.09081785051</v>
      </c>
      <c r="S26" t="n">
        <v>2313.59430920449</v>
      </c>
      <c r="T26" t="n">
        <v>2199.68078205394</v>
      </c>
      <c r="U26" t="n">
        <v>2246.85465326487</v>
      </c>
      <c r="V26" t="n">
        <v>2200.97299312998</v>
      </c>
      <c r="W26" t="n">
        <v>2238.56635417163</v>
      </c>
      <c r="X26" t="n">
        <v>2104.38403859671</v>
      </c>
      <c r="Y26" t="n">
        <v>2078.12877578665</v>
      </c>
      <c r="Z26" t="n">
        <v>2074.07859615173</v>
      </c>
      <c r="AA26" t="n">
        <v>2092.98689719363</v>
      </c>
      <c r="AB26" t="n">
        <v>2062.08813350184</v>
      </c>
      <c r="AC26" t="n">
        <v>2210.99045657729</v>
      </c>
      <c r="AD26" t="n">
        <v>2705.8516035126</v>
      </c>
      <c r="AE26" t="n">
        <v>2991.51538973339</v>
      </c>
      <c r="AF26" t="n">
        <v>2764.96704514443</v>
      </c>
    </row>
    <row r="27">
      <c r="A27" t="s">
        <v>118</v>
      </c>
      <c r="B27" t="s">
        <v>324</v>
      </c>
      <c r="C27" t="s">
        <v>209</v>
      </c>
      <c r="D27" t="s">
        <v>325</v>
      </c>
      <c r="E27" t="s">
        <v>210</v>
      </c>
      <c r="F27"/>
      <c r="G27" t="n">
        <v>2512.1556847416</v>
      </c>
      <c r="H27" t="n">
        <v>2556.02700997115</v>
      </c>
      <c r="I27" t="n">
        <v>2809.36893711177</v>
      </c>
      <c r="J27" t="n">
        <v>2935.07598406413</v>
      </c>
      <c r="K27" t="n">
        <v>3039.66951252386</v>
      </c>
      <c r="L27" t="n">
        <v>3120.47936501793</v>
      </c>
      <c r="M27" t="n">
        <v>2797.18845118268</v>
      </c>
      <c r="N27" t="n">
        <v>2361.88647519104</v>
      </c>
      <c r="O27" t="n">
        <v>1949.48532471005</v>
      </c>
      <c r="P27" t="n">
        <v>1801.23404364897</v>
      </c>
      <c r="Q27" t="n">
        <v>1743.12734752261</v>
      </c>
      <c r="R27" t="n">
        <v>1712.57576766316</v>
      </c>
      <c r="S27" t="n">
        <v>1581.30048620419</v>
      </c>
      <c r="T27" t="n">
        <v>1403.92148008164</v>
      </c>
      <c r="U27" t="n">
        <v>1380.74483887011</v>
      </c>
      <c r="V27" t="n">
        <v>1316.67302295391</v>
      </c>
      <c r="W27" t="n">
        <v>1305.4100385127</v>
      </c>
      <c r="X27" t="n">
        <v>1223.3289169094</v>
      </c>
      <c r="Y27" t="n">
        <v>1207.22863773517</v>
      </c>
      <c r="Z27" t="n">
        <v>1227.87883687778</v>
      </c>
      <c r="AA27" t="n">
        <v>1214.24469754405</v>
      </c>
      <c r="AB27" t="n">
        <v>1121.56470285391</v>
      </c>
      <c r="AC27" t="n">
        <v>1171.31918381743</v>
      </c>
      <c r="AD27" t="n">
        <v>1313.4548997311</v>
      </c>
      <c r="AE27" t="n">
        <v>1421.91842979342</v>
      </c>
      <c r="AF27" t="n">
        <v>1506.60746175634</v>
      </c>
    </row>
    <row r="28">
      <c r="A28" t="s">
        <v>118</v>
      </c>
      <c r="B28" t="s">
        <v>326</v>
      </c>
      <c r="C28" t="s">
        <v>209</v>
      </c>
      <c r="D28" t="s">
        <v>327</v>
      </c>
      <c r="E28" t="s">
        <v>210</v>
      </c>
      <c r="F28"/>
      <c r="G28" t="n">
        <v>1205.10452359788</v>
      </c>
      <c r="H28" t="n">
        <v>1285.02203248665</v>
      </c>
      <c r="I28" t="n">
        <v>1396.10877429344</v>
      </c>
      <c r="J28" t="n">
        <v>1458.10621744321</v>
      </c>
      <c r="K28" t="n">
        <v>1603.4266186197</v>
      </c>
      <c r="L28" t="n">
        <v>1842.96958977077</v>
      </c>
      <c r="M28" t="n">
        <v>1911.58463140831</v>
      </c>
      <c r="N28" t="n">
        <v>1834.38841004504</v>
      </c>
      <c r="O28" t="n">
        <v>1646.07136780952</v>
      </c>
      <c r="P28" t="n">
        <v>1722.4290650712</v>
      </c>
      <c r="Q28" t="n">
        <v>1914.24732309546</v>
      </c>
      <c r="R28" t="n">
        <v>2060.58528434029</v>
      </c>
      <c r="S28" t="n">
        <v>1946.80652781834</v>
      </c>
      <c r="T28" t="n">
        <v>1604.21010198044</v>
      </c>
      <c r="U28" t="n">
        <v>1609.5397143154</v>
      </c>
      <c r="V28" t="n">
        <v>1501.49816104999</v>
      </c>
      <c r="W28" t="n">
        <v>1374.03312448467</v>
      </c>
      <c r="X28" t="n">
        <v>1288.80388690462</v>
      </c>
      <c r="Y28" t="n">
        <v>1280.4401147622</v>
      </c>
      <c r="Z28" t="n">
        <v>1325.93280332683</v>
      </c>
      <c r="AA28" t="n">
        <v>1406.74547612267</v>
      </c>
      <c r="AB28" t="n">
        <v>1448.56993536289</v>
      </c>
      <c r="AC28" t="n">
        <v>1473.59505261368</v>
      </c>
      <c r="AD28" t="n">
        <v>1800.50665130736</v>
      </c>
      <c r="AE28" t="n">
        <v>1931.06083559314</v>
      </c>
      <c r="AF28" t="n">
        <v>1757.01432601268</v>
      </c>
    </row>
    <row r="29">
      <c r="A29" t="s">
        <v>118</v>
      </c>
      <c r="B29" t="s">
        <v>328</v>
      </c>
      <c r="C29" t="s">
        <v>209</v>
      </c>
      <c r="D29" t="s">
        <v>329</v>
      </c>
      <c r="E29" t="s">
        <v>210</v>
      </c>
      <c r="F29"/>
      <c r="G29" t="n">
        <v>581.811271582144</v>
      </c>
      <c r="H29" t="n">
        <v>624.236879657523</v>
      </c>
      <c r="I29" t="n">
        <v>673.110993142825</v>
      </c>
      <c r="J29" t="n">
        <v>657.320675154462</v>
      </c>
      <c r="K29" t="n">
        <v>713.348207901556</v>
      </c>
      <c r="L29" t="n">
        <v>821.499812230706</v>
      </c>
      <c r="M29" t="n">
        <v>862.995194525619</v>
      </c>
      <c r="N29" t="n">
        <v>784.732204935471</v>
      </c>
      <c r="O29" t="n">
        <v>631.974456306434</v>
      </c>
      <c r="P29" t="n">
        <v>564.147627539963</v>
      </c>
      <c r="Q29" t="n">
        <v>480.548652720847</v>
      </c>
      <c r="R29" t="n">
        <v>426.09626486808</v>
      </c>
      <c r="S29" t="n">
        <v>400.727714964742</v>
      </c>
      <c r="T29" t="n">
        <v>340.688871327075</v>
      </c>
      <c r="U29" t="n">
        <v>313.294846898171</v>
      </c>
      <c r="V29" t="n">
        <v>377.630904196378</v>
      </c>
      <c r="W29" t="n">
        <v>332.84170299441</v>
      </c>
      <c r="X29" t="n">
        <v>305.715087567703</v>
      </c>
      <c r="Y29" t="n">
        <v>325.760480411339</v>
      </c>
      <c r="Z29" t="n">
        <v>365.260324952968</v>
      </c>
      <c r="AA29" t="n">
        <v>394.776763494276</v>
      </c>
      <c r="AB29" t="n">
        <v>433.45134932161</v>
      </c>
      <c r="AC29" t="n">
        <v>487.024625972935</v>
      </c>
      <c r="AD29" t="n">
        <v>604.611149445577</v>
      </c>
      <c r="AE29" t="n">
        <v>656.483766468547</v>
      </c>
      <c r="AF29" t="n">
        <v>719.393813007419</v>
      </c>
    </row>
    <row r="30">
      <c r="A30" t="s">
        <v>118</v>
      </c>
      <c r="B30" t="s">
        <v>330</v>
      </c>
      <c r="C30" t="s">
        <v>209</v>
      </c>
      <c r="D30" t="s">
        <v>331</v>
      </c>
      <c r="E30" t="s">
        <v>210</v>
      </c>
      <c r="F30"/>
      <c r="G30" t="n">
        <v>276.856028451345</v>
      </c>
      <c r="H30" t="n">
        <v>288.960494197059</v>
      </c>
      <c r="I30" t="n">
        <v>340.907766378</v>
      </c>
      <c r="J30" t="n">
        <v>340.273718091927</v>
      </c>
      <c r="K30" t="n">
        <v>383.730957529034</v>
      </c>
      <c r="L30" t="n">
        <v>469.564798828501</v>
      </c>
      <c r="M30" t="n">
        <v>492.343323309943</v>
      </c>
      <c r="N30" t="n">
        <v>535.730160928188</v>
      </c>
      <c r="O30" t="n">
        <v>494.268224429342</v>
      </c>
      <c r="P30" t="n">
        <v>543.62487678671</v>
      </c>
      <c r="Q30" t="n">
        <v>744.324021246096</v>
      </c>
      <c r="R30" t="n">
        <v>927.79644500808</v>
      </c>
      <c r="S30" t="n">
        <v>934.140594256118</v>
      </c>
      <c r="T30" t="n">
        <v>750.887553115996</v>
      </c>
      <c r="U30" t="n">
        <v>859.801428340026</v>
      </c>
      <c r="V30" t="n">
        <v>690.862661637931</v>
      </c>
      <c r="W30" t="n">
        <v>664.802598405617</v>
      </c>
      <c r="X30" t="n">
        <v>623.818019369399</v>
      </c>
      <c r="Y30" t="n">
        <v>524.61313499624</v>
      </c>
      <c r="Z30" t="n">
        <v>488.754517104381</v>
      </c>
      <c r="AA30" t="n">
        <v>483.439623979661</v>
      </c>
      <c r="AB30" t="n">
        <v>481.481967907125</v>
      </c>
      <c r="AC30" t="n">
        <v>433.319030839015</v>
      </c>
      <c r="AD30" t="n">
        <v>506.126117081365</v>
      </c>
      <c r="AE30" t="n">
        <v>480.028480296176</v>
      </c>
      <c r="AF30" t="n">
        <v>419.172400952255</v>
      </c>
    </row>
    <row r="31">
      <c r="A31" t="s">
        <v>118</v>
      </c>
      <c r="B31" t="s">
        <v>332</v>
      </c>
      <c r="C31" t="s">
        <v>209</v>
      </c>
      <c r="D31" t="s">
        <v>333</v>
      </c>
      <c r="E31" t="s">
        <v>210</v>
      </c>
      <c r="F31"/>
      <c r="G31" t="n">
        <v>126.695861714998</v>
      </c>
      <c r="H31" t="n">
        <v>142.126139618138</v>
      </c>
      <c r="I31" t="n">
        <v>143.156786213864</v>
      </c>
      <c r="J31" t="n">
        <v>155.99087985335</v>
      </c>
      <c r="K31" t="n">
        <v>193.010765910943</v>
      </c>
      <c r="L31" t="n">
        <v>204.316666240409</v>
      </c>
      <c r="M31" t="n">
        <v>164.998733944954</v>
      </c>
      <c r="N31" t="n">
        <v>140.026579907963</v>
      </c>
      <c r="O31" t="n">
        <v>128.502255651695</v>
      </c>
      <c r="P31" t="n">
        <v>169.004660103236</v>
      </c>
      <c r="Q31" t="n">
        <v>230.560770438091</v>
      </c>
      <c r="R31" t="n">
        <v>263.403355987341</v>
      </c>
      <c r="S31" t="n">
        <v>187.923871884984</v>
      </c>
      <c r="T31" t="n">
        <v>141.746310387674</v>
      </c>
      <c r="U31" t="n">
        <v>108.254023038352</v>
      </c>
      <c r="V31" t="n">
        <v>138.109942197278</v>
      </c>
      <c r="W31" t="n">
        <v>108.096226336736</v>
      </c>
      <c r="X31" t="n">
        <v>104.493360781532</v>
      </c>
      <c r="Y31" t="n">
        <v>117.208409034605</v>
      </c>
      <c r="Z31" t="n">
        <v>124.759869881587</v>
      </c>
      <c r="AA31" t="n">
        <v>157.014726321172</v>
      </c>
      <c r="AB31" t="n">
        <v>123.63002876377</v>
      </c>
      <c r="AC31" t="n">
        <v>132.037478539972</v>
      </c>
      <c r="AD31" t="n">
        <v>172.500954042193</v>
      </c>
      <c r="AE31" t="n">
        <v>137.132743636619</v>
      </c>
      <c r="AF31" t="n">
        <v>107.180868071782</v>
      </c>
    </row>
    <row r="32">
      <c r="A32" t="s">
        <v>118</v>
      </c>
      <c r="B32" t="s">
        <v>334</v>
      </c>
      <c r="C32" t="s">
        <v>209</v>
      </c>
      <c r="D32" t="s">
        <v>335</v>
      </c>
      <c r="E32" t="s">
        <v>210</v>
      </c>
      <c r="F32"/>
      <c r="G32" t="n">
        <v>181.988968280967</v>
      </c>
      <c r="H32" t="n">
        <v>190.392188063707</v>
      </c>
      <c r="I32" t="n">
        <v>197.636252966816</v>
      </c>
      <c r="J32" t="n">
        <v>265.886271050638</v>
      </c>
      <c r="K32" t="n">
        <v>261.698024374027</v>
      </c>
      <c r="L32" t="n">
        <v>287.273123582261</v>
      </c>
      <c r="M32" t="n">
        <v>335.550548613512</v>
      </c>
      <c r="N32" t="n">
        <v>319.605205128416</v>
      </c>
      <c r="O32" t="n">
        <v>341.320672742336</v>
      </c>
      <c r="P32" t="n">
        <v>391.372354745206</v>
      </c>
      <c r="Q32" t="n">
        <v>404.669255763471</v>
      </c>
      <c r="R32" t="n">
        <v>401.331521896003</v>
      </c>
      <c r="S32" t="n">
        <v>396.009972393512</v>
      </c>
      <c r="T32" t="n">
        <v>345.360716656994</v>
      </c>
      <c r="U32" t="n">
        <v>302.126747995113</v>
      </c>
      <c r="V32" t="n">
        <v>263.637360863208</v>
      </c>
      <c r="W32" t="n">
        <v>241.507080632278</v>
      </c>
      <c r="X32" t="n">
        <v>229.543840575476</v>
      </c>
      <c r="Y32" t="n">
        <v>281.087507318253</v>
      </c>
      <c r="Z32" t="n">
        <v>316.022654288386</v>
      </c>
      <c r="AA32" t="n">
        <v>336.776678742519</v>
      </c>
      <c r="AB32" t="n">
        <v>365.602081812612</v>
      </c>
      <c r="AC32" t="n">
        <v>371.354916723546</v>
      </c>
      <c r="AD32" t="n">
        <v>448.429774879481</v>
      </c>
      <c r="AE32" t="n">
        <v>576.35121465627</v>
      </c>
      <c r="AF32" t="n">
        <v>434.31722665852</v>
      </c>
    </row>
    <row r="33">
      <c r="A33" t="s">
        <v>118</v>
      </c>
      <c r="B33" t="s">
        <v>336</v>
      </c>
      <c r="C33" t="s">
        <v>209</v>
      </c>
      <c r="D33" t="s">
        <v>337</v>
      </c>
      <c r="E33" t="s">
        <v>210</v>
      </c>
      <c r="F33"/>
      <c r="G33" t="n">
        <v>37.7523935684268</v>
      </c>
      <c r="H33" t="n">
        <v>39.3063309502262</v>
      </c>
      <c r="I33" t="n">
        <v>41.2969755919322</v>
      </c>
      <c r="J33" t="n">
        <v>38.634673292833</v>
      </c>
      <c r="K33" t="n">
        <v>51.6386629041361</v>
      </c>
      <c r="L33" t="n">
        <v>60.3151888888889</v>
      </c>
      <c r="M33" t="n">
        <v>55.6968310142805</v>
      </c>
      <c r="N33" t="n">
        <v>54.2942591449978</v>
      </c>
      <c r="O33" t="n">
        <v>50.0057586797173</v>
      </c>
      <c r="P33" t="n">
        <v>54.2795458960819</v>
      </c>
      <c r="Q33" t="n">
        <v>54.1446229269528</v>
      </c>
      <c r="R33" t="n">
        <v>41.9576965807873</v>
      </c>
      <c r="S33" t="n">
        <v>28.004374318983</v>
      </c>
      <c r="T33" t="n">
        <v>25.526650492703</v>
      </c>
      <c r="U33" t="n">
        <v>26.0626680437424</v>
      </c>
      <c r="V33" t="n">
        <v>31.2572921551908</v>
      </c>
      <c r="W33" t="n">
        <v>26.7855161156289</v>
      </c>
      <c r="X33" t="n">
        <v>25.2335786105089</v>
      </c>
      <c r="Y33" t="n">
        <v>31.7705830017683</v>
      </c>
      <c r="Z33" t="n">
        <v>31.135437099508</v>
      </c>
      <c r="AA33" t="n">
        <v>34.7376835850458</v>
      </c>
      <c r="AB33" t="n">
        <v>44.4045075577692</v>
      </c>
      <c r="AC33" t="n">
        <v>49.8590005382131</v>
      </c>
      <c r="AD33" t="n">
        <v>68.838655858748</v>
      </c>
      <c r="AE33" t="n">
        <v>81.0646305355304</v>
      </c>
      <c r="AF33" t="n">
        <v>76.9500173227043</v>
      </c>
    </row>
    <row r="34">
      <c r="A34" t="s">
        <v>118</v>
      </c>
      <c r="B34" t="s">
        <v>338</v>
      </c>
      <c r="C34" t="s">
        <v>209</v>
      </c>
      <c r="D34" t="s">
        <v>339</v>
      </c>
      <c r="E34" t="s">
        <v>210</v>
      </c>
      <c r="F34"/>
      <c r="G34" t="n">
        <v>402.059139022134</v>
      </c>
      <c r="H34" t="n">
        <v>373.427165316327</v>
      </c>
      <c r="I34" t="n">
        <v>378.965943575292</v>
      </c>
      <c r="J34" t="n">
        <v>347.684816241573</v>
      </c>
      <c r="K34" t="n">
        <v>324.991398099305</v>
      </c>
      <c r="L34" t="n">
        <v>327.525655558358</v>
      </c>
      <c r="M34" t="n">
        <v>299.23135226364</v>
      </c>
      <c r="N34" t="n">
        <v>264.135042150641</v>
      </c>
      <c r="O34" t="n">
        <v>218.736935051412</v>
      </c>
      <c r="P34" t="n">
        <v>221.973837795863</v>
      </c>
      <c r="Q34" t="n">
        <v>216.97045580885</v>
      </c>
      <c r="R34" t="n">
        <v>218.006871918001</v>
      </c>
      <c r="S34" t="n">
        <v>198.634356608819</v>
      </c>
      <c r="T34" t="n">
        <v>184.990772769056</v>
      </c>
      <c r="U34" t="n">
        <v>205.982814194653</v>
      </c>
      <c r="V34" t="n">
        <v>213.168117032662</v>
      </c>
      <c r="W34" t="n">
        <v>213.622175764928</v>
      </c>
      <c r="X34" t="n">
        <v>209.496554756006</v>
      </c>
      <c r="Y34" t="n">
        <v>210.80485529749</v>
      </c>
      <c r="Z34" t="n">
        <v>211.95665970931</v>
      </c>
      <c r="AA34" t="n">
        <v>217.438958886306</v>
      </c>
      <c r="AB34" t="n">
        <v>205.563702080512</v>
      </c>
      <c r="AC34" t="n">
        <v>210.068436788222</v>
      </c>
      <c r="AD34" t="n">
        <v>240.248055935206</v>
      </c>
      <c r="AE34" t="n">
        <v>166.08196603008</v>
      </c>
      <c r="AF34" t="n">
        <v>226.434848634324</v>
      </c>
    </row>
    <row r="35">
      <c r="A35" t="s">
        <v>118</v>
      </c>
      <c r="B35" t="s">
        <v>340</v>
      </c>
      <c r="C35" t="s">
        <v>209</v>
      </c>
      <c r="D35" t="s">
        <v>341</v>
      </c>
      <c r="E35" t="s">
        <v>210</v>
      </c>
      <c r="F35"/>
      <c r="G35" t="n">
        <v>1776.02375234636</v>
      </c>
      <c r="H35" t="n">
        <v>1782.15905043541</v>
      </c>
      <c r="I35" t="n">
        <v>1918.61747650772</v>
      </c>
      <c r="J35" t="n">
        <v>2193.42015432132</v>
      </c>
      <c r="K35" t="n">
        <v>2554.78509226349</v>
      </c>
      <c r="L35" t="n">
        <v>3420.51341983953</v>
      </c>
      <c r="M35" t="n">
        <v>3172.79576471279</v>
      </c>
      <c r="N35" t="n">
        <v>2849.44114223632</v>
      </c>
      <c r="O35" t="n">
        <v>2487.16766322961</v>
      </c>
      <c r="P35" t="n">
        <v>2464.75752956302</v>
      </c>
      <c r="Q35" t="n">
        <v>2502.37948398859</v>
      </c>
      <c r="R35" t="n">
        <v>2431.57590964006</v>
      </c>
      <c r="S35" t="n">
        <v>2183.54980640062</v>
      </c>
      <c r="T35" t="n">
        <v>1970.78157844534</v>
      </c>
      <c r="U35" t="n">
        <v>1925.64561419111</v>
      </c>
      <c r="V35" t="n">
        <v>1804.89717189117</v>
      </c>
      <c r="W35" t="n">
        <v>1822.9882096654</v>
      </c>
      <c r="X35" t="n">
        <v>1775.20204287702</v>
      </c>
      <c r="Y35" t="n">
        <v>1770.07839909792</v>
      </c>
      <c r="Z35" t="n">
        <v>1779.60523728265</v>
      </c>
      <c r="AA35" t="n">
        <v>1863.54785602672</v>
      </c>
      <c r="AB35" t="n">
        <v>1904.79805041317</v>
      </c>
      <c r="AC35" t="n">
        <v>1893.69870771653</v>
      </c>
      <c r="AD35" t="n">
        <v>2465.90077172489</v>
      </c>
      <c r="AE35" t="n">
        <v>2391.98954294998</v>
      </c>
      <c r="AF35" t="n">
        <v>2483.78921961995</v>
      </c>
    </row>
    <row r="36">
      <c r="A36" t="s">
        <v>118</v>
      </c>
      <c r="B36" t="s">
        <v>342</v>
      </c>
      <c r="C36" t="s">
        <v>209</v>
      </c>
      <c r="D36" t="s">
        <v>343</v>
      </c>
      <c r="E36" t="s">
        <v>210</v>
      </c>
      <c r="F36"/>
      <c r="G36" t="n">
        <v>244.010406793743</v>
      </c>
      <c r="H36" t="n">
        <v>254.271257449565</v>
      </c>
      <c r="I36" t="n">
        <v>291.512598749164</v>
      </c>
      <c r="J36" t="n">
        <v>302.648568923496</v>
      </c>
      <c r="K36" t="n">
        <v>311.128464539289</v>
      </c>
      <c r="L36" t="n">
        <v>344.663051771367</v>
      </c>
      <c r="M36" t="n">
        <v>296.840298087936</v>
      </c>
      <c r="N36" t="n">
        <v>253.869903266275</v>
      </c>
      <c r="O36" t="n">
        <v>213.538758700934</v>
      </c>
      <c r="P36" t="n">
        <v>208.156701244296</v>
      </c>
      <c r="Q36" t="n">
        <v>224.201890276539</v>
      </c>
      <c r="R36" t="n">
        <v>214.06585608667</v>
      </c>
      <c r="S36" t="n">
        <v>185.808045843676</v>
      </c>
      <c r="T36" t="n">
        <v>162.38852268329</v>
      </c>
      <c r="U36" t="n">
        <v>155.609915416484</v>
      </c>
      <c r="V36" t="n">
        <v>142.74491523927</v>
      </c>
      <c r="W36" t="n">
        <v>134.643282322752</v>
      </c>
      <c r="X36" t="n">
        <v>124.987188029384</v>
      </c>
      <c r="Y36" t="n">
        <v>109.548416882308</v>
      </c>
      <c r="Z36" t="n">
        <v>97.7969532801246</v>
      </c>
      <c r="AA36" t="n">
        <v>95.0056422614308</v>
      </c>
      <c r="AB36" t="n">
        <v>83.2713757904499</v>
      </c>
      <c r="AC36" t="n">
        <v>72.5173089062118</v>
      </c>
      <c r="AD36" t="n">
        <v>77.2250835692229</v>
      </c>
      <c r="AE36" t="n">
        <v>71.49554590102</v>
      </c>
      <c r="AF36" t="n">
        <v>65.0409325425809</v>
      </c>
    </row>
    <row r="37">
      <c r="A37" t="s">
        <v>118</v>
      </c>
      <c r="B37" t="s">
        <v>344</v>
      </c>
      <c r="C37" t="s">
        <v>209</v>
      </c>
      <c r="D37" t="s">
        <v>345</v>
      </c>
      <c r="E37" t="s">
        <v>210</v>
      </c>
      <c r="F37"/>
      <c r="G37" t="n">
        <v>1216.13851777678</v>
      </c>
      <c r="H37" t="n">
        <v>1107.76964400343</v>
      </c>
      <c r="I37" t="n">
        <v>998.421264031935</v>
      </c>
      <c r="J37" t="n">
        <v>924.926796193629</v>
      </c>
      <c r="K37" t="n">
        <v>909.251295278718</v>
      </c>
      <c r="L37" t="n">
        <v>986.634555569309</v>
      </c>
      <c r="M37" t="n">
        <v>911.627028092629</v>
      </c>
      <c r="N37" t="n">
        <v>794.127781887148</v>
      </c>
      <c r="O37" t="n">
        <v>730.517461252736</v>
      </c>
      <c r="P37" t="n">
        <v>723.152296617617</v>
      </c>
      <c r="Q37" t="n">
        <v>761.309980501314</v>
      </c>
      <c r="R37" t="n">
        <v>765.287513999912</v>
      </c>
      <c r="S37" t="n">
        <v>655.223860876679</v>
      </c>
      <c r="T37" t="n">
        <v>621.902854996552</v>
      </c>
      <c r="U37" t="n">
        <v>632.433550608144</v>
      </c>
      <c r="V37" t="n">
        <v>605.390374054583</v>
      </c>
      <c r="W37" t="n">
        <v>565.368312181806</v>
      </c>
      <c r="X37" t="n">
        <v>536.718867102141</v>
      </c>
      <c r="Y37" t="n">
        <v>551.412899885342</v>
      </c>
      <c r="Z37" t="n">
        <v>590.676283548917</v>
      </c>
      <c r="AA37" t="n">
        <v>644.64946810935</v>
      </c>
      <c r="AB37" t="n">
        <v>641.392662638882</v>
      </c>
      <c r="AC37" t="n">
        <v>576.617535723608</v>
      </c>
      <c r="AD37" t="n">
        <v>628.158960579293</v>
      </c>
      <c r="AE37" t="n">
        <v>588.455985349496</v>
      </c>
      <c r="AF37" t="n">
        <v>750.05446923897</v>
      </c>
    </row>
    <row r="38">
      <c r="A38" t="s">
        <v>118</v>
      </c>
      <c r="B38" t="s">
        <v>346</v>
      </c>
      <c r="C38" t="s">
        <v>209</v>
      </c>
      <c r="D38" t="s">
        <v>347</v>
      </c>
      <c r="E38" t="s">
        <v>210</v>
      </c>
      <c r="F38"/>
      <c r="G38" t="n">
        <v>315.874827775838</v>
      </c>
      <c r="H38" t="n">
        <v>420.118148982407</v>
      </c>
      <c r="I38" t="n">
        <v>628.683613726617</v>
      </c>
      <c r="J38" t="n">
        <v>965.844789204196</v>
      </c>
      <c r="K38" t="n">
        <v>1334.40533244548</v>
      </c>
      <c r="L38" t="n">
        <v>2089.21581249885</v>
      </c>
      <c r="M38" t="n">
        <v>1964.32843853223</v>
      </c>
      <c r="N38" t="n">
        <v>1801.44345708289</v>
      </c>
      <c r="O38" t="n">
        <v>1543.11144327594</v>
      </c>
      <c r="P38" t="n">
        <v>1533.4485317011</v>
      </c>
      <c r="Q38" t="n">
        <v>1516.86761321074</v>
      </c>
      <c r="R38" t="n">
        <v>1452.22253955348</v>
      </c>
      <c r="S38" t="n">
        <v>1342.51789968026</v>
      </c>
      <c r="T38" t="n">
        <v>1186.4902007655</v>
      </c>
      <c r="U38" t="n">
        <v>1137.60214816648</v>
      </c>
      <c r="V38" t="n">
        <v>1056.76188259731</v>
      </c>
      <c r="W38" t="n">
        <v>1122.97661516084</v>
      </c>
      <c r="X38" t="n">
        <v>1113.4959877455</v>
      </c>
      <c r="Y38" t="n">
        <v>1109.11708233027</v>
      </c>
      <c r="Z38" t="n">
        <v>1091.13200045361</v>
      </c>
      <c r="AA38" t="n">
        <v>1123.89274565594</v>
      </c>
      <c r="AB38" t="n">
        <v>1180.13401198384</v>
      </c>
      <c r="AC38" t="n">
        <v>1244.56386308671</v>
      </c>
      <c r="AD38" t="n">
        <v>1760.51672757637</v>
      </c>
      <c r="AE38" t="n">
        <v>1732.03801169946</v>
      </c>
      <c r="AF38" t="n">
        <v>1668.6938178384</v>
      </c>
    </row>
    <row r="39">
      <c r="A39" t="s">
        <v>118</v>
      </c>
      <c r="B39" t="s">
        <v>348</v>
      </c>
      <c r="C39" t="s">
        <v>209</v>
      </c>
      <c r="D39" t="s">
        <v>349</v>
      </c>
      <c r="E39" t="s">
        <v>210</v>
      </c>
      <c r="F39"/>
      <c r="G39" t="n">
        <v>5175.84125666865</v>
      </c>
      <c r="H39" t="n">
        <v>5079.38596413639</v>
      </c>
      <c r="I39" t="n">
        <v>5250.57659031154</v>
      </c>
      <c r="J39" t="n">
        <v>5461.34834406851</v>
      </c>
      <c r="K39" t="n">
        <v>5092.19410667507</v>
      </c>
      <c r="L39" t="n">
        <v>5122.79486093896</v>
      </c>
      <c r="M39" t="n">
        <v>5219.79959993316</v>
      </c>
      <c r="N39" t="n">
        <v>4538.03092473805</v>
      </c>
      <c r="O39" t="n">
        <v>3989.73508827894</v>
      </c>
      <c r="P39" t="n">
        <v>3457.67307464614</v>
      </c>
      <c r="Q39" t="n">
        <v>2781.88302027611</v>
      </c>
      <c r="R39" t="n">
        <v>2609.22178120921</v>
      </c>
      <c r="S39" t="n">
        <v>2178.49447770431</v>
      </c>
      <c r="T39" t="n">
        <v>2128.99440798893</v>
      </c>
      <c r="U39" t="n">
        <v>2252.47165287919</v>
      </c>
      <c r="V39" t="n">
        <v>2552.8916010538</v>
      </c>
      <c r="W39" t="n">
        <v>2873.5293533558</v>
      </c>
      <c r="X39" t="n">
        <v>2946.88494897153</v>
      </c>
      <c r="Y39" t="n">
        <v>3062.09805178106</v>
      </c>
      <c r="Z39" t="n">
        <v>3384.87868786226</v>
      </c>
      <c r="AA39" t="n">
        <v>3557.38134971964</v>
      </c>
      <c r="AB39" t="n">
        <v>3701.11333117846</v>
      </c>
      <c r="AC39" t="n">
        <v>4009.97524623813</v>
      </c>
      <c r="AD39" t="n">
        <v>4368.38369448622</v>
      </c>
      <c r="AE39" t="n">
        <v>4958.1439000331</v>
      </c>
      <c r="AF39" t="n">
        <v>5403.38023483574</v>
      </c>
    </row>
    <row r="40">
      <c r="A40" t="s">
        <v>118</v>
      </c>
      <c r="B40" t="s">
        <v>350</v>
      </c>
      <c r="C40" t="s">
        <v>209</v>
      </c>
      <c r="D40" t="s">
        <v>351</v>
      </c>
      <c r="E40" t="s">
        <v>210</v>
      </c>
      <c r="F40"/>
      <c r="G40" t="n">
        <v>338.164029275435</v>
      </c>
      <c r="H40" t="n">
        <v>349.937418956044</v>
      </c>
      <c r="I40" t="n">
        <v>380.546163173209</v>
      </c>
      <c r="J40" t="n">
        <v>383.872073059656</v>
      </c>
      <c r="K40" t="n">
        <v>445.390269236653</v>
      </c>
      <c r="L40" t="n">
        <v>541.670568000826</v>
      </c>
      <c r="M40" t="n">
        <v>566.497633193475</v>
      </c>
      <c r="N40" t="n">
        <v>566.031474689468</v>
      </c>
      <c r="O40" t="n">
        <v>444.189336451452</v>
      </c>
      <c r="P40" t="n">
        <v>413.268543512489</v>
      </c>
      <c r="Q40" t="n">
        <v>416.185702432472</v>
      </c>
      <c r="R40" t="n">
        <v>455.290393145784</v>
      </c>
      <c r="S40" t="n">
        <v>474.443967069001</v>
      </c>
      <c r="T40" t="n">
        <v>433.543266499625</v>
      </c>
      <c r="U40" t="n">
        <v>415.281651302258</v>
      </c>
      <c r="V40" t="n">
        <v>366.366948430271</v>
      </c>
      <c r="W40" t="n">
        <v>349.010591394812</v>
      </c>
      <c r="X40" t="n">
        <v>331.535746848423</v>
      </c>
      <c r="Y40" t="n">
        <v>334.759649285399</v>
      </c>
      <c r="Z40" t="n">
        <v>317.204391440235</v>
      </c>
      <c r="AA40" t="n">
        <v>324.899530182067</v>
      </c>
      <c r="AB40" t="n">
        <v>353.755788931502</v>
      </c>
      <c r="AC40" t="n">
        <v>388.59720989963</v>
      </c>
      <c r="AD40" t="n">
        <v>440.887153985025</v>
      </c>
      <c r="AE40" t="n">
        <v>406.635214213784</v>
      </c>
      <c r="AF40" t="n">
        <v>449.424798192986</v>
      </c>
    </row>
    <row r="41">
      <c r="A41" t="s">
        <v>118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118</v>
      </c>
      <c r="B42" t="s">
        <v>354</v>
      </c>
      <c r="C42" t="s">
        <v>209</v>
      </c>
      <c r="D42" t="s">
        <v>355</v>
      </c>
      <c r="E42" t="s">
        <v>210</v>
      </c>
      <c r="F42"/>
      <c r="G42" t="n">
        <v>2502.1221065689</v>
      </c>
      <c r="H42" t="n">
        <v>2531.39272253327</v>
      </c>
      <c r="I42" t="n">
        <v>2760.05553154185</v>
      </c>
      <c r="J42" t="n">
        <v>2856.67899807236</v>
      </c>
      <c r="K42" t="n">
        <v>3572.78151687797</v>
      </c>
      <c r="L42" t="n">
        <v>3719.75675180654</v>
      </c>
      <c r="M42" t="n">
        <v>3603.68032104953</v>
      </c>
      <c r="N42" t="n">
        <v>3349.25488460639</v>
      </c>
      <c r="O42" t="n">
        <v>2877.39684367696</v>
      </c>
      <c r="P42" t="n">
        <v>2790.12525045391</v>
      </c>
      <c r="Q42" t="n">
        <v>2735.85347821646</v>
      </c>
      <c r="R42" t="n">
        <v>2723.54545311444</v>
      </c>
      <c r="S42" t="n">
        <v>2625.65191992711</v>
      </c>
      <c r="T42" t="n">
        <v>2455.71125579248</v>
      </c>
      <c r="U42" t="n">
        <v>2428.82770737627</v>
      </c>
      <c r="V42" t="n">
        <v>2343.94096231636</v>
      </c>
      <c r="W42" t="n">
        <v>2273.6798651629</v>
      </c>
      <c r="X42" t="n">
        <v>2121.804147222</v>
      </c>
      <c r="Y42" t="n">
        <v>2127.19820461681</v>
      </c>
      <c r="Z42" t="n">
        <v>2146.24945270874</v>
      </c>
      <c r="AA42" t="n">
        <v>2219.09871212203</v>
      </c>
      <c r="AB42" t="n">
        <v>2209.14584235267</v>
      </c>
      <c r="AC42" t="n">
        <v>2249.08152795043</v>
      </c>
      <c r="AD42" t="n">
        <v>2583.77902101722</v>
      </c>
      <c r="AE42" t="n">
        <v>3904.64497686034</v>
      </c>
      <c r="AF42" t="n">
        <v>3051.88818124112</v>
      </c>
    </row>
    <row r="43">
      <c r="A43" t="s">
        <v>118</v>
      </c>
      <c r="B43" t="s">
        <v>356</v>
      </c>
      <c r="C43" t="s">
        <v>209</v>
      </c>
      <c r="D43" t="s">
        <v>357</v>
      </c>
      <c r="E43" t="s">
        <v>210</v>
      </c>
      <c r="F43"/>
      <c r="G43" t="n">
        <v>12637.671895084</v>
      </c>
      <c r="H43" t="n">
        <v>13890.7334409856</v>
      </c>
      <c r="I43" t="n">
        <v>17153.6381364603</v>
      </c>
      <c r="J43" t="n">
        <v>19049.4039164896</v>
      </c>
      <c r="K43" t="n">
        <v>21005.7950188555</v>
      </c>
      <c r="L43" t="n">
        <v>24199.0391174659</v>
      </c>
      <c r="M43" t="n">
        <v>23709.5240852352</v>
      </c>
      <c r="N43" t="n">
        <v>22881.6066136766</v>
      </c>
      <c r="O43" t="n">
        <v>19334.8232072944</v>
      </c>
      <c r="P43" t="n">
        <v>19857.2273321474</v>
      </c>
      <c r="Q43" t="n">
        <v>20462.6271615132</v>
      </c>
      <c r="R43" t="n">
        <v>21256.4103645045</v>
      </c>
      <c r="S43" t="n">
        <v>20296.9411199067</v>
      </c>
      <c r="T43" t="n">
        <v>17740.8592324336</v>
      </c>
      <c r="U43" t="n">
        <v>16703.9200924667</v>
      </c>
      <c r="V43" t="n">
        <v>14689.5553484408</v>
      </c>
      <c r="W43" t="n">
        <v>14019.140630508</v>
      </c>
      <c r="X43" t="n">
        <v>12833.6902053239</v>
      </c>
      <c r="Y43" t="n">
        <v>12445.1185088362</v>
      </c>
      <c r="Z43" t="n">
        <v>12442.4926972236</v>
      </c>
      <c r="AA43" t="n">
        <v>12308.1765479118</v>
      </c>
      <c r="AB43" t="n">
        <v>12141.3931948927</v>
      </c>
      <c r="AC43" t="n">
        <v>12547.5455346448</v>
      </c>
      <c r="AD43" t="n">
        <v>9490.54690455082</v>
      </c>
      <c r="AE43" t="n">
        <v>9230.68084480299</v>
      </c>
      <c r="AF43" t="n">
        <v>9994.59676804828</v>
      </c>
    </row>
    <row r="44">
      <c r="A44" t="s">
        <v>118</v>
      </c>
      <c r="B44" t="s">
        <v>358</v>
      </c>
      <c r="C44" t="s">
        <v>209</v>
      </c>
      <c r="D44" t="s">
        <v>359</v>
      </c>
      <c r="E44" t="s">
        <v>210</v>
      </c>
      <c r="F44"/>
      <c r="G44" t="n">
        <v>34745.1974651029</v>
      </c>
      <c r="H44" t="n">
        <v>36187.0114721191</v>
      </c>
      <c r="I44" t="n">
        <v>41159.4662083183</v>
      </c>
      <c r="J44" t="n">
        <v>44002.6156545442</v>
      </c>
      <c r="K44" t="n">
        <v>46218.6475409324</v>
      </c>
      <c r="L44" t="n">
        <v>51411.755030424</v>
      </c>
      <c r="M44" t="n">
        <v>50005.505195551</v>
      </c>
      <c r="N44" t="n">
        <v>46388.0456492903</v>
      </c>
      <c r="O44" t="n">
        <v>39406.0285140348</v>
      </c>
      <c r="P44" t="n">
        <v>39317.5599833228</v>
      </c>
      <c r="Q44" t="n">
        <v>39719.9406245397</v>
      </c>
      <c r="R44" t="n">
        <v>40358.6297090191</v>
      </c>
      <c r="S44" t="n">
        <v>37676.6107274623</v>
      </c>
      <c r="T44" t="n">
        <v>33088.5172600059</v>
      </c>
      <c r="U44" t="n">
        <v>31847.8038434425</v>
      </c>
      <c r="V44" t="n">
        <v>29375.1684045653</v>
      </c>
      <c r="W44" t="n">
        <v>28559.8304580664</v>
      </c>
      <c r="X44" t="n">
        <v>26741.6078342825</v>
      </c>
      <c r="Y44" t="n">
        <v>26335.821119677</v>
      </c>
      <c r="Z44" t="n">
        <v>26687.7141884289</v>
      </c>
      <c r="AA44" t="n">
        <v>26932.1697724594</v>
      </c>
      <c r="AB44" t="n">
        <v>26846.9612786268</v>
      </c>
      <c r="AC44" t="n">
        <v>27876.5271581474</v>
      </c>
      <c r="AD44" t="n">
        <v>27601.8494596492</v>
      </c>
      <c r="AE44" t="n">
        <v>29035.5306113021</v>
      </c>
      <c r="AF44" t="n">
        <v>29841.6437836265</v>
      </c>
    </row>
    <row r="45">
      <c r="A45" t="s">
        <v>118</v>
      </c>
      <c r="B45" t="s">
        <v>360</v>
      </c>
      <c r="C45" t="s">
        <v>209</v>
      </c>
      <c r="D45" t="s">
        <v>361</v>
      </c>
      <c r="E45" t="s">
        <v>210</v>
      </c>
      <c r="F45"/>
      <c r="G45" t="n">
        <v>34585.201476612</v>
      </c>
      <c r="H45" t="n">
        <v>36042.9703579716</v>
      </c>
      <c r="I45" t="n">
        <v>41015.7996603097</v>
      </c>
      <c r="J45" t="n">
        <v>43865.1803912457</v>
      </c>
      <c r="K45" t="n">
        <v>46086.6876750787</v>
      </c>
      <c r="L45" t="n">
        <v>51272.7204776361</v>
      </c>
      <c r="M45" t="n">
        <v>49869.4268011112</v>
      </c>
      <c r="N45" t="n">
        <v>46265.6574258195</v>
      </c>
      <c r="O45" t="n">
        <v>39305.2333053395</v>
      </c>
      <c r="P45" t="n">
        <v>39213.515596753</v>
      </c>
      <c r="Q45" t="n">
        <v>39606.5141046709</v>
      </c>
      <c r="R45" t="n">
        <v>40248.5816677488</v>
      </c>
      <c r="S45" t="n">
        <v>37571.4107001556</v>
      </c>
      <c r="T45" t="n">
        <v>32990.010728872</v>
      </c>
      <c r="U45" t="n">
        <v>31753.5054650239</v>
      </c>
      <c r="V45" t="n">
        <v>29279.0011238044</v>
      </c>
      <c r="W45" t="n">
        <v>28472.7934558877</v>
      </c>
      <c r="X45" t="n">
        <v>26659.6704664397</v>
      </c>
      <c r="Y45" t="n">
        <v>26256.1973551422</v>
      </c>
      <c r="Z45" t="n">
        <v>26609.7134950471</v>
      </c>
      <c r="AA45" t="n">
        <v>26856.0890779084</v>
      </c>
      <c r="AB45" t="n">
        <v>26772.5410752907</v>
      </c>
      <c r="AC45" t="n">
        <v>27804.6419740486</v>
      </c>
      <c r="AD45" t="n">
        <v>27521.567518977</v>
      </c>
      <c r="AE45" t="n">
        <v>28944.9395492969</v>
      </c>
      <c r="AF45" t="n">
        <v>29753.1351684001</v>
      </c>
    </row>
    <row r="46">
      <c r="A46" t="s">
        <v>118</v>
      </c>
      <c r="B46" t="s">
        <v>362</v>
      </c>
      <c r="C46" t="s">
        <v>209</v>
      </c>
      <c r="D46" t="s">
        <v>363</v>
      </c>
      <c r="E46" t="s">
        <v>210</v>
      </c>
      <c r="F46"/>
      <c r="G46" t="n">
        <v>10135.5497885151</v>
      </c>
      <c r="H46" t="n">
        <v>11359.3407184523</v>
      </c>
      <c r="I46" t="n">
        <v>14393.5826049184</v>
      </c>
      <c r="J46" t="n">
        <v>16192.7249184173</v>
      </c>
      <c r="K46" t="n">
        <v>17433.0135019775</v>
      </c>
      <c r="L46" t="n">
        <v>20479.2823656593</v>
      </c>
      <c r="M46" t="n">
        <v>20105.8437641857</v>
      </c>
      <c r="N46" t="n">
        <v>19532.3517290702</v>
      </c>
      <c r="O46" t="n">
        <v>16457.4263636174</v>
      </c>
      <c r="P46" t="n">
        <v>17067.1020816935</v>
      </c>
      <c r="Q46" t="n">
        <v>17726.7736832967</v>
      </c>
      <c r="R46" t="n">
        <v>18532.8649113901</v>
      </c>
      <c r="S46" t="n">
        <v>17671.2891999796</v>
      </c>
      <c r="T46" t="n">
        <v>15285.1479766412</v>
      </c>
      <c r="U46" t="n">
        <v>14275.0923850904</v>
      </c>
      <c r="V46" t="n">
        <v>12345.6143861244</v>
      </c>
      <c r="W46" t="n">
        <v>11745.4607653451</v>
      </c>
      <c r="X46" t="n">
        <v>10711.8860581019</v>
      </c>
      <c r="Y46" t="n">
        <v>10317.9203042194</v>
      </c>
      <c r="Z46" t="n">
        <v>10296.2432445149</v>
      </c>
      <c r="AA46" t="n">
        <v>10089.0778357897</v>
      </c>
      <c r="AB46" t="n">
        <v>9932.24735254002</v>
      </c>
      <c r="AC46" t="n">
        <v>10298.4640066944</v>
      </c>
      <c r="AD46" t="n">
        <v>6906.7678835336</v>
      </c>
      <c r="AE46" t="n">
        <v>5326.03586794265</v>
      </c>
      <c r="AF46" t="n">
        <v>6942.70858680717</v>
      </c>
    </row>
    <row r="47">
      <c r="A47" t="s">
        <v>118</v>
      </c>
      <c r="B47" t="s">
        <v>364</v>
      </c>
      <c r="C47" t="s">
        <v>209</v>
      </c>
      <c r="D47" t="s">
        <v>365</v>
      </c>
      <c r="E47" t="s">
        <v>210</v>
      </c>
      <c r="F47"/>
      <c r="G47" t="n">
        <v>3243.59953010684</v>
      </c>
      <c r="H47" t="n">
        <v>2953.96107581652</v>
      </c>
      <c r="I47" t="n">
        <v>2938.08194097769</v>
      </c>
      <c r="J47" t="n">
        <v>2822.17327501179</v>
      </c>
      <c r="K47" t="n">
        <v>2628.78597944822</v>
      </c>
      <c r="L47" t="n">
        <v>2678.94827153647</v>
      </c>
      <c r="M47" t="n">
        <v>2612.95403260434</v>
      </c>
      <c r="N47" t="n">
        <v>2487.95913121604</v>
      </c>
      <c r="O47" t="n">
        <v>2118.75114716349</v>
      </c>
      <c r="P47" t="n">
        <v>2319.72302573263</v>
      </c>
      <c r="Q47" t="n">
        <v>2642.3078646796</v>
      </c>
      <c r="R47" t="n">
        <v>2326.05193849697</v>
      </c>
      <c r="S47" t="n">
        <v>2037.30634037215</v>
      </c>
      <c r="T47" t="n">
        <v>1871.01766694561</v>
      </c>
      <c r="U47" t="n">
        <v>1994.62030812522</v>
      </c>
      <c r="V47" t="n">
        <v>1967.86414324799</v>
      </c>
      <c r="W47" t="n">
        <v>1916.37481197596</v>
      </c>
      <c r="X47" t="n">
        <v>1780.47483420596</v>
      </c>
      <c r="Y47" t="n">
        <v>1643.22026906514</v>
      </c>
      <c r="Z47" t="n">
        <v>1659.27442899271</v>
      </c>
      <c r="AA47" t="n">
        <v>1713.89351620818</v>
      </c>
      <c r="AB47" t="n">
        <v>1806.68257270965</v>
      </c>
      <c r="AC47" t="n">
        <v>2017.06450563644</v>
      </c>
      <c r="AD47" t="n">
        <v>2276.69606945343</v>
      </c>
      <c r="AE47" t="n">
        <v>2394.57212550326</v>
      </c>
      <c r="AF47" t="n">
        <v>2565.81667372114</v>
      </c>
    </row>
    <row r="48">
      <c r="A48" t="s">
        <v>118</v>
      </c>
      <c r="B48" t="s">
        <v>366</v>
      </c>
      <c r="C48" t="s">
        <v>209</v>
      </c>
      <c r="D48" t="s">
        <v>367</v>
      </c>
      <c r="E48" t="s">
        <v>210</v>
      </c>
      <c r="F48"/>
      <c r="G48" t="n">
        <v>7312.75605834524</v>
      </c>
      <c r="H48" t="n">
        <v>7079.48380967363</v>
      </c>
      <c r="I48" t="n">
        <v>7454.56694953677</v>
      </c>
      <c r="J48" t="n">
        <v>7500.09060386621</v>
      </c>
      <c r="K48" t="n">
        <v>7471.12498426394</v>
      </c>
      <c r="L48" t="n">
        <v>7935.09203646403</v>
      </c>
      <c r="M48" t="n">
        <v>7937.61947852112</v>
      </c>
      <c r="N48" t="n">
        <v>7554.83474353439</v>
      </c>
      <c r="O48" t="n">
        <v>6525.54308422572</v>
      </c>
      <c r="P48" t="n">
        <v>6793.8097513317</v>
      </c>
      <c r="Q48" t="n">
        <v>7160.56781920157</v>
      </c>
      <c r="R48" t="n">
        <v>6722.20299336866</v>
      </c>
      <c r="S48" t="n">
        <v>6139.81343452663</v>
      </c>
      <c r="T48" t="n">
        <v>5283.34074228391</v>
      </c>
      <c r="U48" t="n">
        <v>5125.56814648858</v>
      </c>
      <c r="V48" t="n">
        <v>4776.03952383158</v>
      </c>
      <c r="W48" t="n">
        <v>4558.76606801151</v>
      </c>
      <c r="X48" t="n">
        <v>4256.91539092301</v>
      </c>
      <c r="Y48" t="n">
        <v>4079.68384667658</v>
      </c>
      <c r="Z48" t="n">
        <v>4085.86339392571</v>
      </c>
      <c r="AA48" t="n">
        <v>4164.43608118538</v>
      </c>
      <c r="AB48" t="n">
        <v>4248.0617734602</v>
      </c>
      <c r="AC48" t="n">
        <v>4473.34283395963</v>
      </c>
      <c r="AD48" t="n">
        <v>5504.7648448031</v>
      </c>
      <c r="AE48" t="n">
        <v>6172.18718768245</v>
      </c>
      <c r="AF48" t="n">
        <v>6164.79578924463</v>
      </c>
    </row>
    <row r="49">
      <c r="A49" t="s">
        <v>118</v>
      </c>
      <c r="B49" t="s">
        <v>368</v>
      </c>
      <c r="C49" t="s">
        <v>209</v>
      </c>
      <c r="D49" t="s">
        <v>369</v>
      </c>
      <c r="E49" t="s">
        <v>210</v>
      </c>
      <c r="F49"/>
      <c r="G49" t="n">
        <v>1540.98082429616</v>
      </c>
      <c r="H49" t="n">
        <v>1526.06773346556</v>
      </c>
      <c r="I49" t="n">
        <v>1617.37953212237</v>
      </c>
      <c r="J49" t="n">
        <v>1667.45611855427</v>
      </c>
      <c r="K49" t="n">
        <v>1702.09515184591</v>
      </c>
      <c r="L49" t="n">
        <v>1870.84389177823</v>
      </c>
      <c r="M49" t="n">
        <v>1879.84847425406</v>
      </c>
      <c r="N49" t="n">
        <v>1787.45097821054</v>
      </c>
      <c r="O49" t="n">
        <v>1539.85366300203</v>
      </c>
      <c r="P49" t="n">
        <v>1526.85047547527</v>
      </c>
      <c r="Q49" t="n">
        <v>1543.19823873703</v>
      </c>
      <c r="R49" t="n">
        <v>1522.39516130927</v>
      </c>
      <c r="S49" t="n">
        <v>1453.120187859</v>
      </c>
      <c r="T49" t="n">
        <v>1312.46644511694</v>
      </c>
      <c r="U49" t="n">
        <v>1280.58301934413</v>
      </c>
      <c r="V49" t="n">
        <v>1155.81413859452</v>
      </c>
      <c r="W49" t="n">
        <v>1099.13472549816</v>
      </c>
      <c r="X49" t="n">
        <v>1025.36898814561</v>
      </c>
      <c r="Y49" t="n">
        <v>992.634749935482</v>
      </c>
      <c r="Z49" t="n">
        <v>983.220237961635</v>
      </c>
      <c r="AA49" t="n">
        <v>977.22345105351</v>
      </c>
      <c r="AB49" t="n">
        <v>968.641611863862</v>
      </c>
      <c r="AC49" t="n">
        <v>974.373827142674</v>
      </c>
      <c r="AD49" t="n">
        <v>1174.37180377933</v>
      </c>
      <c r="AE49" t="n">
        <v>1357.32358976439</v>
      </c>
      <c r="AF49" t="n">
        <v>1399.90356383095</v>
      </c>
    </row>
    <row r="50">
      <c r="A50" t="s">
        <v>118</v>
      </c>
      <c r="B50" t="s">
        <v>370</v>
      </c>
      <c r="C50" t="s">
        <v>209</v>
      </c>
      <c r="D50" t="s">
        <v>371</v>
      </c>
      <c r="E50" t="s">
        <v>210</v>
      </c>
      <c r="F50"/>
      <c r="G50" t="n">
        <v>2528.17570394224</v>
      </c>
      <c r="H50" t="n">
        <v>2599.45500039155</v>
      </c>
      <c r="I50" t="n">
        <v>2899.10547643671</v>
      </c>
      <c r="J50" t="n">
        <v>3010.46121030015</v>
      </c>
      <c r="K50" t="n">
        <v>3140.24385296981</v>
      </c>
      <c r="L50" t="n">
        <v>3385.29987314933</v>
      </c>
      <c r="M50" t="n">
        <v>3444.81697166272</v>
      </c>
      <c r="N50" t="n">
        <v>3279.42463410781</v>
      </c>
      <c r="O50" t="n">
        <v>2866.9382740602</v>
      </c>
      <c r="P50" t="n">
        <v>2947.23625012379</v>
      </c>
      <c r="Q50" t="n">
        <v>2975.06171578493</v>
      </c>
      <c r="R50" t="n">
        <v>2873.75589356242</v>
      </c>
      <c r="S50" t="n">
        <v>2649.38690629548</v>
      </c>
      <c r="T50" t="n">
        <v>2099.85663022136</v>
      </c>
      <c r="U50" t="n">
        <v>1850.36481901924</v>
      </c>
      <c r="V50" t="n">
        <v>1652.36124198907</v>
      </c>
      <c r="W50" t="n">
        <v>1543.25653053739</v>
      </c>
      <c r="X50" t="n">
        <v>1451.07156857143</v>
      </c>
      <c r="Y50" t="n">
        <v>1443.82882767595</v>
      </c>
      <c r="Z50" t="n">
        <v>1443.36872697137</v>
      </c>
      <c r="AA50" t="n">
        <v>1473.31911392369</v>
      </c>
      <c r="AB50" t="n">
        <v>1472.73758888669</v>
      </c>
      <c r="AC50" t="n">
        <v>1481.90450118051</v>
      </c>
      <c r="AD50" t="n">
        <v>2053.69697157034</v>
      </c>
      <c r="AE50" t="n">
        <v>2420.2914724148</v>
      </c>
      <c r="AF50" t="n">
        <v>2199.07555169254</v>
      </c>
    </row>
    <row r="51">
      <c r="A51" t="s">
        <v>118</v>
      </c>
      <c r="B51" t="s">
        <v>372</v>
      </c>
      <c r="C51" t="s">
        <v>209</v>
      </c>
      <c r="D51" t="s">
        <v>373</v>
      </c>
      <c r="E51" t="s">
        <v>210</v>
      </c>
      <c r="F51"/>
      <c r="G51" t="n">
        <v>1815.34520116643</v>
      </c>
      <c r="H51" t="n">
        <v>1881.40066304215</v>
      </c>
      <c r="I51" t="n">
        <v>2119.91059710891</v>
      </c>
      <c r="J51" t="n">
        <v>2214.40885757505</v>
      </c>
      <c r="K51" t="n">
        <v>2343.35363598058</v>
      </c>
      <c r="L51" t="n">
        <v>2505.88900481339</v>
      </c>
      <c r="M51" t="n">
        <v>2523.59656104215</v>
      </c>
      <c r="N51" t="n">
        <v>2376.68328937872</v>
      </c>
      <c r="O51" t="n">
        <v>2067.5930365022</v>
      </c>
      <c r="P51" t="n">
        <v>2096.79418988088</v>
      </c>
      <c r="Q51" t="n">
        <v>2072.99269749616</v>
      </c>
      <c r="R51" t="n">
        <v>1942.09273929755</v>
      </c>
      <c r="S51" t="n">
        <v>1749.49037206648</v>
      </c>
      <c r="T51" t="n">
        <v>1353.15376520811</v>
      </c>
      <c r="U51" t="n">
        <v>1162.17485138902</v>
      </c>
      <c r="V51" t="n">
        <v>1011.22805928042</v>
      </c>
      <c r="W51" t="n">
        <v>918.588080570967</v>
      </c>
      <c r="X51" t="n">
        <v>847.157248543128</v>
      </c>
      <c r="Y51" t="n">
        <v>828.169275574782</v>
      </c>
      <c r="Z51" t="n">
        <v>811.117078376575</v>
      </c>
      <c r="AA51" t="n">
        <v>822.094105644856</v>
      </c>
      <c r="AB51" t="n">
        <v>820.126252713545</v>
      </c>
      <c r="AC51" t="n">
        <v>821.868380664995</v>
      </c>
      <c r="AD51" t="n">
        <v>1148.98251111697</v>
      </c>
      <c r="AE51" t="n">
        <v>1353.16127138855</v>
      </c>
      <c r="AF51" t="n">
        <v>1238.70700437058</v>
      </c>
    </row>
    <row r="52">
      <c r="A52" t="s">
        <v>118</v>
      </c>
      <c r="B52" t="s">
        <v>374</v>
      </c>
      <c r="C52" t="s">
        <v>209</v>
      </c>
      <c r="D52" t="s">
        <v>375</v>
      </c>
      <c r="E52" t="s">
        <v>210</v>
      </c>
      <c r="F52"/>
      <c r="G52" t="n">
        <v>712.830502775816</v>
      </c>
      <c r="H52" t="n">
        <v>718.054337349397</v>
      </c>
      <c r="I52" t="n">
        <v>779.194879327802</v>
      </c>
      <c r="J52" t="n">
        <v>796.052352725099</v>
      </c>
      <c r="K52" t="n">
        <v>796.890216989227</v>
      </c>
      <c r="L52" t="n">
        <v>879.410868335938</v>
      </c>
      <c r="M52" t="n">
        <v>921.220410620566</v>
      </c>
      <c r="N52" t="n">
        <v>902.741344729097</v>
      </c>
      <c r="O52" t="n">
        <v>799.345237558</v>
      </c>
      <c r="P52" t="n">
        <v>850.442060242908</v>
      </c>
      <c r="Q52" t="n">
        <v>902.069018288768</v>
      </c>
      <c r="R52" t="n">
        <v>931.663154264871</v>
      </c>
      <c r="S52" t="n">
        <v>899.896534228998</v>
      </c>
      <c r="T52" t="n">
        <v>746.702865013245</v>
      </c>
      <c r="U52" t="n">
        <v>688.189967630221</v>
      </c>
      <c r="V52" t="n">
        <v>641.133182708647</v>
      </c>
      <c r="W52" t="n">
        <v>624.668449966427</v>
      </c>
      <c r="X52" t="n">
        <v>603.914320028306</v>
      </c>
      <c r="Y52" t="n">
        <v>615.659552101173</v>
      </c>
      <c r="Z52" t="n">
        <v>632.251648594796</v>
      </c>
      <c r="AA52" t="n">
        <v>651.22500827883</v>
      </c>
      <c r="AB52" t="n">
        <v>652.611336173145</v>
      </c>
      <c r="AC52" t="n">
        <v>660.03612051552</v>
      </c>
      <c r="AD52" t="n">
        <v>904.714460453371</v>
      </c>
      <c r="AE52" t="n">
        <v>1067.13020102625</v>
      </c>
      <c r="AF52" t="n">
        <v>960.368547321962</v>
      </c>
    </row>
    <row r="53">
      <c r="A53" t="s">
        <v>118</v>
      </c>
      <c r="B53" t="s">
        <v>376</v>
      </c>
      <c r="C53" t="s">
        <v>209</v>
      </c>
      <c r="D53" t="s">
        <v>377</v>
      </c>
      <c r="E53" t="s">
        <v>210</v>
      </c>
      <c r="F53"/>
      <c r="G53" t="n">
        <v>891.69597224602</v>
      </c>
      <c r="H53" t="n">
        <v>978.765989226584</v>
      </c>
      <c r="I53" t="n">
        <v>1198.93350657217</v>
      </c>
      <c r="J53" t="n">
        <v>1389.79059442966</v>
      </c>
      <c r="K53" t="n">
        <v>1567.49078649788</v>
      </c>
      <c r="L53" t="n">
        <v>1742.15931180011</v>
      </c>
      <c r="M53" t="n">
        <v>1755.42609888414</v>
      </c>
      <c r="N53" t="n">
        <v>1693.18012782115</v>
      </c>
      <c r="O53" t="n">
        <v>1520.74960500316</v>
      </c>
      <c r="P53" t="n">
        <v>1844.29123263485</v>
      </c>
      <c r="Q53" t="n">
        <v>2150.68903474866</v>
      </c>
      <c r="R53" t="n">
        <v>2324.11944915885</v>
      </c>
      <c r="S53" t="n">
        <v>1917.12905183084</v>
      </c>
      <c r="T53" t="n">
        <v>1530.2106430092</v>
      </c>
      <c r="U53" t="n">
        <v>1329.48648099455</v>
      </c>
      <c r="V53" t="n">
        <v>1124.77526553183</v>
      </c>
      <c r="W53" t="n">
        <v>1019.35504147092</v>
      </c>
      <c r="X53" t="n">
        <v>919.889305422989</v>
      </c>
      <c r="Y53" t="n">
        <v>877.84541012411</v>
      </c>
      <c r="Z53" t="n">
        <v>853.713671250556</v>
      </c>
      <c r="AA53" t="n">
        <v>850.370311324039</v>
      </c>
      <c r="AB53" t="n">
        <v>833.8475823435</v>
      </c>
      <c r="AC53" t="n">
        <v>842.81926514445</v>
      </c>
      <c r="AD53" t="n">
        <v>1072.85567954544</v>
      </c>
      <c r="AE53" t="n">
        <v>1238.54511273519</v>
      </c>
      <c r="AF53" t="n">
        <v>1109.14041819498</v>
      </c>
    </row>
    <row r="54">
      <c r="A54" t="s">
        <v>118</v>
      </c>
      <c r="B54" t="s">
        <v>378</v>
      </c>
      <c r="C54" t="s">
        <v>209</v>
      </c>
      <c r="D54" t="s">
        <v>379</v>
      </c>
      <c r="E54" t="s">
        <v>210</v>
      </c>
      <c r="F54"/>
      <c r="G54" t="n">
        <v>1722.19649140438</v>
      </c>
      <c r="H54" t="n">
        <v>1858.73607009238</v>
      </c>
      <c r="I54" t="n">
        <v>2139.44624562211</v>
      </c>
      <c r="J54" t="n">
        <v>2342.78681969158</v>
      </c>
      <c r="K54" t="n">
        <v>2573.33754378474</v>
      </c>
      <c r="L54" t="n">
        <v>2828.9158921187</v>
      </c>
      <c r="M54" t="n">
        <v>2821.91683904448</v>
      </c>
      <c r="N54" t="n">
        <v>2680.88976503029</v>
      </c>
      <c r="O54" t="n">
        <v>2387.32677866564</v>
      </c>
      <c r="P54" t="n">
        <v>2721.72579743943</v>
      </c>
      <c r="Q54" t="n">
        <v>3062.59169991993</v>
      </c>
      <c r="R54" t="n">
        <v>3200.84653647072</v>
      </c>
      <c r="S54" t="n">
        <v>2715.56863426038</v>
      </c>
      <c r="T54" t="n">
        <v>2214.82159566909</v>
      </c>
      <c r="U54" t="n">
        <v>1957.66339143345</v>
      </c>
      <c r="V54" t="n">
        <v>1683.34247697504</v>
      </c>
      <c r="W54" t="n">
        <v>1510.55136587511</v>
      </c>
      <c r="X54" t="n">
        <v>1356.5207666102</v>
      </c>
      <c r="Y54" t="n">
        <v>1292.1851330526</v>
      </c>
      <c r="Z54" t="n">
        <v>1251.91351837206</v>
      </c>
      <c r="AA54" t="n">
        <v>1234.75110790059</v>
      </c>
      <c r="AB54" t="n">
        <v>1201.65207681171</v>
      </c>
      <c r="AC54" t="n">
        <v>1206.61261491222</v>
      </c>
      <c r="AD54" t="n">
        <v>1379.73748304199</v>
      </c>
      <c r="AE54" t="n">
        <v>1629.00845247276</v>
      </c>
      <c r="AF54" t="n">
        <v>1455.58325711701</v>
      </c>
    </row>
    <row r="55">
      <c r="A55" t="s">
        <v>118</v>
      </c>
      <c r="B55" t="s">
        <v>380</v>
      </c>
      <c r="C55" t="s">
        <v>209</v>
      </c>
      <c r="D55" t="s">
        <v>381</v>
      </c>
      <c r="E55" t="s">
        <v>210</v>
      </c>
      <c r="F55"/>
      <c r="G55" t="n">
        <v>830.500519158361</v>
      </c>
      <c r="H55" t="n">
        <v>879.970080865793</v>
      </c>
      <c r="I55" t="n">
        <v>940.512739049943</v>
      </c>
      <c r="J55" t="n">
        <v>952.996225261921</v>
      </c>
      <c r="K55" t="n">
        <v>1005.84675728686</v>
      </c>
      <c r="L55" t="n">
        <v>1086.75658031859</v>
      </c>
      <c r="M55" t="n">
        <v>1066.49074016034</v>
      </c>
      <c r="N55" t="n">
        <v>987.709637209146</v>
      </c>
      <c r="O55" t="n">
        <v>866.577173662479</v>
      </c>
      <c r="P55" t="n">
        <v>877.434564804581</v>
      </c>
      <c r="Q55" t="n">
        <v>911.902665171266</v>
      </c>
      <c r="R55" t="n">
        <v>876.727087311863</v>
      </c>
      <c r="S55" t="n">
        <v>798.43958242954</v>
      </c>
      <c r="T55" t="n">
        <v>684.610952659889</v>
      </c>
      <c r="U55" t="n">
        <v>628.176910438909</v>
      </c>
      <c r="V55" t="n">
        <v>558.567211443211</v>
      </c>
      <c r="W55" t="n">
        <v>491.196324404189</v>
      </c>
      <c r="X55" t="n">
        <v>436.631461187215</v>
      </c>
      <c r="Y55" t="n">
        <v>414.33972292849</v>
      </c>
      <c r="Z55" t="n">
        <v>398.199847121501</v>
      </c>
      <c r="AA55" t="n">
        <v>384.380796576546</v>
      </c>
      <c r="AB55" t="n">
        <v>367.804494468209</v>
      </c>
      <c r="AC55" t="n">
        <v>363.793349767767</v>
      </c>
      <c r="AD55" t="n">
        <v>306.881803496559</v>
      </c>
      <c r="AE55" t="n">
        <v>390.463339737569</v>
      </c>
      <c r="AF55" t="n">
        <v>346.442838922032</v>
      </c>
    </row>
    <row r="56">
      <c r="A56" t="s">
        <v>118</v>
      </c>
      <c r="B56" t="s">
        <v>382</v>
      </c>
      <c r="C56" t="s">
        <v>209</v>
      </c>
      <c r="D56" t="s">
        <v>383</v>
      </c>
      <c r="E56" t="s">
        <v>210</v>
      </c>
      <c r="F56"/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118</v>
      </c>
      <c r="B57" t="s">
        <v>384</v>
      </c>
      <c r="C57" t="s">
        <v>209</v>
      </c>
      <c r="D57" t="s">
        <v>385</v>
      </c>
      <c r="E57" t="s">
        <v>210</v>
      </c>
      <c r="F57"/>
      <c r="G57" t="n">
        <v>42396.1175527236</v>
      </c>
      <c r="H57" t="n">
        <v>43616.4327007488</v>
      </c>
      <c r="I57" t="n">
        <v>48994.5793210283</v>
      </c>
      <c r="J57" t="n">
        <v>51886.57833147</v>
      </c>
      <c r="K57" t="n">
        <v>54135.162794433</v>
      </c>
      <c r="L57" t="n">
        <v>59888.5176348888</v>
      </c>
      <c r="M57" t="n">
        <v>58509.6223072656</v>
      </c>
      <c r="N57" t="n">
        <v>54508.9118675141</v>
      </c>
      <c r="O57" t="n">
        <v>46375.760934712</v>
      </c>
      <c r="P57" t="n">
        <v>46524.638278167</v>
      </c>
      <c r="Q57" t="n">
        <v>47296.6941461738</v>
      </c>
      <c r="R57" t="n">
        <v>47536.1230955336</v>
      </c>
      <c r="S57" t="n">
        <v>44290.8681290579</v>
      </c>
      <c r="T57" t="n">
        <v>38805.4012687895</v>
      </c>
      <c r="U57" t="n">
        <v>37388.6536412333</v>
      </c>
      <c r="V57" t="n">
        <v>34517.5748768271</v>
      </c>
      <c r="W57" t="n">
        <v>33467.6071174727</v>
      </c>
      <c r="X57" t="n">
        <v>31330.0589720539</v>
      </c>
      <c r="Y57" t="n">
        <v>30750.264615639</v>
      </c>
      <c r="Z57" t="n">
        <v>31090.7819737949</v>
      </c>
      <c r="AA57" t="n">
        <v>31421.5053838269</v>
      </c>
      <c r="AB57" t="n">
        <v>31448.7788410185</v>
      </c>
      <c r="AC57" t="n">
        <v>32738.4672020067</v>
      </c>
      <c r="AD57" t="n">
        <v>33547.5014584373</v>
      </c>
      <c r="AE57" t="n">
        <v>35614.3530131983</v>
      </c>
      <c r="AF57" t="n">
        <v>36455.8643710641</v>
      </c>
    </row>
    <row r="58">
      <c r="A58" t="s">
        <v>118</v>
      </c>
      <c r="B58" t="s">
        <v>386</v>
      </c>
      <c r="C58" t="s">
        <v>209</v>
      </c>
      <c r="D58" t="s">
        <v>387</v>
      </c>
      <c r="E58" t="s">
        <v>210</v>
      </c>
      <c r="F58"/>
      <c r="G58" t="n">
        <v>42396.1175527236</v>
      </c>
      <c r="H58" t="n">
        <v>43616.4327007488</v>
      </c>
      <c r="I58" t="n">
        <v>48994.5793210283</v>
      </c>
      <c r="J58" t="n">
        <v>51886.57833147</v>
      </c>
      <c r="K58" t="n">
        <v>54135.162794433</v>
      </c>
      <c r="L58" t="n">
        <v>59888.5176348888</v>
      </c>
      <c r="M58" t="n">
        <v>58509.6223072656</v>
      </c>
      <c r="N58" t="n">
        <v>54508.9118675141</v>
      </c>
      <c r="O58" t="n">
        <v>46375.760934712</v>
      </c>
      <c r="P58" t="n">
        <v>46524.638278167</v>
      </c>
      <c r="Q58" t="n">
        <v>47296.6941461738</v>
      </c>
      <c r="R58" t="n">
        <v>47536.1230955336</v>
      </c>
      <c r="S58" t="n">
        <v>44290.8681290579</v>
      </c>
      <c r="T58" t="n">
        <v>38805.4012687895</v>
      </c>
      <c r="U58" t="n">
        <v>37388.6536412333</v>
      </c>
      <c r="V58" t="n">
        <v>34517.5748768271</v>
      </c>
      <c r="W58" t="n">
        <v>33467.6071174727</v>
      </c>
      <c r="X58" t="n">
        <v>31330.0589720539</v>
      </c>
      <c r="Y58" t="n">
        <v>30750.264615639</v>
      </c>
      <c r="Z58" t="n">
        <v>31090.7819737949</v>
      </c>
      <c r="AA58" t="n">
        <v>31421.5053838269</v>
      </c>
      <c r="AB58" t="n">
        <v>31448.7788410185</v>
      </c>
      <c r="AC58" t="n">
        <v>32738.4672020067</v>
      </c>
      <c r="AD58" t="n">
        <v>33547.5014584373</v>
      </c>
      <c r="AE58" t="n">
        <v>35614.3530131983</v>
      </c>
      <c r="AF58" t="n">
        <v>36455.8643710641</v>
      </c>
    </row>
    <row r="59">
      <c r="A59" t="s">
        <v>118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120</v>
      </c>
      <c r="B2" t="s">
        <v>197</v>
      </c>
      <c r="C2" t="s">
        <v>209</v>
      </c>
      <c r="D2" t="s">
        <v>199</v>
      </c>
      <c r="E2" t="s">
        <v>210</v>
      </c>
      <c r="F2"/>
      <c r="G2" t="n">
        <v>424.798949226665</v>
      </c>
      <c r="H2" t="n">
        <v>397.14359428848</v>
      </c>
      <c r="I2" t="n">
        <v>382.267637427404</v>
      </c>
      <c r="J2" t="n">
        <v>348.456600022506</v>
      </c>
      <c r="K2" t="n">
        <v>324.663380012897</v>
      </c>
      <c r="L2" t="n">
        <v>338.384975609756</v>
      </c>
      <c r="M2" t="n">
        <v>306.328803331169</v>
      </c>
      <c r="N2" t="n">
        <v>278.068757253153</v>
      </c>
      <c r="O2" t="n">
        <v>244.318133601306</v>
      </c>
      <c r="P2" t="n">
        <v>237.201968259386</v>
      </c>
      <c r="Q2" t="n">
        <v>231.406147945312</v>
      </c>
      <c r="R2" t="n">
        <v>212.217683558175</v>
      </c>
      <c r="S2" t="n">
        <v>198.708815476919</v>
      </c>
      <c r="T2" t="n">
        <v>191.114248264504</v>
      </c>
      <c r="U2" t="n">
        <v>186.031479601748</v>
      </c>
      <c r="V2" t="n">
        <v>195.903418170307</v>
      </c>
      <c r="W2" t="n">
        <v>178.354221088946</v>
      </c>
      <c r="X2" t="n">
        <v>173.159190269283</v>
      </c>
      <c r="Y2" t="n">
        <v>167.626098662254</v>
      </c>
      <c r="Z2" t="n">
        <v>164.74199246624</v>
      </c>
      <c r="AA2" t="n">
        <v>161.981509298532</v>
      </c>
      <c r="AB2" t="n">
        <v>163.807960116327</v>
      </c>
      <c r="AC2" t="n">
        <v>160.526049596456</v>
      </c>
      <c r="AD2" t="n">
        <v>161.324571435937</v>
      </c>
      <c r="AE2" t="n">
        <v>178.359058580696</v>
      </c>
      <c r="AF2" t="n">
        <v>173.066785098509</v>
      </c>
    </row>
    <row r="3">
      <c r="A3" t="s">
        <v>120</v>
      </c>
      <c r="B3" t="s">
        <v>276</v>
      </c>
      <c r="C3" t="s">
        <v>209</v>
      </c>
      <c r="D3" t="s">
        <v>277</v>
      </c>
      <c r="E3" t="s">
        <v>210</v>
      </c>
      <c r="F3"/>
      <c r="G3" t="n">
        <v>266.654243243243</v>
      </c>
      <c r="H3" t="n">
        <v>243.523792963684</v>
      </c>
      <c r="I3" t="n">
        <v>220.092949753476</v>
      </c>
      <c r="J3" t="n">
        <v>189.09094737338</v>
      </c>
      <c r="K3" t="n">
        <v>164.849308313397</v>
      </c>
      <c r="L3" t="n">
        <v>139.009045125382</v>
      </c>
      <c r="M3" t="n">
        <v>119.919645423097</v>
      </c>
      <c r="N3" t="n">
        <v>103.292197071997</v>
      </c>
      <c r="O3" t="n">
        <v>90.4968745421245</v>
      </c>
      <c r="P3" t="n">
        <v>83.3471675602307</v>
      </c>
      <c r="Q3" t="n">
        <v>76.5844330745239</v>
      </c>
      <c r="R3" t="n">
        <v>69.6124494155302</v>
      </c>
      <c r="S3" t="n">
        <v>62.8875288980221</v>
      </c>
      <c r="T3" t="n">
        <v>60.0103355330871</v>
      </c>
      <c r="U3" t="n">
        <v>58.5779585256452</v>
      </c>
      <c r="V3" t="n">
        <v>57.8344154991243</v>
      </c>
      <c r="W3" t="n">
        <v>52.3819926829268</v>
      </c>
      <c r="X3" t="n">
        <v>49.7158690203879</v>
      </c>
      <c r="Y3" t="n">
        <v>49.0951395179554</v>
      </c>
      <c r="Z3" t="n">
        <v>47.3786363081927</v>
      </c>
      <c r="AA3" t="n">
        <v>45.8572850430697</v>
      </c>
      <c r="AB3" t="n">
        <v>44.9627091821671</v>
      </c>
      <c r="AC3" t="n">
        <v>43.5338181818182</v>
      </c>
      <c r="AD3" t="n">
        <v>43.5902868852459</v>
      </c>
      <c r="AE3" t="n">
        <v>34.1349761478831</v>
      </c>
      <c r="AF3" t="n">
        <v>40.2146359090909</v>
      </c>
    </row>
    <row r="4">
      <c r="A4" t="s">
        <v>120</v>
      </c>
      <c r="B4" t="s">
        <v>278</v>
      </c>
      <c r="C4" t="s">
        <v>209</v>
      </c>
      <c r="D4" t="s">
        <v>279</v>
      </c>
      <c r="E4" t="s">
        <v>210</v>
      </c>
      <c r="F4"/>
      <c r="G4" t="n">
        <v>6820.80630473266</v>
      </c>
      <c r="H4" t="n">
        <v>6694.61199841081</v>
      </c>
      <c r="I4" t="n">
        <v>6749.52147923514</v>
      </c>
      <c r="J4" t="n">
        <v>6443.52719752623</v>
      </c>
      <c r="K4" t="n">
        <v>6298.37152631654</v>
      </c>
      <c r="L4" t="n">
        <v>6899.55896836435</v>
      </c>
      <c r="M4" t="n">
        <v>6319.20136514637</v>
      </c>
      <c r="N4" t="n">
        <v>5859.0600057584</v>
      </c>
      <c r="O4" t="n">
        <v>5218.52736024226</v>
      </c>
      <c r="P4" t="n">
        <v>4858.98109378019</v>
      </c>
      <c r="Q4" t="n">
        <v>4432.56627690217</v>
      </c>
      <c r="R4" t="n">
        <v>3953.90508943689</v>
      </c>
      <c r="S4" t="n">
        <v>3600.23173337276</v>
      </c>
      <c r="T4" t="n">
        <v>3187.33495436799</v>
      </c>
      <c r="U4" t="n">
        <v>2999.18111525217</v>
      </c>
      <c r="V4" t="n">
        <v>3016.19980553742</v>
      </c>
      <c r="W4" t="n">
        <v>2766.19759156187</v>
      </c>
      <c r="X4" t="n">
        <v>2653.70720515895</v>
      </c>
      <c r="Y4" t="n">
        <v>2549.15317772013</v>
      </c>
      <c r="Z4" t="n">
        <v>2505.69622113437</v>
      </c>
      <c r="AA4" t="n">
        <v>2501.64969167206</v>
      </c>
      <c r="AB4" t="n">
        <v>2574.80857623013</v>
      </c>
      <c r="AC4" t="n">
        <v>2635.22423642367</v>
      </c>
      <c r="AD4" t="n">
        <v>2742.21630733654</v>
      </c>
      <c r="AE4" t="n">
        <v>2632.9412258008</v>
      </c>
      <c r="AF4" t="n">
        <v>2768.20689446519</v>
      </c>
    </row>
    <row r="5">
      <c r="A5" t="s">
        <v>120</v>
      </c>
      <c r="B5" t="s">
        <v>280</v>
      </c>
      <c r="C5" t="s">
        <v>209</v>
      </c>
      <c r="D5" t="s">
        <v>281</v>
      </c>
      <c r="E5" t="s">
        <v>210</v>
      </c>
      <c r="F5"/>
      <c r="G5" t="n">
        <v>233.272373645298</v>
      </c>
      <c r="H5" t="n">
        <v>222.885236125236</v>
      </c>
      <c r="I5" t="n">
        <v>215.766472800243</v>
      </c>
      <c r="J5" t="n">
        <v>197.644956826102</v>
      </c>
      <c r="K5" t="n">
        <v>183.198425642778</v>
      </c>
      <c r="L5" t="n">
        <v>190.280475002215</v>
      </c>
      <c r="M5" t="n">
        <v>172.600125929971</v>
      </c>
      <c r="N5" t="n">
        <v>159.616809127789</v>
      </c>
      <c r="O5" t="n">
        <v>142.823533210528</v>
      </c>
      <c r="P5" t="n">
        <v>133.444498345073</v>
      </c>
      <c r="Q5" t="n">
        <v>121.438358957655</v>
      </c>
      <c r="R5" t="n">
        <v>107.89708211501</v>
      </c>
      <c r="S5" t="n">
        <v>94.8464405955045</v>
      </c>
      <c r="T5" t="n">
        <v>85.5760300588323</v>
      </c>
      <c r="U5" t="n">
        <v>82.0000235733229</v>
      </c>
      <c r="V5" t="n">
        <v>82.1267398018958</v>
      </c>
      <c r="W5" t="n">
        <v>74.4620319832851</v>
      </c>
      <c r="X5" t="n">
        <v>71.9315285018619</v>
      </c>
      <c r="Y5" t="n">
        <v>70.7298830658021</v>
      </c>
      <c r="Z5" t="n">
        <v>71.8223625662154</v>
      </c>
      <c r="AA5" t="n">
        <v>72.4464507752124</v>
      </c>
      <c r="AB5" t="n">
        <v>74.887418728144</v>
      </c>
      <c r="AC5" t="n">
        <v>75.7063403884342</v>
      </c>
      <c r="AD5" t="n">
        <v>79.268023422102</v>
      </c>
      <c r="AE5" t="n">
        <v>77.3276893138167</v>
      </c>
      <c r="AF5" t="n">
        <v>81.8890181198039</v>
      </c>
    </row>
    <row r="6">
      <c r="A6" t="s">
        <v>120</v>
      </c>
      <c r="B6" t="s">
        <v>282</v>
      </c>
      <c r="C6" t="s">
        <v>209</v>
      </c>
      <c r="D6" t="s">
        <v>283</v>
      </c>
      <c r="E6" t="s">
        <v>210</v>
      </c>
      <c r="F6"/>
      <c r="G6" t="n">
        <v>92.8472953514254</v>
      </c>
      <c r="H6" t="n">
        <v>86.4241077447279</v>
      </c>
      <c r="I6" t="n">
        <v>83.254970983385</v>
      </c>
      <c r="J6" t="n">
        <v>74.2744082735331</v>
      </c>
      <c r="K6" t="n">
        <v>67.1181261396971</v>
      </c>
      <c r="L6" t="n">
        <v>67.068</v>
      </c>
      <c r="M6" t="n">
        <v>56.8897769600906</v>
      </c>
      <c r="N6" t="n">
        <v>47.221226627328</v>
      </c>
      <c r="O6" t="n">
        <v>38.9714395495197</v>
      </c>
      <c r="P6" t="n">
        <v>34.5341697390035</v>
      </c>
      <c r="Q6" t="n">
        <v>30.0814543466375</v>
      </c>
      <c r="R6" t="n">
        <v>26.2474340588989</v>
      </c>
      <c r="S6" t="n">
        <v>21.9701681473456</v>
      </c>
      <c r="T6" t="n">
        <v>18.2836552731522</v>
      </c>
      <c r="U6" t="n">
        <v>16.5124691880455</v>
      </c>
      <c r="V6" t="n">
        <v>15.8874981046247</v>
      </c>
      <c r="W6" t="n">
        <v>14.2070163934426</v>
      </c>
      <c r="X6" t="n">
        <v>13.1857311893204</v>
      </c>
      <c r="Y6" t="n">
        <v>12.3263250079039</v>
      </c>
      <c r="Z6" t="n">
        <v>12.0868837737994</v>
      </c>
      <c r="AA6" t="n">
        <v>12.2537458361853</v>
      </c>
      <c r="AB6" t="n">
        <v>12.8514140233723</v>
      </c>
      <c r="AC6" t="n">
        <v>13.2254950738916</v>
      </c>
      <c r="AD6" t="n">
        <v>12.7726006389776</v>
      </c>
      <c r="AE6" t="n">
        <v>11.6713685996299</v>
      </c>
      <c r="AF6" t="n">
        <v>11.4209629111267</v>
      </c>
    </row>
    <row r="7">
      <c r="A7" t="s">
        <v>120</v>
      </c>
      <c r="B7" t="s">
        <v>284</v>
      </c>
      <c r="C7" t="s">
        <v>209</v>
      </c>
      <c r="D7" t="s">
        <v>285</v>
      </c>
      <c r="E7" t="s">
        <v>210</v>
      </c>
      <c r="F7"/>
      <c r="G7" t="n">
        <v>776.775548243577</v>
      </c>
      <c r="H7" t="n">
        <v>755.555864890021</v>
      </c>
      <c r="I7" t="n">
        <v>756.420166467974</v>
      </c>
      <c r="J7" t="n">
        <v>732.637096854686</v>
      </c>
      <c r="K7" t="n">
        <v>720.332991031533</v>
      </c>
      <c r="L7" t="n">
        <v>765.462330849424</v>
      </c>
      <c r="M7" t="n">
        <v>686.851681659374</v>
      </c>
      <c r="N7" t="n">
        <v>617.375267458838</v>
      </c>
      <c r="O7" t="n">
        <v>546.269521246097</v>
      </c>
      <c r="P7" t="n">
        <v>507.840895805399</v>
      </c>
      <c r="Q7" t="n">
        <v>468.475611500766</v>
      </c>
      <c r="R7" t="n">
        <v>414.31992431479</v>
      </c>
      <c r="S7" t="n">
        <v>367.928070483141</v>
      </c>
      <c r="T7" t="n">
        <v>316.20201133547</v>
      </c>
      <c r="U7" t="n">
        <v>291.740506782887</v>
      </c>
      <c r="V7" t="n">
        <v>277.328189998503</v>
      </c>
      <c r="W7" t="n">
        <v>246.147066105361</v>
      </c>
      <c r="X7" t="n">
        <v>224.747088650665</v>
      </c>
      <c r="Y7" t="n">
        <v>208.800639290789</v>
      </c>
      <c r="Z7" t="n">
        <v>199.798768028036</v>
      </c>
      <c r="AA7" t="n">
        <v>194.510687305871</v>
      </c>
      <c r="AB7" t="n">
        <v>192.378666655452</v>
      </c>
      <c r="AC7" t="n">
        <v>193.340951530109</v>
      </c>
      <c r="AD7" t="n">
        <v>200.399245808198</v>
      </c>
      <c r="AE7" t="n">
        <v>196.10687839196</v>
      </c>
      <c r="AF7" t="n">
        <v>210.845251828028</v>
      </c>
    </row>
    <row r="8">
      <c r="A8" t="s">
        <v>120</v>
      </c>
      <c r="B8" t="s">
        <v>286</v>
      </c>
      <c r="C8" t="s">
        <v>209</v>
      </c>
      <c r="D8" t="s">
        <v>287</v>
      </c>
      <c r="E8" t="s">
        <v>210</v>
      </c>
      <c r="F8"/>
      <c r="G8" t="n">
        <v>99.8300792357883</v>
      </c>
      <c r="H8" t="n">
        <v>100.624912196063</v>
      </c>
      <c r="I8" t="n">
        <v>95.2163376190476</v>
      </c>
      <c r="J8" t="n">
        <v>79.9855540328486</v>
      </c>
      <c r="K8" t="n">
        <v>70.9880019863014</v>
      </c>
      <c r="L8" t="n">
        <v>70.2517748296008</v>
      </c>
      <c r="M8" t="n">
        <v>60.0373345279427</v>
      </c>
      <c r="N8" t="n">
        <v>53.8738246986289</v>
      </c>
      <c r="O8" t="n">
        <v>46.2369509939407</v>
      </c>
      <c r="P8" t="n">
        <v>43.0404776119403</v>
      </c>
      <c r="Q8" t="n">
        <v>43.8566771972719</v>
      </c>
      <c r="R8" t="n">
        <v>47.1239130481226</v>
      </c>
      <c r="S8" t="n">
        <v>46.0444741764378</v>
      </c>
      <c r="T8" t="n">
        <v>42.439034846604</v>
      </c>
      <c r="U8" t="n">
        <v>40.4159327596558</v>
      </c>
      <c r="V8" t="n">
        <v>37.780859266055</v>
      </c>
      <c r="W8" t="n">
        <v>33.467565421205</v>
      </c>
      <c r="X8" t="n">
        <v>30.888949410609</v>
      </c>
      <c r="Y8" t="n">
        <v>29.9098798798799</v>
      </c>
      <c r="Z8" t="n">
        <v>28.7876715282181</v>
      </c>
      <c r="AA8" t="n">
        <v>27.7848962575674</v>
      </c>
      <c r="AB8" t="n">
        <v>28.5318701327191</v>
      </c>
      <c r="AC8" t="n">
        <v>29.3254665618449</v>
      </c>
      <c r="AD8" t="n">
        <v>33.0008295782784</v>
      </c>
      <c r="AE8" t="n">
        <v>33.9916454788249</v>
      </c>
      <c r="AF8" t="n">
        <v>37.8497594869054</v>
      </c>
    </row>
    <row r="9">
      <c r="A9" t="s">
        <v>120</v>
      </c>
      <c r="B9" t="s">
        <v>288</v>
      </c>
      <c r="C9" t="s">
        <v>209</v>
      </c>
      <c r="D9" t="s">
        <v>289</v>
      </c>
      <c r="E9" t="s">
        <v>210</v>
      </c>
      <c r="F9"/>
      <c r="G9" t="n">
        <v>544.869905302495</v>
      </c>
      <c r="H9" t="n">
        <v>536.3403829397</v>
      </c>
      <c r="I9" t="n">
        <v>548.285416272995</v>
      </c>
      <c r="J9" t="n">
        <v>530.889911273695</v>
      </c>
      <c r="K9" t="n">
        <v>513.796339765973</v>
      </c>
      <c r="L9" t="n">
        <v>545.274878814439</v>
      </c>
      <c r="M9" t="n">
        <v>488.485455974919</v>
      </c>
      <c r="N9" t="n">
        <v>443.173026095373</v>
      </c>
      <c r="O9" t="n">
        <v>379.230652569704</v>
      </c>
      <c r="P9" t="n">
        <v>341.909528673584</v>
      </c>
      <c r="Q9" t="n">
        <v>307.466164683022</v>
      </c>
      <c r="R9" t="n">
        <v>269.537311823588</v>
      </c>
      <c r="S9" t="n">
        <v>244.707736609119</v>
      </c>
      <c r="T9" t="n">
        <v>219.125197561732</v>
      </c>
      <c r="U9" t="n">
        <v>205.642854685598</v>
      </c>
      <c r="V9" t="n">
        <v>205.066135675539</v>
      </c>
      <c r="W9" t="n">
        <v>183.392105463097</v>
      </c>
      <c r="X9" t="n">
        <v>175.979960028424</v>
      </c>
      <c r="Y9" t="n">
        <v>169.174677771369</v>
      </c>
      <c r="Z9" t="n">
        <v>163.856671046434</v>
      </c>
      <c r="AA9" t="n">
        <v>160.019750759808</v>
      </c>
      <c r="AB9" t="n">
        <v>164.78650161177</v>
      </c>
      <c r="AC9" t="n">
        <v>164.117195833424</v>
      </c>
      <c r="AD9" t="n">
        <v>170.80877862133</v>
      </c>
      <c r="AE9" t="n">
        <v>169.622076102652</v>
      </c>
      <c r="AF9" t="n">
        <v>186.703852466672</v>
      </c>
    </row>
    <row r="10">
      <c r="A10" t="s">
        <v>120</v>
      </c>
      <c r="B10" t="s">
        <v>290</v>
      </c>
      <c r="C10" t="s">
        <v>209</v>
      </c>
      <c r="D10" t="s">
        <v>291</v>
      </c>
      <c r="E10" t="s">
        <v>210</v>
      </c>
      <c r="F10"/>
      <c r="G10" t="n">
        <v>638.358688733969</v>
      </c>
      <c r="H10" t="n">
        <v>631.694988412363</v>
      </c>
      <c r="I10" t="n">
        <v>649.129595298884</v>
      </c>
      <c r="J10" t="n">
        <v>629.442250551546</v>
      </c>
      <c r="K10" t="n">
        <v>614.088887257135</v>
      </c>
      <c r="L10" t="n">
        <v>660.725068378042</v>
      </c>
      <c r="M10" t="n">
        <v>600.245593189056</v>
      </c>
      <c r="N10" t="n">
        <v>553.059297091633</v>
      </c>
      <c r="O10" t="n">
        <v>481.769255583133</v>
      </c>
      <c r="P10" t="n">
        <v>440.102869607459</v>
      </c>
      <c r="Q10" t="n">
        <v>401.402501029901</v>
      </c>
      <c r="R10" t="n">
        <v>356.978197639055</v>
      </c>
      <c r="S10" t="n">
        <v>326.019511588625</v>
      </c>
      <c r="T10" t="n">
        <v>291.636957272438</v>
      </c>
      <c r="U10" t="n">
        <v>272.813348918586</v>
      </c>
      <c r="V10" t="n">
        <v>270.070519645424</v>
      </c>
      <c r="W10" t="n">
        <v>241.160912077852</v>
      </c>
      <c r="X10" t="n">
        <v>230.482687330164</v>
      </c>
      <c r="Y10" t="n">
        <v>222.435613628362</v>
      </c>
      <c r="Z10" t="n">
        <v>217.099839749441</v>
      </c>
      <c r="AA10" t="n">
        <v>215.236976480499</v>
      </c>
      <c r="AB10" t="n">
        <v>220.606568653552</v>
      </c>
      <c r="AC10" t="n">
        <v>222.054410877436</v>
      </c>
      <c r="AD10" t="n">
        <v>232.356487894646</v>
      </c>
      <c r="AE10" t="n">
        <v>231.621586831512</v>
      </c>
      <c r="AF10" t="n">
        <v>255.677433569805</v>
      </c>
    </row>
    <row r="11">
      <c r="A11" t="s">
        <v>120</v>
      </c>
      <c r="B11" t="s">
        <v>292</v>
      </c>
      <c r="C11" t="s">
        <v>209</v>
      </c>
      <c r="D11" t="s">
        <v>293</v>
      </c>
      <c r="E11" t="s">
        <v>210</v>
      </c>
      <c r="F11"/>
      <c r="G11" t="n">
        <v>93.4887834314739</v>
      </c>
      <c r="H11" t="n">
        <v>95.354605472663</v>
      </c>
      <c r="I11" t="n">
        <v>100.844179025889</v>
      </c>
      <c r="J11" t="n">
        <v>98.5523392778512</v>
      </c>
      <c r="K11" t="n">
        <v>100.292547491161</v>
      </c>
      <c r="L11" t="n">
        <v>115.450189563604</v>
      </c>
      <c r="M11" t="n">
        <v>111.760137214137</v>
      </c>
      <c r="N11" t="n">
        <v>109.88627099626</v>
      </c>
      <c r="O11" t="n">
        <v>102.538603013429</v>
      </c>
      <c r="P11" t="n">
        <v>98.1933409338753</v>
      </c>
      <c r="Q11" t="n">
        <v>93.9363363468796</v>
      </c>
      <c r="R11" t="n">
        <v>87.4408858154671</v>
      </c>
      <c r="S11" t="n">
        <v>81.3117749795064</v>
      </c>
      <c r="T11" t="n">
        <v>72.5117597107051</v>
      </c>
      <c r="U11" t="n">
        <v>67.1704942329873</v>
      </c>
      <c r="V11" t="n">
        <v>65.0043839698847</v>
      </c>
      <c r="W11" t="n">
        <v>57.7688066147548</v>
      </c>
      <c r="X11" t="n">
        <v>54.5027273017393</v>
      </c>
      <c r="Y11" t="n">
        <v>53.2609358569926</v>
      </c>
      <c r="Z11" t="n">
        <v>53.2431687030075</v>
      </c>
      <c r="AA11" t="n">
        <v>55.2172257206902</v>
      </c>
      <c r="AB11" t="n">
        <v>55.8200670417814</v>
      </c>
      <c r="AC11" t="n">
        <v>57.9372150440117</v>
      </c>
      <c r="AD11" t="n">
        <v>61.547709273316</v>
      </c>
      <c r="AE11" t="n">
        <v>61.9995107288604</v>
      </c>
      <c r="AF11" t="n">
        <v>68.9735811031331</v>
      </c>
    </row>
    <row r="12">
      <c r="A12" t="s">
        <v>120</v>
      </c>
      <c r="B12" t="s">
        <v>294</v>
      </c>
      <c r="C12" t="s">
        <v>209</v>
      </c>
      <c r="D12" t="s">
        <v>295</v>
      </c>
      <c r="E12" t="s">
        <v>210</v>
      </c>
      <c r="F12"/>
      <c r="G12" t="n">
        <v>536.540551411947</v>
      </c>
      <c r="H12" t="n">
        <v>518.038630701902</v>
      </c>
      <c r="I12" t="n">
        <v>507.180528443328</v>
      </c>
      <c r="J12" t="n">
        <v>461.217927139491</v>
      </c>
      <c r="K12" t="n">
        <v>427.436470031946</v>
      </c>
      <c r="L12" t="n">
        <v>440.560599856783</v>
      </c>
      <c r="M12" t="n">
        <v>387.083891432227</v>
      </c>
      <c r="N12" t="n">
        <v>340.717975955156</v>
      </c>
      <c r="O12" t="n">
        <v>294.38498908913</v>
      </c>
      <c r="P12" t="n">
        <v>270.122942005095</v>
      </c>
      <c r="Q12" t="n">
        <v>243.039355638377</v>
      </c>
      <c r="R12" t="n">
        <v>214.802749764284</v>
      </c>
      <c r="S12" t="n">
        <v>193.365113642802</v>
      </c>
      <c r="T12" t="n">
        <v>172.452698828764</v>
      </c>
      <c r="U12" t="n">
        <v>162.408614139887</v>
      </c>
      <c r="V12" t="n">
        <v>162.469956921238</v>
      </c>
      <c r="W12" t="n">
        <v>149.654137826153</v>
      </c>
      <c r="X12" t="n">
        <v>144.056487758301</v>
      </c>
      <c r="Y12" t="n">
        <v>140.075267344901</v>
      </c>
      <c r="Z12" t="n">
        <v>141.233617863338</v>
      </c>
      <c r="AA12" t="n">
        <v>142.519402193477</v>
      </c>
      <c r="AB12" t="n">
        <v>148.155066072539</v>
      </c>
      <c r="AC12" t="n">
        <v>154.244143951663</v>
      </c>
      <c r="AD12" t="n">
        <v>162.055537649712</v>
      </c>
      <c r="AE12" t="n">
        <v>157.960084008036</v>
      </c>
      <c r="AF12" t="n">
        <v>170.540926879894</v>
      </c>
    </row>
    <row r="13">
      <c r="A13" t="s">
        <v>120</v>
      </c>
      <c r="B13" t="s">
        <v>296</v>
      </c>
      <c r="C13" t="s">
        <v>209</v>
      </c>
      <c r="D13" t="s">
        <v>297</v>
      </c>
      <c r="E13" t="s">
        <v>210</v>
      </c>
      <c r="F13"/>
      <c r="G13" t="n">
        <v>467.000161960291</v>
      </c>
      <c r="H13" t="n">
        <v>452.033307081262</v>
      </c>
      <c r="I13" t="n">
        <v>460.421076262676</v>
      </c>
      <c r="J13" t="n">
        <v>450.303810514838</v>
      </c>
      <c r="K13" t="n">
        <v>440.593378401005</v>
      </c>
      <c r="L13" t="n">
        <v>475.658384779415</v>
      </c>
      <c r="M13" t="n">
        <v>427.031276610479</v>
      </c>
      <c r="N13" t="n">
        <v>386.22421431983</v>
      </c>
      <c r="O13" t="n">
        <v>336.701544215915</v>
      </c>
      <c r="P13" t="n">
        <v>311.21292580578</v>
      </c>
      <c r="Q13" t="n">
        <v>289.060341534884</v>
      </c>
      <c r="R13" t="n">
        <v>267.332098681412</v>
      </c>
      <c r="S13" t="n">
        <v>250.735170661168</v>
      </c>
      <c r="T13" t="n">
        <v>226.557955104041</v>
      </c>
      <c r="U13" t="n">
        <v>211.449431150057</v>
      </c>
      <c r="V13" t="n">
        <v>213.600969339288</v>
      </c>
      <c r="W13" t="n">
        <v>198.04996637357</v>
      </c>
      <c r="X13" t="n">
        <v>190.56450724049</v>
      </c>
      <c r="Y13" t="n">
        <v>183.593719801215</v>
      </c>
      <c r="Z13" t="n">
        <v>180.057921216152</v>
      </c>
      <c r="AA13" t="n">
        <v>177.805126097015</v>
      </c>
      <c r="AB13" t="n">
        <v>181.29312731905</v>
      </c>
      <c r="AC13" t="n">
        <v>184.08575337826</v>
      </c>
      <c r="AD13" t="n">
        <v>188.787490002641</v>
      </c>
      <c r="AE13" t="n">
        <v>175.54282029658</v>
      </c>
      <c r="AF13" t="n">
        <v>182.301588159954</v>
      </c>
    </row>
    <row r="14">
      <c r="A14" t="s">
        <v>120</v>
      </c>
      <c r="B14" t="s">
        <v>298</v>
      </c>
      <c r="C14" t="s">
        <v>209</v>
      </c>
      <c r="D14" t="s">
        <v>299</v>
      </c>
      <c r="E14" t="s">
        <v>210</v>
      </c>
      <c r="F14"/>
      <c r="G14" t="n">
        <v>503.649952808056</v>
      </c>
      <c r="H14" t="n">
        <v>506.693564598612</v>
      </c>
      <c r="I14" t="n">
        <v>531.21131042437</v>
      </c>
      <c r="J14" t="n">
        <v>525.239469644103</v>
      </c>
      <c r="K14" t="n">
        <v>553.514311422122</v>
      </c>
      <c r="L14" t="n">
        <v>670.002111046818</v>
      </c>
      <c r="M14" t="n">
        <v>609.920529636209</v>
      </c>
      <c r="N14" t="n">
        <v>536.274190458933</v>
      </c>
      <c r="O14" t="n">
        <v>461.46699221781</v>
      </c>
      <c r="P14" t="n">
        <v>428.198292109707</v>
      </c>
      <c r="Q14" t="n">
        <v>397.192524477753</v>
      </c>
      <c r="R14" t="n">
        <v>353.560808178507</v>
      </c>
      <c r="S14" t="n">
        <v>310.710890078002</v>
      </c>
      <c r="T14" t="n">
        <v>258.972329669263</v>
      </c>
      <c r="U14" t="n">
        <v>242.581293092414</v>
      </c>
      <c r="V14" t="n">
        <v>258.393542381517</v>
      </c>
      <c r="W14" t="n">
        <v>237.567001083673</v>
      </c>
      <c r="X14" t="n">
        <v>219.775991906496</v>
      </c>
      <c r="Y14" t="n">
        <v>198.854817414994</v>
      </c>
      <c r="Z14" t="n">
        <v>185.014000868181</v>
      </c>
      <c r="AA14" t="n">
        <v>175.934116693314</v>
      </c>
      <c r="AB14" t="n">
        <v>179.958513008299</v>
      </c>
      <c r="AC14" t="n">
        <v>184.475716087098</v>
      </c>
      <c r="AD14" t="n">
        <v>200.21667078433</v>
      </c>
      <c r="AE14" t="n">
        <v>192.541753513276</v>
      </c>
      <c r="AF14" t="n">
        <v>212.18113713557</v>
      </c>
    </row>
    <row r="15">
      <c r="A15" t="s">
        <v>120</v>
      </c>
      <c r="B15" t="s">
        <v>300</v>
      </c>
      <c r="C15" t="s">
        <v>209</v>
      </c>
      <c r="D15" t="s">
        <v>301</v>
      </c>
      <c r="E15" t="s">
        <v>210</v>
      </c>
      <c r="F15"/>
      <c r="G15" t="n">
        <v>1195.88475174206</v>
      </c>
      <c r="H15" t="n">
        <v>1169.21013161795</v>
      </c>
      <c r="I15" t="n">
        <v>1192.60067406751</v>
      </c>
      <c r="J15" t="n">
        <v>1142.08810889279</v>
      </c>
      <c r="K15" t="n">
        <v>1150.62941815961</v>
      </c>
      <c r="L15" t="n">
        <v>1315.18590337006</v>
      </c>
      <c r="M15" t="n">
        <v>1200.83137747239</v>
      </c>
      <c r="N15" t="n">
        <v>1072.71935031552</v>
      </c>
      <c r="O15" t="n">
        <v>926.285413256096</v>
      </c>
      <c r="P15" t="n">
        <v>855.739553541697</v>
      </c>
      <c r="Q15" t="n">
        <v>782.813724741513</v>
      </c>
      <c r="R15" t="n">
        <v>689.205769215064</v>
      </c>
      <c r="S15" t="n">
        <v>606.933999577562</v>
      </c>
      <c r="T15" t="n">
        <v>517.096100712677</v>
      </c>
      <c r="U15" t="n">
        <v>481.515579263477</v>
      </c>
      <c r="V15" t="n">
        <v>497.965878707483</v>
      </c>
      <c r="W15" t="n">
        <v>458.787915137917</v>
      </c>
      <c r="X15" t="n">
        <v>431.001278591384</v>
      </c>
      <c r="Y15" t="n">
        <v>398.144995511972</v>
      </c>
      <c r="Z15" t="n">
        <v>375.197111790722</v>
      </c>
      <c r="AA15" t="n">
        <v>359.438686434724</v>
      </c>
      <c r="AB15" t="n">
        <v>365.727330356747</v>
      </c>
      <c r="AC15" t="n">
        <v>370.327901092404</v>
      </c>
      <c r="AD15" t="n">
        <v>388.113988233308</v>
      </c>
      <c r="AE15" t="n">
        <v>375.830030777204</v>
      </c>
      <c r="AF15" t="n">
        <v>402.720468498815</v>
      </c>
    </row>
    <row r="16">
      <c r="A16" t="s">
        <v>120</v>
      </c>
      <c r="B16" t="s">
        <v>302</v>
      </c>
      <c r="C16" t="s">
        <v>209</v>
      </c>
      <c r="D16" t="s">
        <v>303</v>
      </c>
      <c r="E16" t="s">
        <v>210</v>
      </c>
      <c r="F16"/>
      <c r="G16" t="n">
        <v>692.234798934009</v>
      </c>
      <c r="H16" t="n">
        <v>662.516567019338</v>
      </c>
      <c r="I16" t="n">
        <v>661.389363643137</v>
      </c>
      <c r="J16" t="n">
        <v>616.848639248688</v>
      </c>
      <c r="K16" t="n">
        <v>597.115106737488</v>
      </c>
      <c r="L16" t="n">
        <v>645.183792323243</v>
      </c>
      <c r="M16" t="n">
        <v>590.910847836177</v>
      </c>
      <c r="N16" t="n">
        <v>536.445159856587</v>
      </c>
      <c r="O16" t="n">
        <v>464.818421038286</v>
      </c>
      <c r="P16" t="n">
        <v>427.541261431991</v>
      </c>
      <c r="Q16" t="n">
        <v>385.62120026376</v>
      </c>
      <c r="R16" t="n">
        <v>335.644961036557</v>
      </c>
      <c r="S16" t="n">
        <v>296.22310949956</v>
      </c>
      <c r="T16" t="n">
        <v>258.123771043414</v>
      </c>
      <c r="U16" t="n">
        <v>238.934286171063</v>
      </c>
      <c r="V16" t="n">
        <v>239.572336325967</v>
      </c>
      <c r="W16" t="n">
        <v>221.220914054244</v>
      </c>
      <c r="X16" t="n">
        <v>211.225286684889</v>
      </c>
      <c r="Y16" t="n">
        <v>199.290178096978</v>
      </c>
      <c r="Z16" t="n">
        <v>190.183110922541</v>
      </c>
      <c r="AA16" t="n">
        <v>183.504569741409</v>
      </c>
      <c r="AB16" t="n">
        <v>185.768817348448</v>
      </c>
      <c r="AC16" t="n">
        <v>185.852185005306</v>
      </c>
      <c r="AD16" t="n">
        <v>187.897317448978</v>
      </c>
      <c r="AE16" t="n">
        <v>183.288277263928</v>
      </c>
      <c r="AF16" t="n">
        <v>190.539331363245</v>
      </c>
    </row>
    <row r="17">
      <c r="A17" t="s">
        <v>120</v>
      </c>
      <c r="B17" t="s">
        <v>304</v>
      </c>
      <c r="C17" t="s">
        <v>209</v>
      </c>
      <c r="D17" t="s">
        <v>305</v>
      </c>
      <c r="E17" t="s">
        <v>210</v>
      </c>
      <c r="F17"/>
      <c r="G17" t="n">
        <v>1084.82320595335</v>
      </c>
      <c r="H17" t="n">
        <v>1039.32151901037</v>
      </c>
      <c r="I17" t="n">
        <v>1043.03921438609</v>
      </c>
      <c r="J17" t="n">
        <v>1001.09676579203</v>
      </c>
      <c r="K17" t="n">
        <v>968.311323875912</v>
      </c>
      <c r="L17" t="n">
        <v>1039.61350567224</v>
      </c>
      <c r="M17" t="n">
        <v>941.073305815756</v>
      </c>
      <c r="N17" t="n">
        <v>861.937706137376</v>
      </c>
      <c r="O17" t="n">
        <v>761.016983296521</v>
      </c>
      <c r="P17" t="n">
        <v>707.221664891516</v>
      </c>
      <c r="Q17" t="n">
        <v>650.574517340817</v>
      </c>
      <c r="R17" t="n">
        <v>596.388531864997</v>
      </c>
      <c r="S17" t="n">
        <v>565.919101196178</v>
      </c>
      <c r="T17" t="n">
        <v>506.751546470726</v>
      </c>
      <c r="U17" t="n">
        <v>468.234378969241</v>
      </c>
      <c r="V17" t="n">
        <v>462.036898085546</v>
      </c>
      <c r="W17" t="n">
        <v>419.943601075629</v>
      </c>
      <c r="X17" t="n">
        <v>401.915109881642</v>
      </c>
      <c r="Y17" t="n">
        <v>387.254035479446</v>
      </c>
      <c r="Z17" t="n">
        <v>383.643159300937</v>
      </c>
      <c r="AA17" t="n">
        <v>386.203627410216</v>
      </c>
      <c r="AB17" t="n">
        <v>397.300057030102</v>
      </c>
      <c r="AC17" t="n">
        <v>411.384556133635</v>
      </c>
      <c r="AD17" t="n">
        <v>423.335995388955</v>
      </c>
      <c r="AE17" t="n">
        <v>394.512500726418</v>
      </c>
      <c r="AF17" t="n">
        <v>404.929251522815</v>
      </c>
    </row>
    <row r="18">
      <c r="A18" t="s">
        <v>120</v>
      </c>
      <c r="B18" t="s">
        <v>306</v>
      </c>
      <c r="C18" t="s">
        <v>209</v>
      </c>
      <c r="D18" t="s">
        <v>307</v>
      </c>
      <c r="E18" t="s">
        <v>210</v>
      </c>
      <c r="F18"/>
      <c r="G18" t="n">
        <v>1421.27868027883</v>
      </c>
      <c r="H18" t="n">
        <v>1453.42479324625</v>
      </c>
      <c r="I18" t="n">
        <v>1486.92128046478</v>
      </c>
      <c r="J18" t="n">
        <v>1435.68342788556</v>
      </c>
      <c r="K18" t="n">
        <v>1430.04056084881</v>
      </c>
      <c r="L18" t="n">
        <v>1638.65429726898</v>
      </c>
      <c r="M18" t="n">
        <v>1577.07953776284</v>
      </c>
      <c r="N18" t="n">
        <v>1578.73243643539</v>
      </c>
      <c r="O18" t="n">
        <v>1484.00131281323</v>
      </c>
      <c r="P18" t="n">
        <v>1409.59054814074</v>
      </c>
      <c r="Q18" t="n">
        <v>1269.13365561715</v>
      </c>
      <c r="R18" t="n">
        <v>1115.11114980578</v>
      </c>
      <c r="S18" t="n">
        <v>1017.37596764164</v>
      </c>
      <c r="T18" t="n">
        <v>908.210746577199</v>
      </c>
      <c r="U18" t="n">
        <v>869.487091272417</v>
      </c>
      <c r="V18" t="n">
        <v>889.021865115549</v>
      </c>
      <c r="W18" t="n">
        <v>827.600765819447</v>
      </c>
      <c r="X18" t="n">
        <v>813.334813623911</v>
      </c>
      <c r="Y18" t="n">
        <v>795.671792181598</v>
      </c>
      <c r="Z18" t="n">
        <v>794.651604635725</v>
      </c>
      <c r="AA18" t="n">
        <v>811.007769558654</v>
      </c>
      <c r="AB18" t="n">
        <v>846.783780844604</v>
      </c>
      <c r="AC18" t="n">
        <v>869.486911872532</v>
      </c>
      <c r="AD18" t="n">
        <v>904.946590946973</v>
      </c>
      <c r="AE18" t="n">
        <v>862.801536702419</v>
      </c>
      <c r="AF18" t="n">
        <v>886.954536748889</v>
      </c>
    </row>
    <row r="19">
      <c r="A19" t="s">
        <v>120</v>
      </c>
      <c r="B19" t="s">
        <v>308</v>
      </c>
      <c r="C19" t="s">
        <v>209</v>
      </c>
      <c r="D19" t="s">
        <v>309</v>
      </c>
      <c r="E19" t="s">
        <v>210</v>
      </c>
      <c r="F19"/>
      <c r="G19" t="n">
        <v>274.194968176118</v>
      </c>
      <c r="H19" t="n">
        <v>265.398507384669</v>
      </c>
      <c r="I19" t="n">
        <v>259.571162441224</v>
      </c>
      <c r="J19" t="n">
        <v>239.15289076281</v>
      </c>
      <c r="K19" t="n">
        <v>225.633942941816</v>
      </c>
      <c r="L19" t="n">
        <v>236.098628357588</v>
      </c>
      <c r="M19" t="n">
        <v>209.477463786242</v>
      </c>
      <c r="N19" t="n">
        <v>187.58189759091</v>
      </c>
      <c r="O19" t="n">
        <v>160.066416988153</v>
      </c>
      <c r="P19" t="n">
        <v>146.13054828649</v>
      </c>
      <c r="Q19" t="n">
        <v>132.690078997195</v>
      </c>
      <c r="R19" t="n">
        <v>118.498238929477</v>
      </c>
      <c r="S19" t="n">
        <v>109.093715662353</v>
      </c>
      <c r="T19" t="n">
        <v>102.128217888088</v>
      </c>
      <c r="U19" t="n">
        <v>102.603739234595</v>
      </c>
      <c r="V19" t="n">
        <v>107.910430551813</v>
      </c>
      <c r="W19" t="n">
        <v>102.716613348006</v>
      </c>
      <c r="X19" t="n">
        <v>101.599022980597</v>
      </c>
      <c r="Y19" t="n">
        <v>100.211026528258</v>
      </c>
      <c r="Z19" t="n">
        <v>101.317280681781</v>
      </c>
      <c r="AA19" t="n">
        <v>102.442323322642</v>
      </c>
      <c r="AB19" t="n">
        <v>106.293276413854</v>
      </c>
      <c r="AC19" t="n">
        <v>112.042305563459</v>
      </c>
      <c r="AD19" t="n">
        <v>117.179517772749</v>
      </c>
      <c r="AE19" t="n">
        <v>115.575084674406</v>
      </c>
      <c r="AF19" t="n">
        <v>123.077696739158</v>
      </c>
    </row>
    <row r="20">
      <c r="A20" t="s">
        <v>120</v>
      </c>
      <c r="B20" t="s">
        <v>310</v>
      </c>
      <c r="C20" t="s">
        <v>209</v>
      </c>
      <c r="D20" t="s">
        <v>311</v>
      </c>
      <c r="E20" t="s">
        <v>210</v>
      </c>
      <c r="F20"/>
      <c r="G20" t="n">
        <v>2267.93256012785</v>
      </c>
      <c r="H20" t="n">
        <v>2139.1567682278</v>
      </c>
      <c r="I20" t="n">
        <v>2042.64364711216</v>
      </c>
      <c r="J20" t="n">
        <v>1853.28574465874</v>
      </c>
      <c r="K20" t="n">
        <v>1728.56968250057</v>
      </c>
      <c r="L20" t="n">
        <v>1775.50864645828</v>
      </c>
      <c r="M20" t="n">
        <v>1577.42809976673</v>
      </c>
      <c r="N20" t="n">
        <v>1415.5169964479</v>
      </c>
      <c r="O20" t="n">
        <v>1246.08600970586</v>
      </c>
      <c r="P20" t="n">
        <v>1185.25572123503</v>
      </c>
      <c r="Q20" t="n">
        <v>1111.06033614656</v>
      </c>
      <c r="R20" t="n">
        <v>997.927179992028</v>
      </c>
      <c r="S20" t="n">
        <v>1071.22208269277</v>
      </c>
      <c r="T20" t="n">
        <v>1013.39115694899</v>
      </c>
      <c r="U20" t="n">
        <v>1109.54026802513</v>
      </c>
      <c r="V20" t="n">
        <v>1079.03118937689</v>
      </c>
      <c r="W20" t="n">
        <v>1044.38908342865</v>
      </c>
      <c r="X20" t="n">
        <v>1015.69283699668</v>
      </c>
      <c r="Y20" t="n">
        <v>1041.7359467903</v>
      </c>
      <c r="Z20" t="n">
        <v>1045.86523816952</v>
      </c>
      <c r="AA20" t="n">
        <v>1058.47490100118</v>
      </c>
      <c r="AB20" t="n">
        <v>1106.44925715876</v>
      </c>
      <c r="AC20" t="n">
        <v>1140.17017411572</v>
      </c>
      <c r="AD20" t="n">
        <v>1386.66946846953</v>
      </c>
      <c r="AE20" t="n">
        <v>1899.08398462958</v>
      </c>
      <c r="AF20" t="n">
        <v>1515.49452115406</v>
      </c>
    </row>
    <row r="21">
      <c r="A21" t="s">
        <v>120</v>
      </c>
      <c r="B21" t="s">
        <v>312</v>
      </c>
      <c r="C21" t="s">
        <v>209</v>
      </c>
      <c r="D21" t="s">
        <v>313</v>
      </c>
      <c r="E21" t="s">
        <v>210</v>
      </c>
      <c r="F21"/>
      <c r="G21" t="n">
        <v>2702.22366079899</v>
      </c>
      <c r="H21" t="n">
        <v>2592.4678104512</v>
      </c>
      <c r="I21" t="n">
        <v>2518.44780811532</v>
      </c>
      <c r="J21" t="n">
        <v>2332.75895061219</v>
      </c>
      <c r="K21" t="n">
        <v>2219.10320768391</v>
      </c>
      <c r="L21" t="n">
        <v>2321.50580780272</v>
      </c>
      <c r="M21" t="n">
        <v>2086.40335105897</v>
      </c>
      <c r="N21" t="n">
        <v>1900.574666989</v>
      </c>
      <c r="O21" t="n">
        <v>1713.35141257168</v>
      </c>
      <c r="P21" t="n">
        <v>1650.50505878973</v>
      </c>
      <c r="Q21" t="n">
        <v>1562.82173179597</v>
      </c>
      <c r="R21" t="n">
        <v>1401.81660895755</v>
      </c>
      <c r="S21" t="n">
        <v>1480.97805708317</v>
      </c>
      <c r="T21" t="n">
        <v>1413.20476900479</v>
      </c>
      <c r="U21" t="n">
        <v>1514.47737107857</v>
      </c>
      <c r="V21" t="n">
        <v>1495.37096917874</v>
      </c>
      <c r="W21" t="n">
        <v>1434.85373362908</v>
      </c>
      <c r="X21" t="n">
        <v>1392.03239735291</v>
      </c>
      <c r="Y21" t="n">
        <v>1409.04354592741</v>
      </c>
      <c r="Z21" t="n">
        <v>1413.33026945731</v>
      </c>
      <c r="AA21" t="n">
        <v>1429.63000290904</v>
      </c>
      <c r="AB21" t="n">
        <v>1496.10897114487</v>
      </c>
      <c r="AC21" t="n">
        <v>1553.31530181767</v>
      </c>
      <c r="AD21" t="n">
        <v>1859.26211778462</v>
      </c>
      <c r="AE21" t="n">
        <v>2493.40895016661</v>
      </c>
      <c r="AF21" t="n">
        <v>2053.76610698548</v>
      </c>
    </row>
    <row r="22">
      <c r="A22" t="s">
        <v>120</v>
      </c>
      <c r="B22" t="s">
        <v>314</v>
      </c>
      <c r="C22" t="s">
        <v>209</v>
      </c>
      <c r="D22" t="s">
        <v>315</v>
      </c>
      <c r="E22" t="s">
        <v>210</v>
      </c>
      <c r="F22"/>
      <c r="G22" t="n">
        <v>434.291100671141</v>
      </c>
      <c r="H22" t="n">
        <v>453.31104222341</v>
      </c>
      <c r="I22" t="n">
        <v>475.80416100316</v>
      </c>
      <c r="J22" t="n">
        <v>479.473205953452</v>
      </c>
      <c r="K22" t="n">
        <v>490.533525183334</v>
      </c>
      <c r="L22" t="n">
        <v>545.997161344437</v>
      </c>
      <c r="M22" t="n">
        <v>508.975251292243</v>
      </c>
      <c r="N22" t="n">
        <v>485.057670541096</v>
      </c>
      <c r="O22" t="n">
        <v>467.265402865825</v>
      </c>
      <c r="P22" t="n">
        <v>465.249337554704</v>
      </c>
      <c r="Q22" t="n">
        <v>451.761395649412</v>
      </c>
      <c r="R22" t="n">
        <v>403.889428965517</v>
      </c>
      <c r="S22" t="n">
        <v>409.755974390393</v>
      </c>
      <c r="T22" t="n">
        <v>399.813612055794</v>
      </c>
      <c r="U22" t="n">
        <v>404.937103053435</v>
      </c>
      <c r="V22" t="n">
        <v>416.339779801849</v>
      </c>
      <c r="W22" t="n">
        <v>390.464650200427</v>
      </c>
      <c r="X22" t="n">
        <v>376.339560356222</v>
      </c>
      <c r="Y22" t="n">
        <v>367.30759913711</v>
      </c>
      <c r="Z22" t="n">
        <v>367.465031287783</v>
      </c>
      <c r="AA22" t="n">
        <v>371.155101907861</v>
      </c>
      <c r="AB22" t="n">
        <v>389.659713986117</v>
      </c>
      <c r="AC22" t="n">
        <v>413.145127701951</v>
      </c>
      <c r="AD22" t="n">
        <v>472.592649315086</v>
      </c>
      <c r="AE22" t="n">
        <v>594.324965537027</v>
      </c>
      <c r="AF22" t="n">
        <v>538.27158583142</v>
      </c>
    </row>
    <row r="23">
      <c r="A23" t="s">
        <v>120</v>
      </c>
      <c r="B23" t="s">
        <v>316</v>
      </c>
      <c r="C23" t="s">
        <v>209</v>
      </c>
      <c r="D23" t="s">
        <v>317</v>
      </c>
      <c r="E23" t="s">
        <v>210</v>
      </c>
      <c r="F23"/>
      <c r="G23" t="n">
        <v>1266.982787151</v>
      </c>
      <c r="H23" t="n">
        <v>1174.95784893126</v>
      </c>
      <c r="I23" t="n">
        <v>1106.35325783743</v>
      </c>
      <c r="J23" t="n">
        <v>981.098489078768</v>
      </c>
      <c r="K23" t="n">
        <v>885.935725638557</v>
      </c>
      <c r="L23" t="n">
        <v>869.672106331773</v>
      </c>
      <c r="M23" t="n">
        <v>743.085753076767</v>
      </c>
      <c r="N23" t="n">
        <v>634.326479551651</v>
      </c>
      <c r="O23" t="n">
        <v>525.729313410156</v>
      </c>
      <c r="P23" t="n">
        <v>462.681</v>
      </c>
      <c r="Q23" t="n">
        <v>405.319051553274</v>
      </c>
      <c r="R23" t="n">
        <v>354.243692111916</v>
      </c>
      <c r="S23" t="n">
        <v>312.473593975275</v>
      </c>
      <c r="T23" t="n">
        <v>281.979786645458</v>
      </c>
      <c r="U23" t="n">
        <v>276.442293332154</v>
      </c>
      <c r="V23" t="n">
        <v>283.309675808504</v>
      </c>
      <c r="W23" t="n">
        <v>274.596673904175</v>
      </c>
      <c r="X23" t="n">
        <v>272.405032951754</v>
      </c>
      <c r="Y23" t="n">
        <v>273.753294097746</v>
      </c>
      <c r="Z23" t="n">
        <v>276.461483447781</v>
      </c>
      <c r="AA23" t="n">
        <v>290.187080341605</v>
      </c>
      <c r="AB23" t="n">
        <v>312.547185025835</v>
      </c>
      <c r="AC23" t="n">
        <v>338.700247921083</v>
      </c>
      <c r="AD23" t="n">
        <v>353.110041094954</v>
      </c>
      <c r="AE23" t="n">
        <v>391.48389599776</v>
      </c>
      <c r="AF23" t="n">
        <v>411.496720950467</v>
      </c>
    </row>
    <row r="24">
      <c r="A24" t="s">
        <v>120</v>
      </c>
      <c r="B24" t="s">
        <v>318</v>
      </c>
      <c r="C24" t="s">
        <v>209</v>
      </c>
      <c r="D24" t="s">
        <v>319</v>
      </c>
      <c r="E24" t="s">
        <v>210</v>
      </c>
      <c r="F24"/>
      <c r="G24" t="n">
        <v>5000.26717328337</v>
      </c>
      <c r="H24" t="n">
        <v>5055.88951371013</v>
      </c>
      <c r="I24" t="n">
        <v>5251.37209891847</v>
      </c>
      <c r="J24" t="n">
        <v>5171.39908100364</v>
      </c>
      <c r="K24" t="n">
        <v>5055.14455234835</v>
      </c>
      <c r="L24" t="n">
        <v>5343.99933443749</v>
      </c>
      <c r="M24" t="n">
        <v>4893.56549225396</v>
      </c>
      <c r="N24" t="n">
        <v>4442.40883234966</v>
      </c>
      <c r="O24" t="n">
        <v>3905.21738979169</v>
      </c>
      <c r="P24" t="n">
        <v>3638.59041747262</v>
      </c>
      <c r="Q24" t="n">
        <v>3382.7204125436</v>
      </c>
      <c r="R24" t="n">
        <v>3122.9098642282</v>
      </c>
      <c r="S24" t="n">
        <v>2844.40241220792</v>
      </c>
      <c r="T24" t="n">
        <v>2658.29690022604</v>
      </c>
      <c r="U24" t="n">
        <v>2602.99152512391</v>
      </c>
      <c r="V24" t="n">
        <v>2596.83586928242</v>
      </c>
      <c r="W24" t="n">
        <v>2560.82301883042</v>
      </c>
      <c r="X24" t="n">
        <v>2474.19019410553</v>
      </c>
      <c r="Y24" t="n">
        <v>2403.93127040794</v>
      </c>
      <c r="Z24" t="n">
        <v>2376.27191879393</v>
      </c>
      <c r="AA24" t="n">
        <v>2379.46015482598</v>
      </c>
      <c r="AB24" t="n">
        <v>2390.30457488021</v>
      </c>
      <c r="AC24" t="n">
        <v>2585.70131756649</v>
      </c>
      <c r="AD24" t="n">
        <v>2731.28031908646</v>
      </c>
      <c r="AE24" t="n">
        <v>2845.42214603745</v>
      </c>
      <c r="AF24" t="n">
        <v>2543.57510904323</v>
      </c>
    </row>
    <row r="25">
      <c r="A25" t="s">
        <v>120</v>
      </c>
      <c r="B25" t="s">
        <v>320</v>
      </c>
      <c r="C25" t="s">
        <v>209</v>
      </c>
      <c r="D25" t="s">
        <v>321</v>
      </c>
      <c r="E25" t="s">
        <v>210</v>
      </c>
      <c r="F25"/>
      <c r="G25" t="n">
        <v>292.653235869889</v>
      </c>
      <c r="H25" t="n">
        <v>300.740293203638</v>
      </c>
      <c r="I25" t="n">
        <v>313.886922422442</v>
      </c>
      <c r="J25" t="n">
        <v>320.473230961125</v>
      </c>
      <c r="K25" t="n">
        <v>305.411088620135</v>
      </c>
      <c r="L25" t="n">
        <v>324.113826353694</v>
      </c>
      <c r="M25" t="n">
        <v>297.583637616662</v>
      </c>
      <c r="N25" t="n">
        <v>276.371328115117</v>
      </c>
      <c r="O25" t="n">
        <v>251.638969561726</v>
      </c>
      <c r="P25" t="n">
        <v>242.442648346859</v>
      </c>
      <c r="Q25" t="n">
        <v>229.511803859886</v>
      </c>
      <c r="R25" t="n">
        <v>215.772148043309</v>
      </c>
      <c r="S25" t="n">
        <v>199.240597033477</v>
      </c>
      <c r="T25" t="n">
        <v>173.454813199317</v>
      </c>
      <c r="U25" t="n">
        <v>165.616463553206</v>
      </c>
      <c r="V25" t="n">
        <v>165.480967166056</v>
      </c>
      <c r="W25" t="n">
        <v>157.607802295642</v>
      </c>
      <c r="X25" t="n">
        <v>148.326132925254</v>
      </c>
      <c r="Y25" t="n">
        <v>139.492819735178</v>
      </c>
      <c r="Z25" t="n">
        <v>135.398799145048</v>
      </c>
      <c r="AA25" t="n">
        <v>139.903366984587</v>
      </c>
      <c r="AB25" t="n">
        <v>135.443630892583</v>
      </c>
      <c r="AC25" t="n">
        <v>146.914064998582</v>
      </c>
      <c r="AD25" t="n">
        <v>156.14963000844</v>
      </c>
      <c r="AE25" t="n">
        <v>164.837805622942</v>
      </c>
      <c r="AF25" t="n">
        <v>144.598551293572</v>
      </c>
    </row>
    <row r="26">
      <c r="A26" t="s">
        <v>120</v>
      </c>
      <c r="B26" t="s">
        <v>322</v>
      </c>
      <c r="C26" t="s">
        <v>209</v>
      </c>
      <c r="D26" t="s">
        <v>323</v>
      </c>
      <c r="E26" t="s">
        <v>210</v>
      </c>
      <c r="F26"/>
      <c r="G26" t="n">
        <v>3139.39838491004</v>
      </c>
      <c r="H26" t="n">
        <v>3168.23275320391</v>
      </c>
      <c r="I26" t="n">
        <v>3313.70018955018</v>
      </c>
      <c r="J26" t="n">
        <v>3254.49163260881</v>
      </c>
      <c r="K26" t="n">
        <v>3164.57556887878</v>
      </c>
      <c r="L26" t="n">
        <v>3301.22905748477</v>
      </c>
      <c r="M26" t="n">
        <v>3048.75240882979</v>
      </c>
      <c r="N26" t="n">
        <v>2826.38486474782</v>
      </c>
      <c r="O26" t="n">
        <v>2456.119889526</v>
      </c>
      <c r="P26" t="n">
        <v>2309.67048782925</v>
      </c>
      <c r="Q26" t="n">
        <v>2154.35412682133</v>
      </c>
      <c r="R26" t="n">
        <v>2005.93663806948</v>
      </c>
      <c r="S26" t="n">
        <v>1842.53272671677</v>
      </c>
      <c r="T26" t="n">
        <v>1766.32296475233</v>
      </c>
      <c r="U26" t="n">
        <v>1747.04231922232</v>
      </c>
      <c r="V26" t="n">
        <v>1760.96852797901</v>
      </c>
      <c r="W26" t="n">
        <v>1759.3123776825</v>
      </c>
      <c r="X26" t="n">
        <v>1708.42050092565</v>
      </c>
      <c r="Y26" t="n">
        <v>1677.94905793668</v>
      </c>
      <c r="Z26" t="n">
        <v>1655.4700520726</v>
      </c>
      <c r="AA26" t="n">
        <v>1661.95624113359</v>
      </c>
      <c r="AB26" t="n">
        <v>1693.33879479994</v>
      </c>
      <c r="AC26" t="n">
        <v>1842.5900594877</v>
      </c>
      <c r="AD26" t="n">
        <v>1972.64954768134</v>
      </c>
      <c r="AE26" t="n">
        <v>2068.69083883734</v>
      </c>
      <c r="AF26" t="n">
        <v>1831.24444087523</v>
      </c>
    </row>
    <row r="27">
      <c r="A27" t="s">
        <v>120</v>
      </c>
      <c r="B27" t="s">
        <v>324</v>
      </c>
      <c r="C27" t="s">
        <v>209</v>
      </c>
      <c r="D27" t="s">
        <v>325</v>
      </c>
      <c r="E27" t="s">
        <v>210</v>
      </c>
      <c r="F27"/>
      <c r="G27" t="n">
        <v>1568.21555250344</v>
      </c>
      <c r="H27" t="n">
        <v>1586.91646730259</v>
      </c>
      <c r="I27" t="n">
        <v>1623.78498694585</v>
      </c>
      <c r="J27" t="n">
        <v>1596.4342174337</v>
      </c>
      <c r="K27" t="n">
        <v>1585.15789484943</v>
      </c>
      <c r="L27" t="n">
        <v>1718.65645059903</v>
      </c>
      <c r="M27" t="n">
        <v>1547.2294458075</v>
      </c>
      <c r="N27" t="n">
        <v>1339.65263948672</v>
      </c>
      <c r="O27" t="n">
        <v>1197.45853070396</v>
      </c>
      <c r="P27" t="n">
        <v>1086.47728129652</v>
      </c>
      <c r="Q27" t="n">
        <v>998.854481862384</v>
      </c>
      <c r="R27" t="n">
        <v>901.201078115413</v>
      </c>
      <c r="S27" t="n">
        <v>802.629088457679</v>
      </c>
      <c r="T27" t="n">
        <v>718.519122274385</v>
      </c>
      <c r="U27" t="n">
        <v>690.332742348376</v>
      </c>
      <c r="V27" t="n">
        <v>670.386374137361</v>
      </c>
      <c r="W27" t="n">
        <v>643.90283885228</v>
      </c>
      <c r="X27" t="n">
        <v>617.44356025462</v>
      </c>
      <c r="Y27" t="n">
        <v>586.489392736085</v>
      </c>
      <c r="Z27" t="n">
        <v>585.403067576279</v>
      </c>
      <c r="AA27" t="n">
        <v>577.600546707806</v>
      </c>
      <c r="AB27" t="n">
        <v>561.522149187681</v>
      </c>
      <c r="AC27" t="n">
        <v>596.197193080202</v>
      </c>
      <c r="AD27" t="n">
        <v>602.48114139668</v>
      </c>
      <c r="AE27" t="n">
        <v>611.893501577162</v>
      </c>
      <c r="AF27" t="n">
        <v>567.732116874422</v>
      </c>
    </row>
    <row r="28">
      <c r="A28" t="s">
        <v>120</v>
      </c>
      <c r="B28" t="s">
        <v>326</v>
      </c>
      <c r="C28" t="s">
        <v>209</v>
      </c>
      <c r="D28" t="s">
        <v>327</v>
      </c>
      <c r="E28" t="s">
        <v>210</v>
      </c>
      <c r="F28"/>
      <c r="G28" t="n">
        <v>3573.0828850316</v>
      </c>
      <c r="H28" t="n">
        <v>3642.20625435557</v>
      </c>
      <c r="I28" t="n">
        <v>3751.23971269947</v>
      </c>
      <c r="J28" t="n">
        <v>3755.66204707178</v>
      </c>
      <c r="K28" t="n">
        <v>3920.87678894102</v>
      </c>
      <c r="L28" t="n">
        <v>4469.14875506834</v>
      </c>
      <c r="M28" t="n">
        <v>4374.58262558926</v>
      </c>
      <c r="N28" t="n">
        <v>4265.51728887529</v>
      </c>
      <c r="O28" t="n">
        <v>4049.58351247257</v>
      </c>
      <c r="P28" t="n">
        <v>4041.406063437</v>
      </c>
      <c r="Q28" t="n">
        <v>4008.2854681519</v>
      </c>
      <c r="R28" t="n">
        <v>3879.33552913628</v>
      </c>
      <c r="S28" t="n">
        <v>3587.3400112285</v>
      </c>
      <c r="T28" t="n">
        <v>3235.90935894892</v>
      </c>
      <c r="U28" t="n">
        <v>3235.28675591824</v>
      </c>
      <c r="V28" t="n">
        <v>3219.95485483848</v>
      </c>
      <c r="W28" t="n">
        <v>3007.67216102027</v>
      </c>
      <c r="X28" t="n">
        <v>2896.46130814355</v>
      </c>
      <c r="Y28" t="n">
        <v>2820.58910703316</v>
      </c>
      <c r="Z28" t="n">
        <v>2809.90631776353</v>
      </c>
      <c r="AA28" t="n">
        <v>2905.39078430816</v>
      </c>
      <c r="AB28" t="n">
        <v>3050.01637081534</v>
      </c>
      <c r="AC28" t="n">
        <v>3133.59810026587</v>
      </c>
      <c r="AD28" t="n">
        <v>3439.59009906</v>
      </c>
      <c r="AE28" t="n">
        <v>3611.2753026426</v>
      </c>
      <c r="AF28" t="n">
        <v>3324.85460416746</v>
      </c>
    </row>
    <row r="29">
      <c r="A29" t="s">
        <v>120</v>
      </c>
      <c r="B29" t="s">
        <v>328</v>
      </c>
      <c r="C29" t="s">
        <v>209</v>
      </c>
      <c r="D29" t="s">
        <v>329</v>
      </c>
      <c r="E29" t="s">
        <v>210</v>
      </c>
      <c r="F29"/>
      <c r="G29" t="n">
        <v>1683.88313682967</v>
      </c>
      <c r="H29" t="n">
        <v>1708.7501092649</v>
      </c>
      <c r="I29" t="n">
        <v>1744.25811080033</v>
      </c>
      <c r="J29" t="n">
        <v>1671.85099318794</v>
      </c>
      <c r="K29" t="n">
        <v>1653.25922035113</v>
      </c>
      <c r="L29" t="n">
        <v>1860.93420414934</v>
      </c>
      <c r="M29" t="n">
        <v>1831.30005972523</v>
      </c>
      <c r="N29" t="n">
        <v>1713.21541387452</v>
      </c>
      <c r="O29" t="n">
        <v>1485.24030193924</v>
      </c>
      <c r="P29" t="n">
        <v>1333.02075758518</v>
      </c>
      <c r="Q29" t="n">
        <v>1118.18921479153</v>
      </c>
      <c r="R29" t="n">
        <v>939.764283783944</v>
      </c>
      <c r="S29" t="n">
        <v>828.421167416287</v>
      </c>
      <c r="T29" t="n">
        <v>732.546876907992</v>
      </c>
      <c r="U29" t="n">
        <v>667.691822096436</v>
      </c>
      <c r="V29" t="n">
        <v>789.199800185764</v>
      </c>
      <c r="W29" t="n">
        <v>693.976845378184</v>
      </c>
      <c r="X29" t="n">
        <v>634.897790672205</v>
      </c>
      <c r="Y29" t="n">
        <v>609.273961223361</v>
      </c>
      <c r="Z29" t="n">
        <v>652.868638809107</v>
      </c>
      <c r="AA29" t="n">
        <v>688.875345755647</v>
      </c>
      <c r="AB29" t="n">
        <v>750.340277970572</v>
      </c>
      <c r="AC29" t="n">
        <v>838.617969021457</v>
      </c>
      <c r="AD29" t="n">
        <v>927.287061044154</v>
      </c>
      <c r="AE29" t="n">
        <v>979.353444105352</v>
      </c>
      <c r="AF29" t="n">
        <v>998.537946301124</v>
      </c>
    </row>
    <row r="30">
      <c r="A30" t="s">
        <v>120</v>
      </c>
      <c r="B30" t="s">
        <v>330</v>
      </c>
      <c r="C30" t="s">
        <v>209</v>
      </c>
      <c r="D30" t="s">
        <v>331</v>
      </c>
      <c r="E30" t="s">
        <v>210</v>
      </c>
      <c r="F30"/>
      <c r="G30" t="n">
        <v>646.18865951756</v>
      </c>
      <c r="H30" t="n">
        <v>643.053541336416</v>
      </c>
      <c r="I30" t="n">
        <v>741.858700215116</v>
      </c>
      <c r="J30" t="n">
        <v>729.421791235027</v>
      </c>
      <c r="K30" t="n">
        <v>777.685814796192</v>
      </c>
      <c r="L30" t="n">
        <v>936.518352715708</v>
      </c>
      <c r="M30" t="n">
        <v>945.67897857092</v>
      </c>
      <c r="N30" t="n">
        <v>1014.96429127625</v>
      </c>
      <c r="O30" t="n">
        <v>999.487940861818</v>
      </c>
      <c r="P30" t="n">
        <v>1043.77228197871</v>
      </c>
      <c r="Q30" t="n">
        <v>1216.80799031295</v>
      </c>
      <c r="R30" t="n">
        <v>1386.47227435532</v>
      </c>
      <c r="S30" t="n">
        <v>1425.8355523803</v>
      </c>
      <c r="T30" t="n">
        <v>1287.89447731005</v>
      </c>
      <c r="U30" t="n">
        <v>1443.15249978375</v>
      </c>
      <c r="V30" t="n">
        <v>1248.91371387562</v>
      </c>
      <c r="W30" t="n">
        <v>1289.85574868968</v>
      </c>
      <c r="X30" t="n">
        <v>1292.16033438677</v>
      </c>
      <c r="Y30" t="n">
        <v>1105.30732879429</v>
      </c>
      <c r="Z30" t="n">
        <v>1031.45167186595</v>
      </c>
      <c r="AA30" t="n">
        <v>982.053198972742</v>
      </c>
      <c r="AB30" t="n">
        <v>972.59596217637</v>
      </c>
      <c r="AC30" t="n">
        <v>861.502542878338</v>
      </c>
      <c r="AD30" t="n">
        <v>892.976377744467</v>
      </c>
      <c r="AE30" t="n">
        <v>852.815969164265</v>
      </c>
      <c r="AF30" t="n">
        <v>754.411573392618</v>
      </c>
    </row>
    <row r="31">
      <c r="A31" t="s">
        <v>120</v>
      </c>
      <c r="B31" t="s">
        <v>332</v>
      </c>
      <c r="C31" t="s">
        <v>209</v>
      </c>
      <c r="D31" t="s">
        <v>333</v>
      </c>
      <c r="E31" t="s">
        <v>210</v>
      </c>
      <c r="F31"/>
      <c r="G31" t="n">
        <v>274.959658479295</v>
      </c>
      <c r="H31" t="n">
        <v>298.603446843913</v>
      </c>
      <c r="I31" t="n">
        <v>279.388915624815</v>
      </c>
      <c r="J31" t="n">
        <v>307.643531726862</v>
      </c>
      <c r="K31" t="n">
        <v>346.084509779535</v>
      </c>
      <c r="L31" t="n">
        <v>386.7329804654</v>
      </c>
      <c r="M31" t="n">
        <v>331.405668252709</v>
      </c>
      <c r="N31" t="n">
        <v>296.312903862479</v>
      </c>
      <c r="O31" t="n">
        <v>281.052839598801</v>
      </c>
      <c r="P31" t="n">
        <v>318.306549038959</v>
      </c>
      <c r="Q31" t="n">
        <v>367.283739884448</v>
      </c>
      <c r="R31" t="n">
        <v>393.119437711222</v>
      </c>
      <c r="S31" t="n">
        <v>314.363037262394</v>
      </c>
      <c r="T31" t="n">
        <v>266.629604208124</v>
      </c>
      <c r="U31" t="n">
        <v>225.18609500186</v>
      </c>
      <c r="V31" t="n">
        <v>298.668520853878</v>
      </c>
      <c r="W31" t="n">
        <v>233.739295455152</v>
      </c>
      <c r="X31" t="n">
        <v>229.430116625756</v>
      </c>
      <c r="Y31" t="n">
        <v>239.36544456134</v>
      </c>
      <c r="Z31" t="n">
        <v>241.92030450151</v>
      </c>
      <c r="AA31" t="n">
        <v>308.192547256307</v>
      </c>
      <c r="AB31" t="n">
        <v>253.649828478673</v>
      </c>
      <c r="AC31" t="n">
        <v>264.491870339822</v>
      </c>
      <c r="AD31" t="n">
        <v>290.615611651835</v>
      </c>
      <c r="AE31" t="n">
        <v>259.119266851879</v>
      </c>
      <c r="AF31" t="n">
        <v>213.776982399053</v>
      </c>
    </row>
    <row r="32">
      <c r="A32" t="s">
        <v>120</v>
      </c>
      <c r="B32" t="s">
        <v>334</v>
      </c>
      <c r="C32" t="s">
        <v>209</v>
      </c>
      <c r="D32" t="s">
        <v>335</v>
      </c>
      <c r="E32" t="s">
        <v>210</v>
      </c>
      <c r="F32"/>
      <c r="G32" t="n">
        <v>415.448188075863</v>
      </c>
      <c r="H32" t="n">
        <v>411.716948128038</v>
      </c>
      <c r="I32" t="n">
        <v>381.771588686569</v>
      </c>
      <c r="J32" t="n">
        <v>502.572889419374</v>
      </c>
      <c r="K32" t="n">
        <v>498.709879875377</v>
      </c>
      <c r="L32" t="n">
        <v>560.044614519004</v>
      </c>
      <c r="M32" t="n">
        <v>608.139454682311</v>
      </c>
      <c r="N32" t="n">
        <v>601.024083081601</v>
      </c>
      <c r="O32" t="n">
        <v>662.901693960392</v>
      </c>
      <c r="P32" t="n">
        <v>712.962850216794</v>
      </c>
      <c r="Q32" t="n">
        <v>700.445853247149</v>
      </c>
      <c r="R32" t="n">
        <v>669.664262321544</v>
      </c>
      <c r="S32" t="n">
        <v>655.913395238095</v>
      </c>
      <c r="T32" t="n">
        <v>616.764818468196</v>
      </c>
      <c r="U32" t="n">
        <v>570.610253488991</v>
      </c>
      <c r="V32" t="n">
        <v>492.908616726511</v>
      </c>
      <c r="W32" t="n">
        <v>452.846704677688</v>
      </c>
      <c r="X32" t="n">
        <v>428.40004657021</v>
      </c>
      <c r="Y32" t="n">
        <v>490.602213129041</v>
      </c>
      <c r="Z32" t="n">
        <v>535.253182864698</v>
      </c>
      <c r="AA32" t="n">
        <v>549.12737910499</v>
      </c>
      <c r="AB32" t="n">
        <v>614.000323907237</v>
      </c>
      <c r="AC32" t="n">
        <v>645.62760348457</v>
      </c>
      <c r="AD32" t="n">
        <v>703.219531393313</v>
      </c>
      <c r="AE32" t="n">
        <v>814.790842692405</v>
      </c>
      <c r="AF32" t="n">
        <v>681.01592582186</v>
      </c>
    </row>
    <row r="33">
      <c r="A33" t="s">
        <v>120</v>
      </c>
      <c r="B33" t="s">
        <v>336</v>
      </c>
      <c r="C33" t="s">
        <v>209</v>
      </c>
      <c r="D33" t="s">
        <v>337</v>
      </c>
      <c r="E33" t="s">
        <v>210</v>
      </c>
      <c r="F33"/>
      <c r="G33" t="n">
        <v>552.603242129211</v>
      </c>
      <c r="H33" t="n">
        <v>580.082208782306</v>
      </c>
      <c r="I33" t="n">
        <v>603.962397372642</v>
      </c>
      <c r="J33" t="n">
        <v>544.172841502583</v>
      </c>
      <c r="K33" t="n">
        <v>645.137364138787</v>
      </c>
      <c r="L33" t="n">
        <v>724.918603218884</v>
      </c>
      <c r="M33" t="n">
        <v>658.058464358092</v>
      </c>
      <c r="N33" t="n">
        <v>640.000596780446</v>
      </c>
      <c r="O33" t="n">
        <v>620.900736112314</v>
      </c>
      <c r="P33" t="n">
        <v>633.343624617356</v>
      </c>
      <c r="Q33" t="n">
        <v>605.558669915822</v>
      </c>
      <c r="R33" t="n">
        <v>490.315270964255</v>
      </c>
      <c r="S33" t="n">
        <v>362.806858931418</v>
      </c>
      <c r="T33" t="n">
        <v>332.073582054558</v>
      </c>
      <c r="U33" t="n">
        <v>328.646085547208</v>
      </c>
      <c r="V33" t="n">
        <v>390.264203196708</v>
      </c>
      <c r="W33" t="n">
        <v>337.25356681956</v>
      </c>
      <c r="X33" t="n">
        <v>311.573019888612</v>
      </c>
      <c r="Y33" t="n">
        <v>376.040159325132</v>
      </c>
      <c r="Z33" t="n">
        <v>348.412519722265</v>
      </c>
      <c r="AA33" t="n">
        <v>377.142313218476</v>
      </c>
      <c r="AB33" t="n">
        <v>459.429978282489</v>
      </c>
      <c r="AC33" t="n">
        <v>523.358114541683</v>
      </c>
      <c r="AD33" t="n">
        <v>625.491517226233</v>
      </c>
      <c r="AE33" t="n">
        <v>705.195779828702</v>
      </c>
      <c r="AF33" t="n">
        <v>677.112176252803</v>
      </c>
    </row>
    <row r="34">
      <c r="A34" t="s">
        <v>120</v>
      </c>
      <c r="B34" t="s">
        <v>338</v>
      </c>
      <c r="C34" t="s">
        <v>209</v>
      </c>
      <c r="D34" t="s">
        <v>339</v>
      </c>
      <c r="E34" t="s">
        <v>210</v>
      </c>
      <c r="F34"/>
      <c r="G34" t="n">
        <v>1221.24175561735</v>
      </c>
      <c r="H34" t="n">
        <v>1157.778642974</v>
      </c>
      <c r="I34" t="n">
        <v>1123.03161674145</v>
      </c>
      <c r="J34" t="n">
        <v>1011.00613817032</v>
      </c>
      <c r="K34" t="n">
        <v>931.839635079459</v>
      </c>
      <c r="L34" t="n">
        <v>940.289405738264</v>
      </c>
      <c r="M34" t="n">
        <v>824.066645392736</v>
      </c>
      <c r="N34" t="n">
        <v>734.405357864552</v>
      </c>
      <c r="O34" t="n">
        <v>637.642126331755</v>
      </c>
      <c r="P34" t="n">
        <v>601.585467842596</v>
      </c>
      <c r="Q34" t="n">
        <v>548.289027364522</v>
      </c>
      <c r="R34" t="n">
        <v>498.356952321435</v>
      </c>
      <c r="S34" t="n">
        <v>444.108409109</v>
      </c>
      <c r="T34" t="n">
        <v>416.027611032211</v>
      </c>
      <c r="U34" t="n">
        <v>428.154375400627</v>
      </c>
      <c r="V34" t="n">
        <v>451.732012439423</v>
      </c>
      <c r="W34" t="n">
        <v>440.504872766678</v>
      </c>
      <c r="X34" t="n">
        <v>440.514100299832</v>
      </c>
      <c r="Y34" t="n">
        <v>438.392983826076</v>
      </c>
      <c r="Z34" t="n">
        <v>441.06884654692</v>
      </c>
      <c r="AA34" t="n">
        <v>451.598630602908</v>
      </c>
      <c r="AB34" t="n">
        <v>453.921404096665</v>
      </c>
      <c r="AC34" t="n">
        <v>477.015594298837</v>
      </c>
      <c r="AD34" t="n">
        <v>491.376483116943</v>
      </c>
      <c r="AE34" t="n">
        <v>354.392179450685</v>
      </c>
      <c r="AF34" t="n">
        <v>465.275849231653</v>
      </c>
    </row>
    <row r="35">
      <c r="A35" t="s">
        <v>120</v>
      </c>
      <c r="B35" t="s">
        <v>340</v>
      </c>
      <c r="C35" t="s">
        <v>209</v>
      </c>
      <c r="D35" t="s">
        <v>341</v>
      </c>
      <c r="E35" t="s">
        <v>210</v>
      </c>
      <c r="F35"/>
      <c r="G35" t="n">
        <v>13044.0189830634</v>
      </c>
      <c r="H35" t="n">
        <v>12108.167682016</v>
      </c>
      <c r="I35" t="n">
        <v>11350.469038699</v>
      </c>
      <c r="J35" t="n">
        <v>10739.8818928247</v>
      </c>
      <c r="K35" t="n">
        <v>10699.0230870216</v>
      </c>
      <c r="L35" t="n">
        <v>12168.5937018725</v>
      </c>
      <c r="M35" t="n">
        <v>11482.9860961129</v>
      </c>
      <c r="N35" t="n">
        <v>10480.7582953539</v>
      </c>
      <c r="O35" t="n">
        <v>9999.5496602396</v>
      </c>
      <c r="P35" t="n">
        <v>9647.01252530905</v>
      </c>
      <c r="Q35" t="n">
        <v>9686.21617413113</v>
      </c>
      <c r="R35" t="n">
        <v>9229.37284401909</v>
      </c>
      <c r="S35" t="n">
        <v>8219.37205442677</v>
      </c>
      <c r="T35" t="n">
        <v>7849.07449135473</v>
      </c>
      <c r="U35" t="n">
        <v>7635.44386828255</v>
      </c>
      <c r="V35" t="n">
        <v>7494.49958019515</v>
      </c>
      <c r="W35" t="n">
        <v>7309.19403391552</v>
      </c>
      <c r="X35" t="n">
        <v>7015.55322059999</v>
      </c>
      <c r="Y35" t="n">
        <v>6740.24170880365</v>
      </c>
      <c r="Z35" t="n">
        <v>6777.30065573125</v>
      </c>
      <c r="AA35" t="n">
        <v>7172.18372012134</v>
      </c>
      <c r="AB35" t="n">
        <v>7623.68095820281</v>
      </c>
      <c r="AC35" t="n">
        <v>7729.28483379367</v>
      </c>
      <c r="AD35" t="n">
        <v>8876.96525812052</v>
      </c>
      <c r="AE35" t="n">
        <v>8579.52513938769</v>
      </c>
      <c r="AF35" t="n">
        <v>8985.35681553438</v>
      </c>
    </row>
    <row r="36">
      <c r="A36" t="s">
        <v>120</v>
      </c>
      <c r="B36" t="s">
        <v>342</v>
      </c>
      <c r="C36" t="s">
        <v>209</v>
      </c>
      <c r="D36" t="s">
        <v>343</v>
      </c>
      <c r="E36" t="s">
        <v>210</v>
      </c>
      <c r="F36"/>
      <c r="G36" t="n">
        <v>216.52070856117</v>
      </c>
      <c r="H36" t="n">
        <v>202.593711233495</v>
      </c>
      <c r="I36" t="n">
        <v>213.322360544639</v>
      </c>
      <c r="J36" t="n">
        <v>209.535464483506</v>
      </c>
      <c r="K36" t="n">
        <v>206.565547947985</v>
      </c>
      <c r="L36" t="n">
        <v>244.227266087969</v>
      </c>
      <c r="M36" t="n">
        <v>217.303153046624</v>
      </c>
      <c r="N36" t="n">
        <v>191.081793878425</v>
      </c>
      <c r="O36" t="n">
        <v>168.021473064207</v>
      </c>
      <c r="P36" t="n">
        <v>155.548444668179</v>
      </c>
      <c r="Q36" t="n">
        <v>158.377838761345</v>
      </c>
      <c r="R36" t="n">
        <v>144.24151033098</v>
      </c>
      <c r="S36" t="n">
        <v>124.965983804689</v>
      </c>
      <c r="T36" t="n">
        <v>111.594657352744</v>
      </c>
      <c r="U36" t="n">
        <v>102.995991697417</v>
      </c>
      <c r="V36" t="n">
        <v>97.6485516118758</v>
      </c>
      <c r="W36" t="n">
        <v>94.2329509457174</v>
      </c>
      <c r="X36" t="n">
        <v>89.4557568506708</v>
      </c>
      <c r="Y36" t="n">
        <v>81.4238584681769</v>
      </c>
      <c r="Z36" t="n">
        <v>73.6035303720577</v>
      </c>
      <c r="AA36" t="n">
        <v>70.0694149879874</v>
      </c>
      <c r="AB36" t="n">
        <v>66.609815628192</v>
      </c>
      <c r="AC36" t="n">
        <v>63.6255194284397</v>
      </c>
      <c r="AD36" t="n">
        <v>68.708896032241</v>
      </c>
      <c r="AE36" t="n">
        <v>63.769910779685</v>
      </c>
      <c r="AF36" t="n">
        <v>56.0402426157237</v>
      </c>
    </row>
    <row r="37">
      <c r="A37" t="s">
        <v>120</v>
      </c>
      <c r="B37" t="s">
        <v>344</v>
      </c>
      <c r="C37" t="s">
        <v>209</v>
      </c>
      <c r="D37" t="s">
        <v>345</v>
      </c>
      <c r="E37" t="s">
        <v>210</v>
      </c>
      <c r="F37"/>
      <c r="G37" t="n">
        <v>12500.2260218449</v>
      </c>
      <c r="H37" t="n">
        <v>11555.883475272</v>
      </c>
      <c r="I37" t="n">
        <v>10708.4696324291</v>
      </c>
      <c r="J37" t="n">
        <v>9980.7356463281</v>
      </c>
      <c r="K37" t="n">
        <v>9784.17961212123</v>
      </c>
      <c r="L37" t="n">
        <v>10793.5223058523</v>
      </c>
      <c r="M37" t="n">
        <v>10134.1763018807</v>
      </c>
      <c r="N37" t="n">
        <v>9213.93821189814</v>
      </c>
      <c r="O37" t="n">
        <v>8838.56638498853</v>
      </c>
      <c r="P37" t="n">
        <v>8540.45846529469</v>
      </c>
      <c r="Q37" t="n">
        <v>8567.80718667525</v>
      </c>
      <c r="R37" t="n">
        <v>8202.9133681046</v>
      </c>
      <c r="S37" t="n">
        <v>7293.43307401492</v>
      </c>
      <c r="T37" t="n">
        <v>6996.29018735723</v>
      </c>
      <c r="U37" t="n">
        <v>6852.14681280719</v>
      </c>
      <c r="V37" t="n">
        <v>6739.82846436465</v>
      </c>
      <c r="W37" t="n">
        <v>6526.26048968424</v>
      </c>
      <c r="X37" t="n">
        <v>6238.09493870197</v>
      </c>
      <c r="Y37" t="n">
        <v>5981.49034115434</v>
      </c>
      <c r="Z37" t="n">
        <v>6037.71596171989</v>
      </c>
      <c r="AA37" t="n">
        <v>6419.73061838213</v>
      </c>
      <c r="AB37" t="n">
        <v>6797.72797671871</v>
      </c>
      <c r="AC37" t="n">
        <v>6797.71225894964</v>
      </c>
      <c r="AD37" t="n">
        <v>7596.3208317401</v>
      </c>
      <c r="AE37" t="n">
        <v>7290.70332448842</v>
      </c>
      <c r="AF37" t="n">
        <v>7784.72542741853</v>
      </c>
    </row>
    <row r="38">
      <c r="A38" t="s">
        <v>120</v>
      </c>
      <c r="B38" t="s">
        <v>346</v>
      </c>
      <c r="C38" t="s">
        <v>209</v>
      </c>
      <c r="D38" t="s">
        <v>347</v>
      </c>
      <c r="E38" t="s">
        <v>210</v>
      </c>
      <c r="F38"/>
      <c r="G38" t="n">
        <v>327.272252657261</v>
      </c>
      <c r="H38" t="n">
        <v>349.690495510476</v>
      </c>
      <c r="I38" t="n">
        <v>428.677045725205</v>
      </c>
      <c r="J38" t="n">
        <v>549.610782013131</v>
      </c>
      <c r="K38" t="n">
        <v>708.277926952376</v>
      </c>
      <c r="L38" t="n">
        <v>1130.8441299322</v>
      </c>
      <c r="M38" t="n">
        <v>1131.50664118555</v>
      </c>
      <c r="N38" t="n">
        <v>1075.73828957736</v>
      </c>
      <c r="O38" t="n">
        <v>992.961802186857</v>
      </c>
      <c r="P38" t="n">
        <v>951.005615346186</v>
      </c>
      <c r="Q38" t="n">
        <v>960.031148694534</v>
      </c>
      <c r="R38" t="n">
        <v>882.217965583508</v>
      </c>
      <c r="S38" t="n">
        <v>800.972996607159</v>
      </c>
      <c r="T38" t="n">
        <v>741.18964664476</v>
      </c>
      <c r="U38" t="n">
        <v>680.301063777947</v>
      </c>
      <c r="V38" t="n">
        <v>657.022564218624</v>
      </c>
      <c r="W38" t="n">
        <v>688.700593285562</v>
      </c>
      <c r="X38" t="n">
        <v>688.002525047351</v>
      </c>
      <c r="Y38" t="n">
        <v>677.327509181126</v>
      </c>
      <c r="Z38" t="n">
        <v>665.981163639298</v>
      </c>
      <c r="AA38" t="n">
        <v>682.383686751218</v>
      </c>
      <c r="AB38" t="n">
        <v>759.343165855902</v>
      </c>
      <c r="AC38" t="n">
        <v>867.947055415592</v>
      </c>
      <c r="AD38" t="n">
        <v>1211.93553034819</v>
      </c>
      <c r="AE38" t="n">
        <v>1225.05190411959</v>
      </c>
      <c r="AF38" t="n">
        <v>1144.59114550013</v>
      </c>
    </row>
    <row r="39">
      <c r="A39" t="s">
        <v>120</v>
      </c>
      <c r="B39" t="s">
        <v>348</v>
      </c>
      <c r="C39" t="s">
        <v>209</v>
      </c>
      <c r="D39" t="s">
        <v>349</v>
      </c>
      <c r="E39" t="s">
        <v>210</v>
      </c>
      <c r="F39"/>
      <c r="G39" t="n">
        <v>5498.77382932809</v>
      </c>
      <c r="H39" t="n">
        <v>5283.95242048686</v>
      </c>
      <c r="I39" t="n">
        <v>5170.8508621184</v>
      </c>
      <c r="J39" t="n">
        <v>4976.68638914681</v>
      </c>
      <c r="K39" t="n">
        <v>4656.49110291281</v>
      </c>
      <c r="L39" t="n">
        <v>4694.93597442245</v>
      </c>
      <c r="M39" t="n">
        <v>4351.05446989589</v>
      </c>
      <c r="N39" t="n">
        <v>3907.03776363563</v>
      </c>
      <c r="O39" t="n">
        <v>3535.27731917438</v>
      </c>
      <c r="P39" t="n">
        <v>3188.98619339264</v>
      </c>
      <c r="Q39" t="n">
        <v>2736.17150683286</v>
      </c>
      <c r="R39" t="n">
        <v>2393.5911980862</v>
      </c>
      <c r="S39" t="n">
        <v>2010.52454299968</v>
      </c>
      <c r="T39" t="n">
        <v>1878.16866688135</v>
      </c>
      <c r="U39" t="n">
        <v>1859.03272205361</v>
      </c>
      <c r="V39" t="n">
        <v>2054.79801123947</v>
      </c>
      <c r="W39" t="n">
        <v>2217.07221339861</v>
      </c>
      <c r="X39" t="n">
        <v>2264.4469272163</v>
      </c>
      <c r="Y39" t="n">
        <v>2293.80517209479</v>
      </c>
      <c r="Z39" t="n">
        <v>2420.81314986956</v>
      </c>
      <c r="AA39" t="n">
        <v>2550.22877993973</v>
      </c>
      <c r="AB39" t="n">
        <v>2731.30696814</v>
      </c>
      <c r="AC39" t="n">
        <v>2947.02239621784</v>
      </c>
      <c r="AD39" t="n">
        <v>2822.56342141223</v>
      </c>
      <c r="AE39" t="n">
        <v>3184.28190255333</v>
      </c>
      <c r="AF39" t="n">
        <v>3511.40284146404</v>
      </c>
    </row>
    <row r="40">
      <c r="A40" t="s">
        <v>120</v>
      </c>
      <c r="B40" t="s">
        <v>350</v>
      </c>
      <c r="C40" t="s">
        <v>209</v>
      </c>
      <c r="D40" t="s">
        <v>351</v>
      </c>
      <c r="E40" t="s">
        <v>210</v>
      </c>
      <c r="F40"/>
      <c r="G40" t="n">
        <v>402.530630897317</v>
      </c>
      <c r="H40" t="n">
        <v>411.452849827608</v>
      </c>
      <c r="I40" t="n">
        <v>426.373992631314</v>
      </c>
      <c r="J40" t="n">
        <v>417.776908010647</v>
      </c>
      <c r="K40" t="n">
        <v>448.374174099182</v>
      </c>
      <c r="L40" t="n">
        <v>528.69909537646</v>
      </c>
      <c r="M40" t="n">
        <v>516.84093913988</v>
      </c>
      <c r="N40" t="n">
        <v>525.213078762547</v>
      </c>
      <c r="O40" t="n">
        <v>463.572631085044</v>
      </c>
      <c r="P40" t="n">
        <v>440.799446352378</v>
      </c>
      <c r="Q40" t="n">
        <v>420.820102738614</v>
      </c>
      <c r="R40" t="n">
        <v>409.913191508215</v>
      </c>
      <c r="S40" t="n">
        <v>407.176072162696</v>
      </c>
      <c r="T40" t="n">
        <v>391.152764831048</v>
      </c>
      <c r="U40" t="n">
        <v>383.865896610999</v>
      </c>
      <c r="V40" t="n">
        <v>372.001856882137</v>
      </c>
      <c r="W40" t="n">
        <v>353.997328663237</v>
      </c>
      <c r="X40" t="n">
        <v>342.339771625093</v>
      </c>
      <c r="Y40" t="n">
        <v>334.939305324004</v>
      </c>
      <c r="Z40" t="n">
        <v>323.658241801291</v>
      </c>
      <c r="AA40" t="n">
        <v>324.740207014542</v>
      </c>
      <c r="AB40" t="n">
        <v>347.277792097184</v>
      </c>
      <c r="AC40" t="n">
        <v>372.533844104844</v>
      </c>
      <c r="AD40" t="n">
        <v>381.426009869113</v>
      </c>
      <c r="AE40" t="n">
        <v>353.624421401548</v>
      </c>
      <c r="AF40" t="n">
        <v>395.063328867412</v>
      </c>
    </row>
    <row r="41">
      <c r="A41" t="s">
        <v>120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120</v>
      </c>
      <c r="B42" t="s">
        <v>354</v>
      </c>
      <c r="C42" t="s">
        <v>209</v>
      </c>
      <c r="D42" t="s">
        <v>355</v>
      </c>
      <c r="E42" t="s">
        <v>210</v>
      </c>
      <c r="F42"/>
      <c r="G42" t="n">
        <v>2325.84729759721</v>
      </c>
      <c r="H42" t="n">
        <v>2278.06206376118</v>
      </c>
      <c r="I42" t="n">
        <v>2328.59498068976</v>
      </c>
      <c r="J42" t="n">
        <v>2298.59449480613</v>
      </c>
      <c r="K42" t="n">
        <v>2560.04721982461</v>
      </c>
      <c r="L42" t="n">
        <v>2734.09011496732</v>
      </c>
      <c r="M42" t="n">
        <v>2581.11835464322</v>
      </c>
      <c r="N42" t="n">
        <v>2460.08063565686</v>
      </c>
      <c r="O42" t="n">
        <v>2259.9169037958</v>
      </c>
      <c r="P42" t="n">
        <v>2153.19154336643</v>
      </c>
      <c r="Q42" t="n">
        <v>2024.47748960465</v>
      </c>
      <c r="R42" t="n">
        <v>1895.06162219724</v>
      </c>
      <c r="S42" t="n">
        <v>1776.46958475325</v>
      </c>
      <c r="T42" t="n">
        <v>1702.75966387466</v>
      </c>
      <c r="U42" t="n">
        <v>1676.71961598259</v>
      </c>
      <c r="V42" t="n">
        <v>1695.22866854713</v>
      </c>
      <c r="W42" t="n">
        <v>1649.83644870496</v>
      </c>
      <c r="X42" t="n">
        <v>1587.8242631915</v>
      </c>
      <c r="Y42" t="n">
        <v>1548.08295109643</v>
      </c>
      <c r="Z42" t="n">
        <v>1533.10450695835</v>
      </c>
      <c r="AA42" t="n">
        <v>1562.57788791189</v>
      </c>
      <c r="AB42" t="n">
        <v>1604.76031151906</v>
      </c>
      <c r="AC42" t="n">
        <v>1655.66185383311</v>
      </c>
      <c r="AD42" t="n">
        <v>1699.00433862035</v>
      </c>
      <c r="AE42" t="n">
        <v>2364.33372592025</v>
      </c>
      <c r="AF42" t="n">
        <v>1810.87900323425</v>
      </c>
    </row>
    <row r="43">
      <c r="A43" t="s">
        <v>120</v>
      </c>
      <c r="B43" t="s">
        <v>356</v>
      </c>
      <c r="C43" t="s">
        <v>209</v>
      </c>
      <c r="D43" t="s">
        <v>357</v>
      </c>
      <c r="E43" t="s">
        <v>210</v>
      </c>
      <c r="F43"/>
      <c r="G43" t="n">
        <v>10741.4587537345</v>
      </c>
      <c r="H43" t="n">
        <v>11237.3265599304</v>
      </c>
      <c r="I43" t="n">
        <v>12519.7900946088</v>
      </c>
      <c r="J43" t="n">
        <v>13221.8492993962</v>
      </c>
      <c r="K43" t="n">
        <v>14148.7928800526</v>
      </c>
      <c r="L43" t="n">
        <v>16311.5196533366</v>
      </c>
      <c r="M43" t="n">
        <v>15566.4235341624</v>
      </c>
      <c r="N43" t="n">
        <v>15477.5675914104</v>
      </c>
      <c r="O43" t="n">
        <v>14091.8904089713</v>
      </c>
      <c r="P43" t="n">
        <v>14015.7578601447</v>
      </c>
      <c r="Q43" t="n">
        <v>13766.6887923612</v>
      </c>
      <c r="R43" t="n">
        <v>13446.0396285885</v>
      </c>
      <c r="S43" t="n">
        <v>12760.4605222994</v>
      </c>
      <c r="T43" t="n">
        <v>11944.1132225626</v>
      </c>
      <c r="U43" t="n">
        <v>11584.4065880991</v>
      </c>
      <c r="V43" t="n">
        <v>11034.2676867139</v>
      </c>
      <c r="W43" t="n">
        <v>10686.5303914177</v>
      </c>
      <c r="X43" t="n">
        <v>10126.4185274464</v>
      </c>
      <c r="Y43" t="n">
        <v>9664.30832246409</v>
      </c>
      <c r="Z43" t="n">
        <v>9458.78929353102</v>
      </c>
      <c r="AA43" t="n">
        <v>9321.22208402932</v>
      </c>
      <c r="AB43" t="n">
        <v>9420.55590368067</v>
      </c>
      <c r="AC43" t="n">
        <v>9714.62600024681</v>
      </c>
      <c r="AD43" t="n">
        <v>6907.51080666499</v>
      </c>
      <c r="AE43" t="n">
        <v>6830.98510532499</v>
      </c>
      <c r="AF43" t="n">
        <v>8474.29184536023</v>
      </c>
    </row>
    <row r="44">
      <c r="A44" t="s">
        <v>120</v>
      </c>
      <c r="B44" t="s">
        <v>358</v>
      </c>
      <c r="C44" t="s">
        <v>209</v>
      </c>
      <c r="D44" t="s">
        <v>359</v>
      </c>
      <c r="E44" t="s">
        <v>210</v>
      </c>
      <c r="F44"/>
      <c r="G44" t="n">
        <v>51894.0638073664</v>
      </c>
      <c r="H44" t="n">
        <v>50985.5254056776</v>
      </c>
      <c r="I44" t="n">
        <v>51634.0356066516</v>
      </c>
      <c r="J44" t="n">
        <v>50728.7180122901</v>
      </c>
      <c r="K44" t="n">
        <v>50990.4814126489</v>
      </c>
      <c r="L44" t="n">
        <v>56376.2644239983</v>
      </c>
      <c r="M44" t="n">
        <v>52858.137311723</v>
      </c>
      <c r="N44" t="n">
        <v>49836.9181386055</v>
      </c>
      <c r="O44" t="n">
        <v>45700.9328342428</v>
      </c>
      <c r="P44" t="n">
        <v>44209.5825692309</v>
      </c>
      <c r="Q44" t="n">
        <v>42687.1260345255</v>
      </c>
      <c r="R44" t="n">
        <v>40398.6257493198</v>
      </c>
      <c r="S44" t="n">
        <v>37175.7038510323</v>
      </c>
      <c r="T44" t="n">
        <v>34590.474024457</v>
      </c>
      <c r="U44" t="n">
        <v>33746.3696944291</v>
      </c>
      <c r="V44" t="n">
        <v>33188.9572570515</v>
      </c>
      <c r="W44" t="n">
        <v>32110.5343693063</v>
      </c>
      <c r="X44" t="n">
        <v>30853.2849130205</v>
      </c>
      <c r="Y44" t="n">
        <v>29833.4500549145</v>
      </c>
      <c r="Z44" t="n">
        <v>29666.2943421219</v>
      </c>
      <c r="AA44" t="n">
        <v>30154.8151656261</v>
      </c>
      <c r="AB44" t="n">
        <v>31198.4989718017</v>
      </c>
      <c r="AC44" t="n">
        <v>32259.6499801367</v>
      </c>
      <c r="AD44" t="n">
        <v>31366.1002271916</v>
      </c>
      <c r="AE44" t="n">
        <v>32181.4526462587</v>
      </c>
      <c r="AF44" t="n">
        <v>33624.4869373608</v>
      </c>
    </row>
    <row r="45">
      <c r="A45" t="s">
        <v>120</v>
      </c>
      <c r="B45" t="s">
        <v>360</v>
      </c>
      <c r="C45" t="s">
        <v>209</v>
      </c>
      <c r="D45" t="s">
        <v>361</v>
      </c>
      <c r="E45" t="s">
        <v>210</v>
      </c>
      <c r="F45"/>
      <c r="G45" t="n">
        <v>51469.2648581397</v>
      </c>
      <c r="H45" t="n">
        <v>50588.3818113891</v>
      </c>
      <c r="I45" t="n">
        <v>51251.7679692242</v>
      </c>
      <c r="J45" t="n">
        <v>50380.2614122676</v>
      </c>
      <c r="K45" t="n">
        <v>50665.818032636</v>
      </c>
      <c r="L45" t="n">
        <v>56037.8794483885</v>
      </c>
      <c r="M45" t="n">
        <v>52551.8085083918</v>
      </c>
      <c r="N45" t="n">
        <v>49558.8493813523</v>
      </c>
      <c r="O45" t="n">
        <v>45456.6147006415</v>
      </c>
      <c r="P45" t="n">
        <v>43972.3806009715</v>
      </c>
      <c r="Q45" t="n">
        <v>42455.7198865802</v>
      </c>
      <c r="R45" t="n">
        <v>40186.4080657617</v>
      </c>
      <c r="S45" t="n">
        <v>36976.9950355554</v>
      </c>
      <c r="T45" t="n">
        <v>34399.3597761925</v>
      </c>
      <c r="U45" t="n">
        <v>33560.3382148273</v>
      </c>
      <c r="V45" t="n">
        <v>32993.0538388812</v>
      </c>
      <c r="W45" t="n">
        <v>31932.1801482174</v>
      </c>
      <c r="X45" t="n">
        <v>30680.1257227512</v>
      </c>
      <c r="Y45" t="n">
        <v>29665.8239562523</v>
      </c>
      <c r="Z45" t="n">
        <v>29501.5523496556</v>
      </c>
      <c r="AA45" t="n">
        <v>29992.8336563276</v>
      </c>
      <c r="AB45" t="n">
        <v>31034.6910116853</v>
      </c>
      <c r="AC45" t="n">
        <v>32099.1239305402</v>
      </c>
      <c r="AD45" t="n">
        <v>31204.7756557557</v>
      </c>
      <c r="AE45" t="n">
        <v>32003.093587678</v>
      </c>
      <c r="AF45" t="n">
        <v>33451.4201522623</v>
      </c>
    </row>
    <row r="46">
      <c r="A46" t="s">
        <v>120</v>
      </c>
      <c r="B46" t="s">
        <v>362</v>
      </c>
      <c r="C46" t="s">
        <v>209</v>
      </c>
      <c r="D46" t="s">
        <v>363</v>
      </c>
      <c r="E46" t="s">
        <v>210</v>
      </c>
      <c r="F46"/>
      <c r="G46" t="n">
        <v>8415.61145613734</v>
      </c>
      <c r="H46" t="n">
        <v>8959.26449616924</v>
      </c>
      <c r="I46" t="n">
        <v>10191.195113919</v>
      </c>
      <c r="J46" t="n">
        <v>10923.2548045901</v>
      </c>
      <c r="K46" t="n">
        <v>11588.745660228</v>
      </c>
      <c r="L46" t="n">
        <v>13577.4295383693</v>
      </c>
      <c r="M46" t="n">
        <v>12985.3051795192</v>
      </c>
      <c r="N46" t="n">
        <v>13017.4869557535</v>
      </c>
      <c r="O46" t="n">
        <v>11831.9735051755</v>
      </c>
      <c r="P46" t="n">
        <v>11862.5663167783</v>
      </c>
      <c r="Q46" t="n">
        <v>11742.2113027566</v>
      </c>
      <c r="R46" t="n">
        <v>11550.9780063913</v>
      </c>
      <c r="S46" t="n">
        <v>10983.9909375462</v>
      </c>
      <c r="T46" t="n">
        <v>10241.353558688</v>
      </c>
      <c r="U46" t="n">
        <v>9907.68697211655</v>
      </c>
      <c r="V46" t="n">
        <v>9339.03901816673</v>
      </c>
      <c r="W46" t="n">
        <v>9036.69394271277</v>
      </c>
      <c r="X46" t="n">
        <v>8538.59426425487</v>
      </c>
      <c r="Y46" t="n">
        <v>8116.22537136766</v>
      </c>
      <c r="Z46" t="n">
        <v>7925.68478657267</v>
      </c>
      <c r="AA46" t="n">
        <v>7758.64419611743</v>
      </c>
      <c r="AB46" t="n">
        <v>7815.79559216161</v>
      </c>
      <c r="AC46" t="n">
        <v>8058.9641464137</v>
      </c>
      <c r="AD46" t="n">
        <v>5208.50646804464</v>
      </c>
      <c r="AE46" t="n">
        <v>4466.65137940474</v>
      </c>
      <c r="AF46" t="n">
        <v>6663.41284212598</v>
      </c>
    </row>
    <row r="47">
      <c r="A47" t="s">
        <v>120</v>
      </c>
      <c r="B47" t="s">
        <v>364</v>
      </c>
      <c r="C47" t="s">
        <v>209</v>
      </c>
      <c r="D47" t="s">
        <v>365</v>
      </c>
      <c r="E47" t="s">
        <v>210</v>
      </c>
      <c r="F47"/>
      <c r="G47" t="n">
        <v>8638.44668411319</v>
      </c>
      <c r="H47" t="n">
        <v>8077.03263112193</v>
      </c>
      <c r="I47" t="n">
        <v>7684.62184714785</v>
      </c>
      <c r="J47" t="n">
        <v>6996.86611357178</v>
      </c>
      <c r="K47" t="n">
        <v>6460.41624428026</v>
      </c>
      <c r="L47" t="n">
        <v>6545.34965223102</v>
      </c>
      <c r="M47" t="n">
        <v>5925.67962330889</v>
      </c>
      <c r="N47" t="n">
        <v>5550.22026750475</v>
      </c>
      <c r="O47" t="n">
        <v>5008.45974139208</v>
      </c>
      <c r="P47" t="n">
        <v>4914.41321327673</v>
      </c>
      <c r="Q47" t="n">
        <v>4884.92624528107</v>
      </c>
      <c r="R47" t="n">
        <v>4401.16496544515</v>
      </c>
      <c r="S47" t="n">
        <v>3911.28333109721</v>
      </c>
      <c r="T47" t="n">
        <v>3650.26120265083</v>
      </c>
      <c r="U47" t="n">
        <v>3688.10692040874</v>
      </c>
      <c r="V47" t="n">
        <v>3804.57886343381</v>
      </c>
      <c r="W47" t="n">
        <v>3694.45853975624</v>
      </c>
      <c r="X47" t="n">
        <v>3594.40696510316</v>
      </c>
      <c r="Y47" t="n">
        <v>3432.70384166734</v>
      </c>
      <c r="Z47" t="n">
        <v>3403.57667955387</v>
      </c>
      <c r="AA47" t="n">
        <v>3444.53698449489</v>
      </c>
      <c r="AB47" t="n">
        <v>3628.48462004756</v>
      </c>
      <c r="AC47" t="n">
        <v>3917.81609376014</v>
      </c>
      <c r="AD47" t="n">
        <v>3956.02432807412</v>
      </c>
      <c r="AE47" t="n">
        <v>4061.74369358</v>
      </c>
      <c r="AF47" t="n">
        <v>4471.36383229182</v>
      </c>
    </row>
    <row r="48">
      <c r="A48" t="s">
        <v>120</v>
      </c>
      <c r="B48" t="s">
        <v>366</v>
      </c>
      <c r="C48" t="s">
        <v>209</v>
      </c>
      <c r="D48" t="s">
        <v>367</v>
      </c>
      <c r="E48" t="s">
        <v>210</v>
      </c>
      <c r="F48"/>
      <c r="G48" t="n">
        <v>14083.9639492394</v>
      </c>
      <c r="H48" t="n">
        <v>13537.0973223616</v>
      </c>
      <c r="I48" t="n">
        <v>13332.0057090271</v>
      </c>
      <c r="J48" t="n">
        <v>12597.9485840841</v>
      </c>
      <c r="K48" t="n">
        <v>12158.4424149637</v>
      </c>
      <c r="L48" t="n">
        <v>12758.9520801569</v>
      </c>
      <c r="M48" t="n">
        <v>11818.218622948</v>
      </c>
      <c r="N48" t="n">
        <v>11257.2618278572</v>
      </c>
      <c r="O48" t="n">
        <v>10338.946235559</v>
      </c>
      <c r="P48" t="n">
        <v>10170.3295434283</v>
      </c>
      <c r="Q48" t="n">
        <v>9933.53344285998</v>
      </c>
      <c r="R48" t="n">
        <v>9066.54416250626</v>
      </c>
      <c r="S48" t="n">
        <v>8225.17272175635</v>
      </c>
      <c r="T48" t="n">
        <v>7467.31908031401</v>
      </c>
      <c r="U48" t="n">
        <v>7240.69695415773</v>
      </c>
      <c r="V48" t="n">
        <v>7218.59916803789</v>
      </c>
      <c r="W48" t="n">
        <v>6886.48376114445</v>
      </c>
      <c r="X48" t="n">
        <v>6628.06966654027</v>
      </c>
      <c r="Y48" t="n">
        <v>6338.49392064868</v>
      </c>
      <c r="Z48" t="n">
        <v>6235.9335155206</v>
      </c>
      <c r="AA48" t="n">
        <v>6263.31133307327</v>
      </c>
      <c r="AB48" t="n">
        <v>6491.50358998357</v>
      </c>
      <c r="AC48" t="n">
        <v>6808.98277209798</v>
      </c>
      <c r="AD48" t="n">
        <v>7330.90331631919</v>
      </c>
      <c r="AE48" t="n">
        <v>7734.47091351919</v>
      </c>
      <c r="AF48" t="n">
        <v>7730.39232779009</v>
      </c>
    </row>
    <row r="49">
      <c r="A49" t="s">
        <v>120</v>
      </c>
      <c r="B49" t="s">
        <v>368</v>
      </c>
      <c r="C49" t="s">
        <v>209</v>
      </c>
      <c r="D49" t="s">
        <v>369</v>
      </c>
      <c r="E49" t="s">
        <v>210</v>
      </c>
      <c r="F49"/>
      <c r="G49" t="n">
        <v>1171.37518884275</v>
      </c>
      <c r="H49" t="n">
        <v>1156.05572946118</v>
      </c>
      <c r="I49" t="n">
        <v>1177.91015446142</v>
      </c>
      <c r="J49" t="n">
        <v>1158.14172851986</v>
      </c>
      <c r="K49" t="n">
        <v>1150.12677976163</v>
      </c>
      <c r="L49" t="n">
        <v>1244.68853815082</v>
      </c>
      <c r="M49" t="n">
        <v>1167.50220101069</v>
      </c>
      <c r="N49" t="n">
        <v>1125.51519098165</v>
      </c>
      <c r="O49" t="n">
        <v>1037.45215934898</v>
      </c>
      <c r="P49" t="n">
        <v>1002.47377065455</v>
      </c>
      <c r="Q49" t="n">
        <v>961.058094454178</v>
      </c>
      <c r="R49" t="n">
        <v>900.157908354208</v>
      </c>
      <c r="S49" t="n">
        <v>841.638875719418</v>
      </c>
      <c r="T49" t="n">
        <v>787.581728173278</v>
      </c>
      <c r="U49" t="n">
        <v>765.497452298928</v>
      </c>
      <c r="V49" t="n">
        <v>738.463647806378</v>
      </c>
      <c r="W49" t="n">
        <v>709.702837442762</v>
      </c>
      <c r="X49" t="n">
        <v>677.997247648497</v>
      </c>
      <c r="Y49" t="n">
        <v>647.816073445643</v>
      </c>
      <c r="Z49" t="n">
        <v>631.802021653483</v>
      </c>
      <c r="AA49" t="n">
        <v>624.350222874961</v>
      </c>
      <c r="AB49" t="n">
        <v>632.54658115123</v>
      </c>
      <c r="AC49" t="n">
        <v>641.312639740173</v>
      </c>
      <c r="AD49" t="n">
        <v>678.796619519815</v>
      </c>
      <c r="AE49" t="n">
        <v>728.434224123562</v>
      </c>
      <c r="AF49" t="n">
        <v>718.111939780325</v>
      </c>
    </row>
    <row r="50">
      <c r="A50" t="s">
        <v>120</v>
      </c>
      <c r="B50" t="s">
        <v>370</v>
      </c>
      <c r="C50" t="s">
        <v>209</v>
      </c>
      <c r="D50" t="s">
        <v>371</v>
      </c>
      <c r="E50" t="s">
        <v>210</v>
      </c>
      <c r="F50"/>
      <c r="G50" t="n">
        <v>4274.14207628347</v>
      </c>
      <c r="H50" t="n">
        <v>4304.00896177852</v>
      </c>
      <c r="I50" t="n">
        <v>4469.47370741787</v>
      </c>
      <c r="J50" t="n">
        <v>4442.94074199246</v>
      </c>
      <c r="K50" t="n">
        <v>4547.89939092177</v>
      </c>
      <c r="L50" t="n">
        <v>4968.9138897751</v>
      </c>
      <c r="M50" t="n">
        <v>4725.03679862845</v>
      </c>
      <c r="N50" t="n">
        <v>4581.52636937077</v>
      </c>
      <c r="O50" t="n">
        <v>4293.03433481795</v>
      </c>
      <c r="P50" t="n">
        <v>4253.44255949701</v>
      </c>
      <c r="Q50" t="n">
        <v>4087.54910312473</v>
      </c>
      <c r="R50" t="n">
        <v>3765.2212887069</v>
      </c>
      <c r="S50" t="n">
        <v>3472.25051493973</v>
      </c>
      <c r="T50" t="n">
        <v>3029.4761494899</v>
      </c>
      <c r="U50" t="n">
        <v>2787.09258145006</v>
      </c>
      <c r="V50" t="n">
        <v>2675.5566567977</v>
      </c>
      <c r="W50" t="n">
        <v>2482.32238394545</v>
      </c>
      <c r="X50" t="n">
        <v>2355.66545378862</v>
      </c>
      <c r="Y50" t="n">
        <v>2257.9740055357</v>
      </c>
      <c r="Z50" t="n">
        <v>2200.55481431324</v>
      </c>
      <c r="AA50" t="n">
        <v>2194.42412570342</v>
      </c>
      <c r="AB50" t="n">
        <v>2230.47238878478</v>
      </c>
      <c r="AC50" t="n">
        <v>2249.85403859766</v>
      </c>
      <c r="AD50" t="n">
        <v>2696.08236872526</v>
      </c>
      <c r="AE50" t="n">
        <v>2944.29299581563</v>
      </c>
      <c r="AF50" t="n">
        <v>2540.91655571795</v>
      </c>
    </row>
    <row r="51">
      <c r="A51" t="s">
        <v>120</v>
      </c>
      <c r="B51" t="s">
        <v>372</v>
      </c>
      <c r="C51" t="s">
        <v>209</v>
      </c>
      <c r="D51" t="s">
        <v>373</v>
      </c>
      <c r="E51" t="s">
        <v>210</v>
      </c>
      <c r="F51"/>
      <c r="G51" t="n">
        <v>3116.20448093629</v>
      </c>
      <c r="H51" t="n">
        <v>3157.02550688879</v>
      </c>
      <c r="I51" t="n">
        <v>3298.73362482968</v>
      </c>
      <c r="J51" t="n">
        <v>3292.79328923928</v>
      </c>
      <c r="K51" t="n">
        <v>3400.70973753789</v>
      </c>
      <c r="L51" t="n">
        <v>3703.69740510089</v>
      </c>
      <c r="M51" t="n">
        <v>3507.47595307</v>
      </c>
      <c r="N51" t="n">
        <v>3374.16897290385</v>
      </c>
      <c r="O51" t="n">
        <v>3143.18070666983</v>
      </c>
      <c r="P51" t="n">
        <v>3086.37004415886</v>
      </c>
      <c r="Q51" t="n">
        <v>2927.10779970611</v>
      </c>
      <c r="R51" t="n">
        <v>2646.16101009844</v>
      </c>
      <c r="S51" t="n">
        <v>2390.91261786522</v>
      </c>
      <c r="T51" t="n">
        <v>2048.45592861159</v>
      </c>
      <c r="U51" t="n">
        <v>1850.34882580544</v>
      </c>
      <c r="V51" t="n">
        <v>1740.98038743637</v>
      </c>
      <c r="W51" t="n">
        <v>1581.50617833177</v>
      </c>
      <c r="X51" t="n">
        <v>1473.8088936619</v>
      </c>
      <c r="Y51" t="n">
        <v>1387.59996027346</v>
      </c>
      <c r="Z51" t="n">
        <v>1326.41371821282</v>
      </c>
      <c r="AA51" t="n">
        <v>1302.41524646006</v>
      </c>
      <c r="AB51" t="n">
        <v>1307.72631898665</v>
      </c>
      <c r="AC51" t="n">
        <v>1304.91023217546</v>
      </c>
      <c r="AD51" t="n">
        <v>1557.29412868617</v>
      </c>
      <c r="AE51" t="n">
        <v>1689.12330793009</v>
      </c>
      <c r="AF51" t="n">
        <v>1454.87706070939</v>
      </c>
    </row>
    <row r="52">
      <c r="A52" t="s">
        <v>120</v>
      </c>
      <c r="B52" t="s">
        <v>374</v>
      </c>
      <c r="C52" t="s">
        <v>209</v>
      </c>
      <c r="D52" t="s">
        <v>375</v>
      </c>
      <c r="E52" t="s">
        <v>210</v>
      </c>
      <c r="F52"/>
      <c r="G52" t="n">
        <v>1157.93759534719</v>
      </c>
      <c r="H52" t="n">
        <v>1146.98345488973</v>
      </c>
      <c r="I52" t="n">
        <v>1170.74008258819</v>
      </c>
      <c r="J52" t="n">
        <v>1150.14745275318</v>
      </c>
      <c r="K52" t="n">
        <v>1147.18965338388</v>
      </c>
      <c r="L52" t="n">
        <v>1265.21648467421</v>
      </c>
      <c r="M52" t="n">
        <v>1217.56084555844</v>
      </c>
      <c r="N52" t="n">
        <v>1207.35739646692</v>
      </c>
      <c r="O52" t="n">
        <v>1149.85362814812</v>
      </c>
      <c r="P52" t="n">
        <v>1167.07251533815</v>
      </c>
      <c r="Q52" t="n">
        <v>1160.44130341863</v>
      </c>
      <c r="R52" t="n">
        <v>1119.06027860846</v>
      </c>
      <c r="S52" t="n">
        <v>1081.33789707451</v>
      </c>
      <c r="T52" t="n">
        <v>981.020220878312</v>
      </c>
      <c r="U52" t="n">
        <v>936.743755644615</v>
      </c>
      <c r="V52" t="n">
        <v>934.57626936133</v>
      </c>
      <c r="W52" t="n">
        <v>900.816205613686</v>
      </c>
      <c r="X52" t="n">
        <v>881.856560126711</v>
      </c>
      <c r="Y52" t="n">
        <v>870.374045262237</v>
      </c>
      <c r="Z52" t="n">
        <v>874.141096100422</v>
      </c>
      <c r="AA52" t="n">
        <v>892.008879243357</v>
      </c>
      <c r="AB52" t="n">
        <v>922.746069798132</v>
      </c>
      <c r="AC52" t="n">
        <v>944.943806422207</v>
      </c>
      <c r="AD52" t="n">
        <v>1138.78824003909</v>
      </c>
      <c r="AE52" t="n">
        <v>1255.16968788554</v>
      </c>
      <c r="AF52" t="n">
        <v>1086.03949500856</v>
      </c>
    </row>
    <row r="53">
      <c r="A53" t="s">
        <v>120</v>
      </c>
      <c r="B53" t="s">
        <v>376</v>
      </c>
      <c r="C53" t="s">
        <v>209</v>
      </c>
      <c r="D53" t="s">
        <v>377</v>
      </c>
      <c r="E53" t="s">
        <v>210</v>
      </c>
      <c r="F53"/>
      <c r="G53" t="n">
        <v>656.299953593747</v>
      </c>
      <c r="H53" t="n">
        <v>694.371121272755</v>
      </c>
      <c r="I53" t="n">
        <v>783.296963691334</v>
      </c>
      <c r="J53" t="n">
        <v>865.393408310891</v>
      </c>
      <c r="K53" t="n">
        <v>970.403351920689</v>
      </c>
      <c r="L53" t="n">
        <v>1104.24247263556</v>
      </c>
      <c r="M53" t="n">
        <v>1064.16989176595</v>
      </c>
      <c r="N53" t="n">
        <v>1064.37006004936</v>
      </c>
      <c r="O53" t="n">
        <v>1037.47543587952</v>
      </c>
      <c r="P53" t="n">
        <v>1142.09310477055</v>
      </c>
      <c r="Q53" t="n">
        <v>1230.16430207469</v>
      </c>
      <c r="R53" t="n">
        <v>1265.52613536886</v>
      </c>
      <c r="S53" t="n">
        <v>1130.8846824103</v>
      </c>
      <c r="T53" t="n">
        <v>999.495441554843</v>
      </c>
      <c r="U53" t="n">
        <v>918.159070060747</v>
      </c>
      <c r="V53" t="n">
        <v>854.256215926093</v>
      </c>
      <c r="W53" t="n">
        <v>793.507957925613</v>
      </c>
      <c r="X53" t="n">
        <v>735.99829075335</v>
      </c>
      <c r="Y53" t="n">
        <v>688.166268980011</v>
      </c>
      <c r="Z53" t="n">
        <v>656.062976935019</v>
      </c>
      <c r="AA53" t="n">
        <v>639.56359791476</v>
      </c>
      <c r="AB53" t="n">
        <v>637.175290517236</v>
      </c>
      <c r="AC53" t="n">
        <v>643.817763021936</v>
      </c>
      <c r="AD53" t="n">
        <v>713.818564965965</v>
      </c>
      <c r="AE53" t="n">
        <v>779.768536884095</v>
      </c>
      <c r="AF53" t="n">
        <v>655.057983638462</v>
      </c>
    </row>
    <row r="54">
      <c r="A54" t="s">
        <v>120</v>
      </c>
      <c r="B54" t="s">
        <v>378</v>
      </c>
      <c r="C54" t="s">
        <v>209</v>
      </c>
      <c r="D54" t="s">
        <v>379</v>
      </c>
      <c r="E54" t="s">
        <v>210</v>
      </c>
      <c r="F54"/>
      <c r="G54" t="n">
        <v>1333.75448215547</v>
      </c>
      <c r="H54" t="n">
        <v>1397.49928715918</v>
      </c>
      <c r="I54" t="n">
        <v>1490.5990504973</v>
      </c>
      <c r="J54" t="n">
        <v>1557.30098006356</v>
      </c>
      <c r="K54" t="n">
        <v>1685.3902183278</v>
      </c>
      <c r="L54" t="n">
        <v>1879.64669588864</v>
      </c>
      <c r="M54" t="n">
        <v>1790.5195302795</v>
      </c>
      <c r="N54" t="n">
        <v>1753.90090249184</v>
      </c>
      <c r="O54" t="n">
        <v>1689.34932289402</v>
      </c>
      <c r="P54" t="n">
        <v>1783.5277532428</v>
      </c>
      <c r="Q54" t="n">
        <v>1850.05701186903</v>
      </c>
      <c r="R54" t="n">
        <v>1837.22420946008</v>
      </c>
      <c r="S54" t="n">
        <v>1654.21616995487</v>
      </c>
      <c r="T54" t="n">
        <v>1475.23967963529</v>
      </c>
      <c r="U54" t="n">
        <v>1366.34364176071</v>
      </c>
      <c r="V54" t="n">
        <v>1288.25095814866</v>
      </c>
      <c r="W54" t="n">
        <v>1182.35346509012</v>
      </c>
      <c r="X54" t="n">
        <v>1094.68094045563</v>
      </c>
      <c r="Y54" t="n">
        <v>1023.51023435933</v>
      </c>
      <c r="Z54" t="n">
        <v>974.535557071762</v>
      </c>
      <c r="AA54" t="n">
        <v>945.425442534365</v>
      </c>
      <c r="AB54" t="n">
        <v>936.477390286625</v>
      </c>
      <c r="AC54" t="n">
        <v>941.102083806456</v>
      </c>
      <c r="AD54" t="n">
        <v>937.310515193194</v>
      </c>
      <c r="AE54" t="n">
        <v>1045.2427641682</v>
      </c>
      <c r="AF54" t="n">
        <v>872.978729151108</v>
      </c>
    </row>
    <row r="55">
      <c r="A55" t="s">
        <v>120</v>
      </c>
      <c r="B55" t="s">
        <v>380</v>
      </c>
      <c r="C55" t="s">
        <v>209</v>
      </c>
      <c r="D55" t="s">
        <v>381</v>
      </c>
      <c r="E55" t="s">
        <v>210</v>
      </c>
      <c r="F55"/>
      <c r="G55" t="n">
        <v>677.45452856172</v>
      </c>
      <c r="H55" t="n">
        <v>703.128165886424</v>
      </c>
      <c r="I55" t="n">
        <v>707.302086805962</v>
      </c>
      <c r="J55" t="n">
        <v>691.907571752665</v>
      </c>
      <c r="K55" t="n">
        <v>714.986866407113</v>
      </c>
      <c r="L55" t="n">
        <v>775.404223253083</v>
      </c>
      <c r="M55" t="n">
        <v>726.349638513552</v>
      </c>
      <c r="N55" t="n">
        <v>689.530842442473</v>
      </c>
      <c r="O55" t="n">
        <v>651.873887014502</v>
      </c>
      <c r="P55" t="n">
        <v>641.43464847225</v>
      </c>
      <c r="Q55" t="n">
        <v>619.892709794336</v>
      </c>
      <c r="R55" t="n">
        <v>571.698074091216</v>
      </c>
      <c r="S55" t="n">
        <v>523.33148754457</v>
      </c>
      <c r="T55" t="n">
        <v>475.744238080445</v>
      </c>
      <c r="U55" t="n">
        <v>448.184571699965</v>
      </c>
      <c r="V55" t="n">
        <v>433.994742222563</v>
      </c>
      <c r="W55" t="n">
        <v>388.845507164505</v>
      </c>
      <c r="X55" t="n">
        <v>358.682649702283</v>
      </c>
      <c r="Y55" t="n">
        <v>335.343965379317</v>
      </c>
      <c r="Z55" t="n">
        <v>318.472580136743</v>
      </c>
      <c r="AA55" t="n">
        <v>305.861844619605</v>
      </c>
      <c r="AB55" t="n">
        <v>299.30209976939</v>
      </c>
      <c r="AC55" t="n">
        <v>297.28432078452</v>
      </c>
      <c r="AD55" t="n">
        <v>223.491950227229</v>
      </c>
      <c r="AE55" t="n">
        <v>265.474227284105</v>
      </c>
      <c r="AF55" t="n">
        <v>217.920745512646</v>
      </c>
    </row>
    <row r="56">
      <c r="A56" t="s">
        <v>120</v>
      </c>
      <c r="B56" t="s">
        <v>382</v>
      </c>
      <c r="C56" t="s">
        <v>209</v>
      </c>
      <c r="D56" t="s">
        <v>383</v>
      </c>
      <c r="E56" t="s">
        <v>210</v>
      </c>
      <c r="F56"/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120</v>
      </c>
      <c r="B57" t="s">
        <v>384</v>
      </c>
      <c r="C57" t="s">
        <v>209</v>
      </c>
      <c r="D57" t="s">
        <v>385</v>
      </c>
      <c r="E57" t="s">
        <v>210</v>
      </c>
      <c r="F57"/>
      <c r="G57" t="n">
        <v>66380.5583875031</v>
      </c>
      <c r="H57" t="n">
        <v>64934.0755778668</v>
      </c>
      <c r="I57" t="n">
        <v>65392.4153083101</v>
      </c>
      <c r="J57" t="n">
        <v>63744.4435043849</v>
      </c>
      <c r="K57" t="n">
        <v>63597.2980017117</v>
      </c>
      <c r="L57" t="n">
        <v>69663.9155995317</v>
      </c>
      <c r="M57" t="n">
        <v>65193.1968738109</v>
      </c>
      <c r="N57" t="n">
        <v>61619.3930452252</v>
      </c>
      <c r="O57" t="n">
        <v>56503.4517008869</v>
      </c>
      <c r="P57" t="n">
        <v>54820.7115590116</v>
      </c>
      <c r="Q57" t="n">
        <v>53041.4795801241</v>
      </c>
      <c r="R57" t="n">
        <v>49875.0831033343</v>
      </c>
      <c r="S57" t="n">
        <v>45808.0526449514</v>
      </c>
      <c r="T57" t="n">
        <v>42448.945869602</v>
      </c>
      <c r="U57" t="n">
        <v>41370.9325451978</v>
      </c>
      <c r="V57" t="n">
        <v>40779.5582819716</v>
      </c>
      <c r="W57" t="n">
        <v>39351.015459114</v>
      </c>
      <c r="X57" t="n">
        <v>37823.6943511858</v>
      </c>
      <c r="Y57" t="n">
        <v>36506.8832808872</v>
      </c>
      <c r="Z57" t="n">
        <v>36225.8860994437</v>
      </c>
      <c r="AA57" t="n">
        <v>36742.8667057139</v>
      </c>
      <c r="AB57" t="n">
        <v>38037.2803538824</v>
      </c>
      <c r="AC57" t="n">
        <v>39441.1665963395</v>
      </c>
      <c r="AD57" t="n">
        <v>39078.4295533799</v>
      </c>
      <c r="AE57" t="n">
        <v>40269.5479811794</v>
      </c>
      <c r="AF57" t="n">
        <v>41749.9425940183</v>
      </c>
    </row>
    <row r="58">
      <c r="A58" t="s">
        <v>120</v>
      </c>
      <c r="B58" t="s">
        <v>386</v>
      </c>
      <c r="C58" t="s">
        <v>209</v>
      </c>
      <c r="D58" t="s">
        <v>387</v>
      </c>
      <c r="E58" t="s">
        <v>210</v>
      </c>
      <c r="F58"/>
      <c r="G58" t="n">
        <v>66380.5583875031</v>
      </c>
      <c r="H58" t="n">
        <v>64934.0755778668</v>
      </c>
      <c r="I58" t="n">
        <v>65392.4153083101</v>
      </c>
      <c r="J58" t="n">
        <v>63744.4435043849</v>
      </c>
      <c r="K58" t="n">
        <v>63597.2980017117</v>
      </c>
      <c r="L58" t="n">
        <v>69663.9155995317</v>
      </c>
      <c r="M58" t="n">
        <v>65193.1968738109</v>
      </c>
      <c r="N58" t="n">
        <v>61619.3930452252</v>
      </c>
      <c r="O58" t="n">
        <v>56503.4517008869</v>
      </c>
      <c r="P58" t="n">
        <v>54820.7115590116</v>
      </c>
      <c r="Q58" t="n">
        <v>53041.4795801241</v>
      </c>
      <c r="R58" t="n">
        <v>49875.0831033343</v>
      </c>
      <c r="S58" t="n">
        <v>45808.0526449514</v>
      </c>
      <c r="T58" t="n">
        <v>42448.945869602</v>
      </c>
      <c r="U58" t="n">
        <v>41370.9325451978</v>
      </c>
      <c r="V58" t="n">
        <v>40779.5582819716</v>
      </c>
      <c r="W58" t="n">
        <v>39351.015459114</v>
      </c>
      <c r="X58" t="n">
        <v>37823.6943511858</v>
      </c>
      <c r="Y58" t="n">
        <v>36506.8832808872</v>
      </c>
      <c r="Z58" t="n">
        <v>36225.8860994437</v>
      </c>
      <c r="AA58" t="n">
        <v>36742.8667057139</v>
      </c>
      <c r="AB58" t="n">
        <v>38037.2803538824</v>
      </c>
      <c r="AC58" t="n">
        <v>39441.1665963395</v>
      </c>
      <c r="AD58" t="n">
        <v>39078.4295533799</v>
      </c>
      <c r="AE58" t="n">
        <v>40269.5479811794</v>
      </c>
      <c r="AF58" t="n">
        <v>41749.9425940183</v>
      </c>
    </row>
    <row r="59">
      <c r="A59" t="s">
        <v>120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122</v>
      </c>
      <c r="B2" t="s">
        <v>197</v>
      </c>
      <c r="C2" t="s">
        <v>209</v>
      </c>
      <c r="D2" t="s">
        <v>199</v>
      </c>
      <c r="E2" t="s">
        <v>210</v>
      </c>
      <c r="F2"/>
      <c r="G2" t="n">
        <v>52</v>
      </c>
      <c r="H2" t="n">
        <v>59</v>
      </c>
      <c r="I2" t="n">
        <v>62</v>
      </c>
      <c r="J2" t="n">
        <v>68</v>
      </c>
      <c r="K2" t="n">
        <v>80</v>
      </c>
      <c r="L2" t="n">
        <v>83</v>
      </c>
      <c r="M2" t="n">
        <v>84</v>
      </c>
      <c r="N2" t="n">
        <v>83</v>
      </c>
      <c r="O2" t="n">
        <v>84</v>
      </c>
      <c r="P2" t="n">
        <v>84</v>
      </c>
      <c r="Q2" t="n">
        <v>89</v>
      </c>
      <c r="R2" t="n">
        <v>86</v>
      </c>
      <c r="S2" t="n">
        <v>85</v>
      </c>
      <c r="T2" t="n">
        <v>89</v>
      </c>
      <c r="U2" t="n">
        <v>91</v>
      </c>
      <c r="V2" t="n">
        <v>95</v>
      </c>
      <c r="W2" t="n">
        <v>94</v>
      </c>
      <c r="X2" t="n">
        <v>94</v>
      </c>
      <c r="Y2" t="n">
        <v>90</v>
      </c>
      <c r="Z2" t="n">
        <v>87</v>
      </c>
      <c r="AA2" t="n">
        <v>96</v>
      </c>
      <c r="AB2" t="n">
        <v>99</v>
      </c>
      <c r="AC2" t="n">
        <v>98</v>
      </c>
      <c r="AD2" t="n">
        <v>94</v>
      </c>
      <c r="AE2" t="n">
        <v>94</v>
      </c>
      <c r="AF2" t="n">
        <v>98</v>
      </c>
    </row>
    <row r="3">
      <c r="A3" t="s">
        <v>122</v>
      </c>
      <c r="B3" t="s">
        <v>276</v>
      </c>
      <c r="C3" t="s">
        <v>209</v>
      </c>
      <c r="D3" t="s">
        <v>277</v>
      </c>
      <c r="E3" t="s">
        <v>210</v>
      </c>
      <c r="F3"/>
      <c r="G3" t="n">
        <v>133</v>
      </c>
      <c r="H3" t="n">
        <v>120</v>
      </c>
      <c r="I3" t="n">
        <v>103</v>
      </c>
      <c r="J3" t="n">
        <v>92</v>
      </c>
      <c r="K3" t="n">
        <v>80</v>
      </c>
      <c r="L3" t="n">
        <v>65</v>
      </c>
      <c r="M3" t="n">
        <v>65</v>
      </c>
      <c r="N3" t="n">
        <v>64</v>
      </c>
      <c r="O3" t="n">
        <v>62</v>
      </c>
      <c r="P3" t="n">
        <v>69</v>
      </c>
      <c r="Q3" t="n">
        <v>61</v>
      </c>
      <c r="R3" t="n">
        <v>63</v>
      </c>
      <c r="S3" t="n">
        <v>63</v>
      </c>
      <c r="T3" t="n">
        <v>56</v>
      </c>
      <c r="U3" t="n">
        <v>57</v>
      </c>
      <c r="V3" t="n">
        <v>58</v>
      </c>
      <c r="W3" t="n">
        <v>54</v>
      </c>
      <c r="X3" t="n">
        <v>68</v>
      </c>
      <c r="Y3" t="n">
        <v>77</v>
      </c>
      <c r="Z3" t="n">
        <v>76</v>
      </c>
      <c r="AA3" t="n">
        <v>86</v>
      </c>
      <c r="AB3" t="n">
        <v>93</v>
      </c>
      <c r="AC3" t="n">
        <v>84</v>
      </c>
      <c r="AD3" t="n">
        <v>76</v>
      </c>
      <c r="AE3" t="n">
        <v>62</v>
      </c>
      <c r="AF3" t="n">
        <v>73</v>
      </c>
    </row>
    <row r="4">
      <c r="A4" t="s">
        <v>122</v>
      </c>
      <c r="B4" t="s">
        <v>278</v>
      </c>
      <c r="C4" t="s">
        <v>209</v>
      </c>
      <c r="D4" t="s">
        <v>279</v>
      </c>
      <c r="E4" t="s">
        <v>210</v>
      </c>
      <c r="F4"/>
      <c r="G4" t="n">
        <v>5620.28351927111</v>
      </c>
      <c r="H4" t="n">
        <v>5779.62392841094</v>
      </c>
      <c r="I4" t="n">
        <v>5871.3018650347</v>
      </c>
      <c r="J4" t="n">
        <v>6045.30490476435</v>
      </c>
      <c r="K4" t="n">
        <v>6307.03055600917</v>
      </c>
      <c r="L4" t="n">
        <v>6571.64534876347</v>
      </c>
      <c r="M4" t="n">
        <v>6554.05480172517</v>
      </c>
      <c r="N4" t="n">
        <v>6469.1371732157</v>
      </c>
      <c r="O4" t="n">
        <v>6313.63575539201</v>
      </c>
      <c r="P4" t="n">
        <v>6182.00228522222</v>
      </c>
      <c r="Q4" t="n">
        <v>6231.58557187269</v>
      </c>
      <c r="R4" t="n">
        <v>6587.16064898928</v>
      </c>
      <c r="S4" t="n">
        <v>7030.07427141723</v>
      </c>
      <c r="T4" t="n">
        <v>7492.86659312894</v>
      </c>
      <c r="U4" t="n">
        <v>7844.11458411994</v>
      </c>
      <c r="V4" t="n">
        <v>8267.27193745949</v>
      </c>
      <c r="W4" t="n">
        <v>8852.18897856645</v>
      </c>
      <c r="X4" t="n">
        <v>9293.25851186866</v>
      </c>
      <c r="Y4" t="n">
        <v>9786.1882898464</v>
      </c>
      <c r="Z4" t="n">
        <v>10244.2562346271</v>
      </c>
      <c r="AA4" t="n">
        <v>10799.5783248788</v>
      </c>
      <c r="AB4" t="n">
        <v>11483.2314085042</v>
      </c>
      <c r="AC4" t="n">
        <v>12295.083454613</v>
      </c>
      <c r="AD4" t="n">
        <v>12704.2515882751</v>
      </c>
      <c r="AE4" t="n">
        <v>12840.2140530167</v>
      </c>
      <c r="AF4" t="n">
        <v>12844.4881288596</v>
      </c>
    </row>
    <row r="5">
      <c r="A5" t="s">
        <v>122</v>
      </c>
      <c r="B5" t="s">
        <v>280</v>
      </c>
      <c r="C5" t="s">
        <v>209</v>
      </c>
      <c r="D5" t="s">
        <v>281</v>
      </c>
      <c r="E5" t="s">
        <v>210</v>
      </c>
      <c r="F5"/>
      <c r="G5" t="n">
        <v>51.925289670954</v>
      </c>
      <c r="H5" t="n">
        <v>51.4072045209073</v>
      </c>
      <c r="I5" t="n">
        <v>49.7484043063225</v>
      </c>
      <c r="J5" t="n">
        <v>48.4263488596491</v>
      </c>
      <c r="K5" t="n">
        <v>48.8483258912779</v>
      </c>
      <c r="L5" t="n">
        <v>50.0903020245602</v>
      </c>
      <c r="M5" t="n">
        <v>48.7417939204857</v>
      </c>
      <c r="N5" t="n">
        <v>47.4548655209919</v>
      </c>
      <c r="O5" t="n">
        <v>46.0422191979451</v>
      </c>
      <c r="P5" t="n">
        <v>45.2806354397558</v>
      </c>
      <c r="Q5" t="n">
        <v>46.3387121241142</v>
      </c>
      <c r="R5" t="n">
        <v>49.7546279181379</v>
      </c>
      <c r="S5" t="n">
        <v>52.5493942477563</v>
      </c>
      <c r="T5" t="n">
        <v>56.8588800900407</v>
      </c>
      <c r="U5" t="n">
        <v>59.0126916791199</v>
      </c>
      <c r="V5" t="n">
        <v>60.9245644431229</v>
      </c>
      <c r="W5" t="n">
        <v>63.195512674504</v>
      </c>
      <c r="X5" t="n">
        <v>63.5270122309198</v>
      </c>
      <c r="Y5" t="n">
        <v>65.033612506407</v>
      </c>
      <c r="Z5" t="n">
        <v>66.9744077528737</v>
      </c>
      <c r="AA5" t="n">
        <v>68.3523148363327</v>
      </c>
      <c r="AB5" t="n">
        <v>70.5635990566038</v>
      </c>
      <c r="AC5" t="n">
        <v>74.442142235908</v>
      </c>
      <c r="AD5" t="n">
        <v>73.7866451595114</v>
      </c>
      <c r="AE5" t="n">
        <v>72.7414013817932</v>
      </c>
      <c r="AF5" t="n">
        <v>72.1958154707379</v>
      </c>
    </row>
    <row r="6">
      <c r="A6" t="s">
        <v>122</v>
      </c>
      <c r="B6" t="s">
        <v>282</v>
      </c>
      <c r="C6" t="s">
        <v>209</v>
      </c>
      <c r="D6" t="s">
        <v>283</v>
      </c>
      <c r="E6" t="s">
        <v>210</v>
      </c>
      <c r="F6"/>
      <c r="G6" t="n">
        <v>25.1928514577168</v>
      </c>
      <c r="H6" t="n">
        <v>26.4196897193101</v>
      </c>
      <c r="I6" t="n">
        <v>26.9884983882966</v>
      </c>
      <c r="J6" t="n">
        <v>27.9015479193322</v>
      </c>
      <c r="K6" t="n">
        <v>28.3674296474255</v>
      </c>
      <c r="L6" t="n">
        <v>26.9586662093801</v>
      </c>
      <c r="M6" t="n">
        <v>24.4729537577978</v>
      </c>
      <c r="N6" t="n">
        <v>22.7677728194726</v>
      </c>
      <c r="O6" t="n">
        <v>22.2751172800505</v>
      </c>
      <c r="P6" t="n">
        <v>21.0571190565331</v>
      </c>
      <c r="Q6" t="n">
        <v>21.3400671098449</v>
      </c>
      <c r="R6" t="n">
        <v>22.9081220930233</v>
      </c>
      <c r="S6" t="n">
        <v>23.3286137218045</v>
      </c>
      <c r="T6" t="n">
        <v>23.9555426605505</v>
      </c>
      <c r="U6" t="n">
        <v>24.8330025962787</v>
      </c>
      <c r="V6" t="n">
        <v>25.7753406515581</v>
      </c>
      <c r="W6" t="n">
        <v>27.2357314052185</v>
      </c>
      <c r="X6" t="n">
        <v>28.2135492479074</v>
      </c>
      <c r="Y6" t="n">
        <v>28.4822034444902</v>
      </c>
      <c r="Z6" t="n">
        <v>29.7824766222726</v>
      </c>
      <c r="AA6" t="n">
        <v>30.3210279284007</v>
      </c>
      <c r="AB6" t="n">
        <v>31.191874366768</v>
      </c>
      <c r="AC6" t="n">
        <v>31.1067783392601</v>
      </c>
      <c r="AD6" t="n">
        <v>29.9758653705793</v>
      </c>
      <c r="AE6" t="n">
        <v>28.8661680661157</v>
      </c>
      <c r="AF6" t="n">
        <v>28.7819889172566</v>
      </c>
    </row>
    <row r="7">
      <c r="A7" t="s">
        <v>122</v>
      </c>
      <c r="B7" t="s">
        <v>284</v>
      </c>
      <c r="C7" t="s">
        <v>209</v>
      </c>
      <c r="D7" t="s">
        <v>285</v>
      </c>
      <c r="E7" t="s">
        <v>210</v>
      </c>
      <c r="F7"/>
      <c r="G7" t="n">
        <v>30.9500148350781</v>
      </c>
      <c r="H7" t="n">
        <v>31.4053933463797</v>
      </c>
      <c r="I7" t="n">
        <v>30.6108782492908</v>
      </c>
      <c r="J7" t="n">
        <v>30.0688849083044</v>
      </c>
      <c r="K7" t="n">
        <v>29.7328707303612</v>
      </c>
      <c r="L7" t="n">
        <v>28.4776228088408</v>
      </c>
      <c r="M7" t="n">
        <v>28.0690118388958</v>
      </c>
      <c r="N7" t="n">
        <v>27.3250963915595</v>
      </c>
      <c r="O7" t="n">
        <v>26.1049694105291</v>
      </c>
      <c r="P7" t="n">
        <v>25.5580830150242</v>
      </c>
      <c r="Q7" t="n">
        <v>26.4231009957326</v>
      </c>
      <c r="R7" t="n">
        <v>29.7183511450382</v>
      </c>
      <c r="S7" t="n">
        <v>33.206645688236</v>
      </c>
      <c r="T7" t="n">
        <v>35.5932132786465</v>
      </c>
      <c r="U7" t="n">
        <v>38.9199353040024</v>
      </c>
      <c r="V7" t="n">
        <v>41.6120208267091</v>
      </c>
      <c r="W7" t="n">
        <v>43.6403730667083</v>
      </c>
      <c r="X7" t="n">
        <v>46.2881497422413</v>
      </c>
      <c r="Y7" t="n">
        <v>49.2092143501353</v>
      </c>
      <c r="Z7" t="n">
        <v>50.9155882022472</v>
      </c>
      <c r="AA7" t="n">
        <v>53.2794495225331</v>
      </c>
      <c r="AB7" t="n">
        <v>57.3143816158456</v>
      </c>
      <c r="AC7" t="n">
        <v>61.3508900271856</v>
      </c>
      <c r="AD7" t="n">
        <v>60.8064692299392</v>
      </c>
      <c r="AE7" t="n">
        <v>60.1037673405486</v>
      </c>
      <c r="AF7" t="n">
        <v>61.5849006555724</v>
      </c>
    </row>
    <row r="8">
      <c r="A8" t="s">
        <v>122</v>
      </c>
      <c r="B8" t="s">
        <v>286</v>
      </c>
      <c r="C8" t="s">
        <v>209</v>
      </c>
      <c r="D8" t="s">
        <v>287</v>
      </c>
      <c r="E8" t="s">
        <v>210</v>
      </c>
      <c r="F8"/>
      <c r="G8" t="n">
        <v>6.20769153428514</v>
      </c>
      <c r="H8" t="n">
        <v>5.81662468513854</v>
      </c>
      <c r="I8" t="n">
        <v>5.05588584303417</v>
      </c>
      <c r="J8" t="n">
        <v>4.38932319721981</v>
      </c>
      <c r="K8" t="n">
        <v>4.31607947019868</v>
      </c>
      <c r="L8" t="n">
        <v>4.15319097472924</v>
      </c>
      <c r="M8" t="n">
        <v>3.82630537634409</v>
      </c>
      <c r="N8" t="n">
        <v>3.58990493980905</v>
      </c>
      <c r="O8" t="n">
        <v>3.21630568720379</v>
      </c>
      <c r="P8" t="n">
        <v>2.93759512937595</v>
      </c>
      <c r="Q8" t="n">
        <v>3.32549325337331</v>
      </c>
      <c r="R8" t="n">
        <v>4.23955099528012</v>
      </c>
      <c r="S8" t="n">
        <v>6.51565165984538</v>
      </c>
      <c r="T8" t="n">
        <v>8.98700643755571</v>
      </c>
      <c r="U8" t="n">
        <v>11.2866196294836</v>
      </c>
      <c r="V8" t="n">
        <v>12.5507855588273</v>
      </c>
      <c r="W8" t="n">
        <v>13.5990985915493</v>
      </c>
      <c r="X8" t="n">
        <v>14.8481545111949</v>
      </c>
      <c r="Y8" t="n">
        <v>16.7482331140554</v>
      </c>
      <c r="Z8" t="n">
        <v>21.0772781765973</v>
      </c>
      <c r="AA8" t="n">
        <v>24.504822614841</v>
      </c>
      <c r="AB8" t="n">
        <v>26.9366744447568</v>
      </c>
      <c r="AC8" t="n">
        <v>29.3793490933512</v>
      </c>
      <c r="AD8" t="n">
        <v>29.9155447333281</v>
      </c>
      <c r="AE8" t="n">
        <v>29.8442406812339</v>
      </c>
      <c r="AF8" t="n">
        <v>30.3293646512273</v>
      </c>
    </row>
    <row r="9">
      <c r="A9" t="s">
        <v>122</v>
      </c>
      <c r="B9" t="s">
        <v>288</v>
      </c>
      <c r="C9" t="s">
        <v>209</v>
      </c>
      <c r="D9" t="s">
        <v>289</v>
      </c>
      <c r="E9" t="s">
        <v>210</v>
      </c>
      <c r="F9"/>
      <c r="G9" t="n">
        <v>879.7197300397</v>
      </c>
      <c r="H9" t="n">
        <v>917.155878572756</v>
      </c>
      <c r="I9" t="n">
        <v>941.66658077948</v>
      </c>
      <c r="J9" t="n">
        <v>972.702385492733</v>
      </c>
      <c r="K9" t="n">
        <v>1016.34994066253</v>
      </c>
      <c r="L9" t="n">
        <v>1060.92937004376</v>
      </c>
      <c r="M9" t="n">
        <v>1065.78855442241</v>
      </c>
      <c r="N9" t="n">
        <v>1052.58226039673</v>
      </c>
      <c r="O9" t="n">
        <v>1033.12868663029</v>
      </c>
      <c r="P9" t="n">
        <v>1018.21796293059</v>
      </c>
      <c r="Q9" t="n">
        <v>1004.21035042035</v>
      </c>
      <c r="R9" t="n">
        <v>1041.82619341617</v>
      </c>
      <c r="S9" t="n">
        <v>1095.7475480388</v>
      </c>
      <c r="T9" t="n">
        <v>1149.10758198108</v>
      </c>
      <c r="U9" t="n">
        <v>1184.51927503631</v>
      </c>
      <c r="V9" t="n">
        <v>1223.67980824129</v>
      </c>
      <c r="W9" t="n">
        <v>1276.5722526853</v>
      </c>
      <c r="X9" t="n">
        <v>1292.80108839135</v>
      </c>
      <c r="Y9" t="n">
        <v>1320.50195993351</v>
      </c>
      <c r="Z9" t="n">
        <v>1332.46170913596</v>
      </c>
      <c r="AA9" t="n">
        <v>1360.94973204013</v>
      </c>
      <c r="AB9" t="n">
        <v>1381.21358940936</v>
      </c>
      <c r="AC9" t="n">
        <v>1412.84814723895</v>
      </c>
      <c r="AD9" t="n">
        <v>1416.21223797716</v>
      </c>
      <c r="AE9" t="n">
        <v>1429.64781903311</v>
      </c>
      <c r="AF9" t="n">
        <v>1425.91142418274</v>
      </c>
    </row>
    <row r="10">
      <c r="A10" t="s">
        <v>122</v>
      </c>
      <c r="B10" t="s">
        <v>290</v>
      </c>
      <c r="C10" t="s">
        <v>209</v>
      </c>
      <c r="D10" t="s">
        <v>291</v>
      </c>
      <c r="E10" t="s">
        <v>210</v>
      </c>
      <c r="F10"/>
      <c r="G10" t="n">
        <v>1810.17298002896</v>
      </c>
      <c r="H10" t="n">
        <v>1884.69006985322</v>
      </c>
      <c r="I10" t="n">
        <v>1927.7244387105</v>
      </c>
      <c r="J10" t="n">
        <v>1980.90062211164</v>
      </c>
      <c r="K10" t="n">
        <v>2059.32720025826</v>
      </c>
      <c r="L10" t="n">
        <v>2129.77347433724</v>
      </c>
      <c r="M10" t="n">
        <v>2122.40533915193</v>
      </c>
      <c r="N10" t="n">
        <v>2097.29337817582</v>
      </c>
      <c r="O10" t="n">
        <v>2056.56285623072</v>
      </c>
      <c r="P10" t="n">
        <v>2024.54546842948</v>
      </c>
      <c r="Q10" t="n">
        <v>2022.87721047693</v>
      </c>
      <c r="R10" t="n">
        <v>2107.46928057899</v>
      </c>
      <c r="S10" t="n">
        <v>2227.40633446233</v>
      </c>
      <c r="T10" t="n">
        <v>2368.80423946881</v>
      </c>
      <c r="U10" t="n">
        <v>2464.20413671451</v>
      </c>
      <c r="V10" t="n">
        <v>2559.35209336226</v>
      </c>
      <c r="W10" t="n">
        <v>2696.149111245</v>
      </c>
      <c r="X10" t="n">
        <v>2794.50698918784</v>
      </c>
      <c r="Y10" t="n">
        <v>2896.32976069968</v>
      </c>
      <c r="Z10" t="n">
        <v>2978.24422449906</v>
      </c>
      <c r="AA10" t="n">
        <v>3108.41718706718</v>
      </c>
      <c r="AB10" t="n">
        <v>3188.03064366782</v>
      </c>
      <c r="AC10" t="n">
        <v>3317.37047783361</v>
      </c>
      <c r="AD10" t="n">
        <v>3393.19312531996</v>
      </c>
      <c r="AE10" t="n">
        <v>3416.15948389219</v>
      </c>
      <c r="AF10" t="n">
        <v>3406.12403395926</v>
      </c>
    </row>
    <row r="11">
      <c r="A11" t="s">
        <v>122</v>
      </c>
      <c r="B11" t="s">
        <v>292</v>
      </c>
      <c r="C11" t="s">
        <v>209</v>
      </c>
      <c r="D11" t="s">
        <v>293</v>
      </c>
      <c r="E11" t="s">
        <v>210</v>
      </c>
      <c r="F11"/>
      <c r="G11" t="n">
        <v>930.453249989262</v>
      </c>
      <c r="H11" t="n">
        <v>967.534191280461</v>
      </c>
      <c r="I11" t="n">
        <v>986.057857931024</v>
      </c>
      <c r="J11" t="n">
        <v>1008.19823661891</v>
      </c>
      <c r="K11" t="n">
        <v>1042.97725959573</v>
      </c>
      <c r="L11" t="n">
        <v>1068.84410429348</v>
      </c>
      <c r="M11" t="n">
        <v>1056.61678472952</v>
      </c>
      <c r="N11" t="n">
        <v>1044.71111777909</v>
      </c>
      <c r="O11" t="n">
        <v>1023.43416960043</v>
      </c>
      <c r="P11" t="n">
        <v>1006.32750549889</v>
      </c>
      <c r="Q11" t="n">
        <v>1018.66686005658</v>
      </c>
      <c r="R11" t="n">
        <v>1065.64308716282</v>
      </c>
      <c r="S11" t="n">
        <v>1131.65878642353</v>
      </c>
      <c r="T11" t="n">
        <v>1219.69665748773</v>
      </c>
      <c r="U11" t="n">
        <v>1279.68486167821</v>
      </c>
      <c r="V11" t="n">
        <v>1335.67228512098</v>
      </c>
      <c r="W11" t="n">
        <v>1419.57685855971</v>
      </c>
      <c r="X11" t="n">
        <v>1501.70590079648</v>
      </c>
      <c r="Y11" t="n">
        <v>1575.82780076618</v>
      </c>
      <c r="Z11" t="n">
        <v>1645.78251536309</v>
      </c>
      <c r="AA11" t="n">
        <v>1747.46745502705</v>
      </c>
      <c r="AB11" t="n">
        <v>1806.81705425847</v>
      </c>
      <c r="AC11" t="n">
        <v>1904.52233059466</v>
      </c>
      <c r="AD11" t="n">
        <v>1976.98088734279</v>
      </c>
      <c r="AE11" t="n">
        <v>1986.51166485908</v>
      </c>
      <c r="AF11" t="n">
        <v>1980.21260977652</v>
      </c>
    </row>
    <row r="12">
      <c r="A12" t="s">
        <v>122</v>
      </c>
      <c r="B12" t="s">
        <v>294</v>
      </c>
      <c r="C12" t="s">
        <v>209</v>
      </c>
      <c r="D12" t="s">
        <v>295</v>
      </c>
      <c r="E12" t="s">
        <v>210</v>
      </c>
      <c r="F12"/>
      <c r="G12" t="n">
        <v>151.028930111194</v>
      </c>
      <c r="H12" t="n">
        <v>153.131805872544</v>
      </c>
      <c r="I12" t="n">
        <v>154.280501310934</v>
      </c>
      <c r="J12" t="n">
        <v>161.311811380776</v>
      </c>
      <c r="K12" t="n">
        <v>170.781822702283</v>
      </c>
      <c r="L12" t="n">
        <v>177.126849560413</v>
      </c>
      <c r="M12" t="n">
        <v>174.713010637136</v>
      </c>
      <c r="N12" t="n">
        <v>171.918514074144</v>
      </c>
      <c r="O12" t="n">
        <v>168.207929299961</v>
      </c>
      <c r="P12" t="n">
        <v>165.847455545707</v>
      </c>
      <c r="Q12" t="n">
        <v>168.890606375715</v>
      </c>
      <c r="R12" t="n">
        <v>181.481146607684</v>
      </c>
      <c r="S12" t="n">
        <v>193.021367845034</v>
      </c>
      <c r="T12" t="n">
        <v>204.055809147726</v>
      </c>
      <c r="U12" t="n">
        <v>211.476198193242</v>
      </c>
      <c r="V12" t="n">
        <v>225.059975419018</v>
      </c>
      <c r="W12" t="n">
        <v>239.433144754536</v>
      </c>
      <c r="X12" t="n">
        <v>248.02325815767</v>
      </c>
      <c r="Y12" t="n">
        <v>257.324296000744</v>
      </c>
      <c r="Z12" t="n">
        <v>269.915111183692</v>
      </c>
      <c r="AA12" t="n">
        <v>283.159964676998</v>
      </c>
      <c r="AB12" t="n">
        <v>285.812808493607</v>
      </c>
      <c r="AC12" t="n">
        <v>300.354551501948</v>
      </c>
      <c r="AD12" t="n">
        <v>303.881160741348</v>
      </c>
      <c r="AE12" t="n">
        <v>299.794251232691</v>
      </c>
      <c r="AF12" t="n">
        <v>294.978277897446</v>
      </c>
    </row>
    <row r="13">
      <c r="A13" t="s">
        <v>122</v>
      </c>
      <c r="B13" t="s">
        <v>296</v>
      </c>
      <c r="C13" t="s">
        <v>209</v>
      </c>
      <c r="D13" t="s">
        <v>297</v>
      </c>
      <c r="E13" t="s">
        <v>210</v>
      </c>
      <c r="F13"/>
      <c r="G13" t="n">
        <v>196.181788406154</v>
      </c>
      <c r="H13" t="n">
        <v>201.058445005172</v>
      </c>
      <c r="I13" t="n">
        <v>201.317080821696</v>
      </c>
      <c r="J13" t="n">
        <v>205.963308495934</v>
      </c>
      <c r="K13" t="n">
        <v>212.543657858013</v>
      </c>
      <c r="L13" t="n">
        <v>217.697729298431</v>
      </c>
      <c r="M13" t="n">
        <v>213.153272179035</v>
      </c>
      <c r="N13" t="n">
        <v>205.297969339299</v>
      </c>
      <c r="O13" t="n">
        <v>198.469856802409</v>
      </c>
      <c r="P13" t="n">
        <v>194.830540808851</v>
      </c>
      <c r="Q13" t="n">
        <v>197.903919315144</v>
      </c>
      <c r="R13" t="n">
        <v>212.902305606212</v>
      </c>
      <c r="S13" t="n">
        <v>228.880417095638</v>
      </c>
      <c r="T13" t="n">
        <v>244.385414011712</v>
      </c>
      <c r="U13" t="n">
        <v>254.817818585433</v>
      </c>
      <c r="V13" t="n">
        <v>267.292031021628</v>
      </c>
      <c r="W13" t="n">
        <v>280.35399528443</v>
      </c>
      <c r="X13" t="n">
        <v>288.018052942513</v>
      </c>
      <c r="Y13" t="n">
        <v>293.686090258081</v>
      </c>
      <c r="Z13" t="n">
        <v>301.187276155259</v>
      </c>
      <c r="AA13" t="n">
        <v>312.128377932921</v>
      </c>
      <c r="AB13" t="n">
        <v>324.49307369782</v>
      </c>
      <c r="AC13" t="n">
        <v>340.03399522921</v>
      </c>
      <c r="AD13" t="n">
        <v>340.844183181918</v>
      </c>
      <c r="AE13" t="n">
        <v>336.212042908565</v>
      </c>
      <c r="AF13" t="n">
        <v>334.13747794019</v>
      </c>
    </row>
    <row r="14">
      <c r="A14" t="s">
        <v>122</v>
      </c>
      <c r="B14" t="s">
        <v>298</v>
      </c>
      <c r="C14" t="s">
        <v>209</v>
      </c>
      <c r="D14" t="s">
        <v>299</v>
      </c>
      <c r="E14" t="s">
        <v>210</v>
      </c>
      <c r="F14"/>
      <c r="G14" t="n">
        <v>864.453718037706</v>
      </c>
      <c r="H14" t="n">
        <v>874.380389391756</v>
      </c>
      <c r="I14" t="n">
        <v>868.071585106828</v>
      </c>
      <c r="J14" t="n">
        <v>876.346129770898</v>
      </c>
      <c r="K14" t="n">
        <v>910.956820429396</v>
      </c>
      <c r="L14" t="n">
        <v>956.098357298829</v>
      </c>
      <c r="M14" t="n">
        <v>947.504276641881</v>
      </c>
      <c r="N14" t="n">
        <v>920.11625444547</v>
      </c>
      <c r="O14" t="n">
        <v>895.333046892119</v>
      </c>
      <c r="P14" t="n">
        <v>883.286620415459</v>
      </c>
      <c r="Q14" t="n">
        <v>895.431574156234</v>
      </c>
      <c r="R14" t="n">
        <v>956.724216441423</v>
      </c>
      <c r="S14" t="n">
        <v>1010.23491394435</v>
      </c>
      <c r="T14" t="n">
        <v>1054.78395239491</v>
      </c>
      <c r="U14" t="n">
        <v>1076.55533148717</v>
      </c>
      <c r="V14" t="n">
        <v>1107.05777797819</v>
      </c>
      <c r="W14" t="n">
        <v>1169.92770425795</v>
      </c>
      <c r="X14" t="n">
        <v>1218.2730361482</v>
      </c>
      <c r="Y14" t="n">
        <v>1260.43986405573</v>
      </c>
      <c r="Z14" t="n">
        <v>1287.84640331409</v>
      </c>
      <c r="AA14" t="n">
        <v>1313.44846553887</v>
      </c>
      <c r="AB14" t="n">
        <v>1332.15488803659</v>
      </c>
      <c r="AC14" t="n">
        <v>1381.42057720284</v>
      </c>
      <c r="AD14" t="n">
        <v>1378.965012279</v>
      </c>
      <c r="AE14" t="n">
        <v>1385.51586680682</v>
      </c>
      <c r="AF14" t="n">
        <v>1394.93439963145</v>
      </c>
    </row>
    <row r="15">
      <c r="A15" t="s">
        <v>122</v>
      </c>
      <c r="B15" t="s">
        <v>300</v>
      </c>
      <c r="C15" t="s">
        <v>209</v>
      </c>
      <c r="D15" t="s">
        <v>301</v>
      </c>
      <c r="E15" t="s">
        <v>210</v>
      </c>
      <c r="F15"/>
      <c r="G15" t="n">
        <v>1220.88178026215</v>
      </c>
      <c r="H15" t="n">
        <v>1210.47757415873</v>
      </c>
      <c r="I15" t="n">
        <v>1184.08309289093</v>
      </c>
      <c r="J15" t="n">
        <v>1179.88227863427</v>
      </c>
      <c r="K15" t="n">
        <v>1209.18228763096</v>
      </c>
      <c r="L15" t="n">
        <v>1253.07768093973</v>
      </c>
      <c r="M15" t="n">
        <v>1232.04158545528</v>
      </c>
      <c r="N15" t="n">
        <v>1186.7222128144</v>
      </c>
      <c r="O15" t="n">
        <v>1147.79510096201</v>
      </c>
      <c r="P15" t="n">
        <v>1127.03137162632</v>
      </c>
      <c r="Q15" t="n">
        <v>1138.15456114738</v>
      </c>
      <c r="R15" t="n">
        <v>1213.56637913228</v>
      </c>
      <c r="S15" t="n">
        <v>1287.35544535373</v>
      </c>
      <c r="T15" t="n">
        <v>1349.20447499025</v>
      </c>
      <c r="U15" t="n">
        <v>1380.21331531912</v>
      </c>
      <c r="V15" t="n">
        <v>1432.66699836107</v>
      </c>
      <c r="W15" t="n">
        <v>1522.77714922124</v>
      </c>
      <c r="X15" t="n">
        <v>1595.73639659671</v>
      </c>
      <c r="Y15" t="n">
        <v>1652.72955484756</v>
      </c>
      <c r="Z15" t="n">
        <v>1702.16394710084</v>
      </c>
      <c r="AA15" t="n">
        <v>1773.60277395953</v>
      </c>
      <c r="AB15" t="n">
        <v>1819.12363568574</v>
      </c>
      <c r="AC15" t="n">
        <v>1914.24768359473</v>
      </c>
      <c r="AD15" t="n">
        <v>1914.61878697008</v>
      </c>
      <c r="AE15" t="n">
        <v>1910.45004690949</v>
      </c>
      <c r="AF15" t="n">
        <v>1905.80217189796</v>
      </c>
    </row>
    <row r="16">
      <c r="A16" t="s">
        <v>122</v>
      </c>
      <c r="B16" t="s">
        <v>302</v>
      </c>
      <c r="C16" t="s">
        <v>209</v>
      </c>
      <c r="D16" t="s">
        <v>303</v>
      </c>
      <c r="E16" t="s">
        <v>210</v>
      </c>
      <c r="F16"/>
      <c r="G16" t="n">
        <v>356.428062224448</v>
      </c>
      <c r="H16" t="n">
        <v>336.097184766978</v>
      </c>
      <c r="I16" t="n">
        <v>316.011507784101</v>
      </c>
      <c r="J16" t="n">
        <v>303.536148863376</v>
      </c>
      <c r="K16" t="n">
        <v>298.225467201568</v>
      </c>
      <c r="L16" t="n">
        <v>296.979323640901</v>
      </c>
      <c r="M16" t="n">
        <v>284.537308813398</v>
      </c>
      <c r="N16" t="n">
        <v>266.605958368931</v>
      </c>
      <c r="O16" t="n">
        <v>252.462054069896</v>
      </c>
      <c r="P16" t="n">
        <v>243.744751210863</v>
      </c>
      <c r="Q16" t="n">
        <v>242.722986991146</v>
      </c>
      <c r="R16" t="n">
        <v>256.842162690854</v>
      </c>
      <c r="S16" t="n">
        <v>277.120531409379</v>
      </c>
      <c r="T16" t="n">
        <v>294.420522595341</v>
      </c>
      <c r="U16" t="n">
        <v>303.657983831943</v>
      </c>
      <c r="V16" t="n">
        <v>325.609220382886</v>
      </c>
      <c r="W16" t="n">
        <v>352.849444963294</v>
      </c>
      <c r="X16" t="n">
        <v>377.46336044851</v>
      </c>
      <c r="Y16" t="n">
        <v>392.289690791821</v>
      </c>
      <c r="Z16" t="n">
        <v>414.317543786747</v>
      </c>
      <c r="AA16" t="n">
        <v>460.154308420657</v>
      </c>
      <c r="AB16" t="n">
        <v>486.968747649146</v>
      </c>
      <c r="AC16" t="n">
        <v>532.827106391887</v>
      </c>
      <c r="AD16" t="n">
        <v>535.65377469108</v>
      </c>
      <c r="AE16" t="n">
        <v>524.934180102673</v>
      </c>
      <c r="AF16" t="n">
        <v>510.867772266517</v>
      </c>
    </row>
    <row r="17">
      <c r="A17" t="s">
        <v>122</v>
      </c>
      <c r="B17" t="s">
        <v>304</v>
      </c>
      <c r="C17" t="s">
        <v>209</v>
      </c>
      <c r="D17" t="s">
        <v>305</v>
      </c>
      <c r="E17" t="s">
        <v>210</v>
      </c>
      <c r="F17"/>
      <c r="G17" t="n">
        <v>708.092573610392</v>
      </c>
      <c r="H17" t="n">
        <v>733.848285368398</v>
      </c>
      <c r="I17" t="n">
        <v>748.836328773489</v>
      </c>
      <c r="J17" t="n">
        <v>772.176126472918</v>
      </c>
      <c r="K17" t="n">
        <v>808.20152785951</v>
      </c>
      <c r="L17" t="n">
        <v>839.702095059625</v>
      </c>
      <c r="M17" t="n">
        <v>836.020045063368</v>
      </c>
      <c r="N17" t="n">
        <v>827.013011964648</v>
      </c>
      <c r="O17" t="n">
        <v>815.055126383886</v>
      </c>
      <c r="P17" t="n">
        <v>805.619782442795</v>
      </c>
      <c r="Q17" t="n">
        <v>824.051165305811</v>
      </c>
      <c r="R17" t="n">
        <v>887.883271675812</v>
      </c>
      <c r="S17" t="n">
        <v>965.89871063936</v>
      </c>
      <c r="T17" t="n">
        <v>1040.92975308804</v>
      </c>
      <c r="U17" t="n">
        <v>1101.67978887097</v>
      </c>
      <c r="V17" t="n">
        <v>1173.68069463664</v>
      </c>
      <c r="W17" t="n">
        <v>1261.71821919925</v>
      </c>
      <c r="X17" t="n">
        <v>1326.91811178996</v>
      </c>
      <c r="Y17" t="n">
        <v>1397.93531740311</v>
      </c>
      <c r="Z17" t="n">
        <v>1446.08203168318</v>
      </c>
      <c r="AA17" t="n">
        <v>1496.1073027338</v>
      </c>
      <c r="AB17" t="n">
        <v>1600.28202298409</v>
      </c>
      <c r="AC17" t="n">
        <v>1701.63646889621</v>
      </c>
      <c r="AD17" t="n">
        <v>1745.93901425369</v>
      </c>
      <c r="AE17" t="n">
        <v>1774.02381670784</v>
      </c>
      <c r="AF17" t="n">
        <v>1784.47204310992</v>
      </c>
    </row>
    <row r="18">
      <c r="A18" t="s">
        <v>122</v>
      </c>
      <c r="B18" t="s">
        <v>306</v>
      </c>
      <c r="C18" t="s">
        <v>209</v>
      </c>
      <c r="D18" t="s">
        <v>307</v>
      </c>
      <c r="E18" t="s">
        <v>210</v>
      </c>
      <c r="F18"/>
      <c r="G18" t="n">
        <v>1262.34644588856</v>
      </c>
      <c r="H18" t="n">
        <v>1322.19426599011</v>
      </c>
      <c r="I18" t="n">
        <v>1383.6987372483</v>
      </c>
      <c r="J18" t="n">
        <v>1473.01567355034</v>
      </c>
      <c r="K18" t="n">
        <v>1569.42178668084</v>
      </c>
      <c r="L18" t="n">
        <v>1671.45715150195</v>
      </c>
      <c r="M18" t="n">
        <v>1698.90724831636</v>
      </c>
      <c r="N18" t="n">
        <v>1711.27816249427</v>
      </c>
      <c r="O18" t="n">
        <v>1663.78823042882</v>
      </c>
      <c r="P18" t="n">
        <v>1602.75684452188</v>
      </c>
      <c r="Q18" t="n">
        <v>1609.39111149388</v>
      </c>
      <c r="R18" t="n">
        <v>1689.42355644695</v>
      </c>
      <c r="S18" t="n">
        <v>1805.4502771961</v>
      </c>
      <c r="T18" t="n">
        <v>1932.84290752443</v>
      </c>
      <c r="U18" t="n">
        <v>2053.34167496285</v>
      </c>
      <c r="V18" t="n">
        <v>2201.35041093022</v>
      </c>
      <c r="W18" t="n">
        <v>2419.52610984361</v>
      </c>
      <c r="X18" t="n">
        <v>2593.89809831596</v>
      </c>
      <c r="Y18" t="n">
        <v>2817.25990283948</v>
      </c>
      <c r="Z18" t="n">
        <v>3031.51304917587</v>
      </c>
      <c r="AA18" t="n">
        <v>3273.95698426114</v>
      </c>
      <c r="AB18" t="n">
        <v>3702.40336465842</v>
      </c>
      <c r="AC18" t="n">
        <v>4146.13025893105</v>
      </c>
      <c r="AD18" t="n">
        <v>4429.51989116787</v>
      </c>
      <c r="AE18" t="n">
        <v>4531.84404726035</v>
      </c>
      <c r="AF18" t="n">
        <v>4550.91111541545</v>
      </c>
    </row>
    <row r="19">
      <c r="A19" t="s">
        <v>122</v>
      </c>
      <c r="B19" t="s">
        <v>308</v>
      </c>
      <c r="C19" t="s">
        <v>209</v>
      </c>
      <c r="D19" t="s">
        <v>309</v>
      </c>
      <c r="E19" t="s">
        <v>210</v>
      </c>
      <c r="F19"/>
      <c r="G19" t="n">
        <v>157.303173465656</v>
      </c>
      <c r="H19" t="n">
        <v>159.174569891026</v>
      </c>
      <c r="I19" t="n">
        <v>158.958018491905</v>
      </c>
      <c r="J19" t="n">
        <v>161.268979233964</v>
      </c>
      <c r="K19" t="n">
        <v>166.307567280029</v>
      </c>
      <c r="L19" t="n">
        <v>173.130586048576</v>
      </c>
      <c r="M19" t="n">
        <v>171.704236028537</v>
      </c>
      <c r="N19" t="n">
        <v>168.476284681281</v>
      </c>
      <c r="O19" t="n">
        <v>166.118043708467</v>
      </c>
      <c r="P19" t="n">
        <v>166.537389206488</v>
      </c>
      <c r="Q19" t="n">
        <v>172.889624274777</v>
      </c>
      <c r="R19" t="n">
        <v>187.814056789867</v>
      </c>
      <c r="S19" t="n">
        <v>206.461413507393</v>
      </c>
      <c r="T19" t="n">
        <v>227.249352431193</v>
      </c>
      <c r="U19" t="n">
        <v>244.32940226493</v>
      </c>
      <c r="V19" t="n">
        <v>267.007022248426</v>
      </c>
      <c r="W19" t="n">
        <v>284.560533280402</v>
      </c>
      <c r="X19" t="n">
        <v>293.280739145745</v>
      </c>
      <c r="Y19" t="n">
        <v>311.450104382658</v>
      </c>
      <c r="Z19" t="n">
        <v>346.40084407526</v>
      </c>
      <c r="AA19" t="n">
        <v>375.748119345118</v>
      </c>
      <c r="AB19" t="n">
        <v>377.079329832746</v>
      </c>
      <c r="AC19" t="n">
        <v>379.030858930593</v>
      </c>
      <c r="AD19" t="n">
        <v>381.770902146832</v>
      </c>
      <c r="AE19" t="n">
        <v>380.17478663591</v>
      </c>
      <c r="AF19" t="n">
        <v>375.17093894456</v>
      </c>
    </row>
    <row r="20">
      <c r="A20" t="s">
        <v>122</v>
      </c>
      <c r="B20" t="s">
        <v>310</v>
      </c>
      <c r="C20" t="s">
        <v>209</v>
      </c>
      <c r="D20" t="s">
        <v>311</v>
      </c>
      <c r="E20" t="s">
        <v>210</v>
      </c>
      <c r="F20"/>
      <c r="G20" t="n">
        <v>359</v>
      </c>
      <c r="H20" t="n">
        <v>362</v>
      </c>
      <c r="I20" t="n">
        <v>360.539007092199</v>
      </c>
      <c r="J20" t="n">
        <v>349.609022556391</v>
      </c>
      <c r="K20" t="n">
        <v>353</v>
      </c>
      <c r="L20" t="n">
        <v>373</v>
      </c>
      <c r="M20" t="n">
        <v>390.351515151515</v>
      </c>
      <c r="N20" t="n">
        <v>411.903409090909</v>
      </c>
      <c r="O20" t="n">
        <v>451.148325358852</v>
      </c>
      <c r="P20" t="n">
        <v>478.333333333333</v>
      </c>
      <c r="Q20" t="n">
        <v>502.698113207547</v>
      </c>
      <c r="R20" t="n">
        <v>578.142857142857</v>
      </c>
      <c r="S20" t="n">
        <v>675.045317220544</v>
      </c>
      <c r="T20" t="n">
        <v>748.917159763314</v>
      </c>
      <c r="U20" t="n">
        <v>821.582887700535</v>
      </c>
      <c r="V20" t="n">
        <v>931.696551724138</v>
      </c>
      <c r="W20" t="n">
        <v>980.171568627451</v>
      </c>
      <c r="X20" t="n">
        <v>992.448717948718</v>
      </c>
      <c r="Y20" t="n">
        <v>1000</v>
      </c>
      <c r="Z20" t="n">
        <v>1096.65680473373</v>
      </c>
      <c r="AA20" t="n">
        <v>1169</v>
      </c>
      <c r="AB20" t="n">
        <v>1229.2810707457</v>
      </c>
      <c r="AC20" t="n">
        <v>1374.0976744186</v>
      </c>
      <c r="AD20" t="n">
        <v>1536.04390934844</v>
      </c>
      <c r="AE20" t="n">
        <v>1561.87908496732</v>
      </c>
      <c r="AF20" t="n">
        <v>1677.89338731444</v>
      </c>
    </row>
    <row r="21">
      <c r="A21" t="s">
        <v>122</v>
      </c>
      <c r="B21" t="s">
        <v>312</v>
      </c>
      <c r="C21" t="s">
        <v>209</v>
      </c>
      <c r="D21" t="s">
        <v>313</v>
      </c>
      <c r="E21" t="s">
        <v>210</v>
      </c>
      <c r="F21"/>
      <c r="G21" t="n">
        <v>457</v>
      </c>
      <c r="H21" t="n">
        <v>458</v>
      </c>
      <c r="I21" t="n">
        <v>459.539007092199</v>
      </c>
      <c r="J21" t="n">
        <v>472.609022556391</v>
      </c>
      <c r="K21" t="n">
        <v>476</v>
      </c>
      <c r="L21" t="n">
        <v>497</v>
      </c>
      <c r="M21" t="n">
        <v>511.351515151515</v>
      </c>
      <c r="N21" t="n">
        <v>516.903409090909</v>
      </c>
      <c r="O21" t="n">
        <v>551.148325358852</v>
      </c>
      <c r="P21" t="n">
        <v>584.333333333333</v>
      </c>
      <c r="Q21" t="n">
        <v>607.698113207547</v>
      </c>
      <c r="R21" t="n">
        <v>683.142857142857</v>
      </c>
      <c r="S21" t="n">
        <v>797.045317220544</v>
      </c>
      <c r="T21" t="n">
        <v>867.917159763314</v>
      </c>
      <c r="U21" t="n">
        <v>952.582887700535</v>
      </c>
      <c r="V21" t="n">
        <v>1069.69655172414</v>
      </c>
      <c r="W21" t="n">
        <v>1143.17156862745</v>
      </c>
      <c r="X21" t="n">
        <v>1145.44871794872</v>
      </c>
      <c r="Y21" t="n">
        <v>1167</v>
      </c>
      <c r="Z21" t="n">
        <v>1282.65680473373</v>
      </c>
      <c r="AA21" t="n">
        <v>1370</v>
      </c>
      <c r="AB21" t="n">
        <v>1437.2810707457</v>
      </c>
      <c r="AC21" t="n">
        <v>1606.0976744186</v>
      </c>
      <c r="AD21" t="n">
        <v>1771.04390934844</v>
      </c>
      <c r="AE21" t="n">
        <v>1799.87908496732</v>
      </c>
      <c r="AF21" t="n">
        <v>1944.89338731444</v>
      </c>
    </row>
    <row r="22">
      <c r="A22" t="s">
        <v>122</v>
      </c>
      <c r="B22" t="s">
        <v>314</v>
      </c>
      <c r="C22" t="s">
        <v>209</v>
      </c>
      <c r="D22" t="s">
        <v>315</v>
      </c>
      <c r="E22" t="s">
        <v>210</v>
      </c>
      <c r="F22"/>
      <c r="G22" t="n">
        <v>98</v>
      </c>
      <c r="H22" t="n">
        <v>96</v>
      </c>
      <c r="I22" t="n">
        <v>99</v>
      </c>
      <c r="J22" t="n">
        <v>123</v>
      </c>
      <c r="K22" t="n">
        <v>123</v>
      </c>
      <c r="L22" t="n">
        <v>124</v>
      </c>
      <c r="M22" t="n">
        <v>121</v>
      </c>
      <c r="N22" t="n">
        <v>105</v>
      </c>
      <c r="O22" t="n">
        <v>100</v>
      </c>
      <c r="P22" t="n">
        <v>106</v>
      </c>
      <c r="Q22" t="n">
        <v>105</v>
      </c>
      <c r="R22" t="n">
        <v>105</v>
      </c>
      <c r="S22" t="n">
        <v>122</v>
      </c>
      <c r="T22" t="n">
        <v>119</v>
      </c>
      <c r="U22" t="n">
        <v>131</v>
      </c>
      <c r="V22" t="n">
        <v>138</v>
      </c>
      <c r="W22" t="n">
        <v>163</v>
      </c>
      <c r="X22" t="n">
        <v>153</v>
      </c>
      <c r="Y22" t="n">
        <v>167</v>
      </c>
      <c r="Z22" t="n">
        <v>186</v>
      </c>
      <c r="AA22" t="n">
        <v>201</v>
      </c>
      <c r="AB22" t="n">
        <v>208</v>
      </c>
      <c r="AC22" t="n">
        <v>232</v>
      </c>
      <c r="AD22" t="n">
        <v>235</v>
      </c>
      <c r="AE22" t="n">
        <v>238</v>
      </c>
      <c r="AF22" t="n">
        <v>267</v>
      </c>
    </row>
    <row r="23">
      <c r="A23" t="s">
        <v>122</v>
      </c>
      <c r="B23" t="s">
        <v>316</v>
      </c>
      <c r="C23" t="s">
        <v>209</v>
      </c>
      <c r="D23" t="s">
        <v>317</v>
      </c>
      <c r="E23" t="s">
        <v>210</v>
      </c>
      <c r="F23"/>
      <c r="G23" t="n">
        <v>711</v>
      </c>
      <c r="H23" t="n">
        <v>713</v>
      </c>
      <c r="I23" t="n">
        <v>727.836120401338</v>
      </c>
      <c r="J23" t="n">
        <v>764.911854103343</v>
      </c>
      <c r="K23" t="n">
        <v>832</v>
      </c>
      <c r="L23" t="n">
        <v>885</v>
      </c>
      <c r="M23" t="n">
        <v>922.185863874346</v>
      </c>
      <c r="N23" t="n">
        <v>930.371967654986</v>
      </c>
      <c r="O23" t="n">
        <v>907.571022727273</v>
      </c>
      <c r="P23" t="n">
        <v>884.594117647059</v>
      </c>
      <c r="Q23" t="n">
        <v>877.543352601156</v>
      </c>
      <c r="R23" t="n">
        <v>911.815384615384</v>
      </c>
      <c r="S23" t="n">
        <v>944.861042183623</v>
      </c>
      <c r="T23" t="n">
        <v>1006.44920993228</v>
      </c>
      <c r="U23" t="n">
        <v>1030.56941176471</v>
      </c>
      <c r="V23" t="n">
        <v>1019.36597938144</v>
      </c>
      <c r="W23" t="n">
        <v>966.174927113702</v>
      </c>
      <c r="X23" t="n">
        <v>977.568238213399</v>
      </c>
      <c r="Y23" t="n">
        <v>1008</v>
      </c>
      <c r="Z23" t="n">
        <v>1048.26741573034</v>
      </c>
      <c r="AA23" t="n">
        <v>1093</v>
      </c>
      <c r="AB23" t="n">
        <v>1143.63711340206</v>
      </c>
      <c r="AC23" t="n">
        <v>1186.37424547284</v>
      </c>
      <c r="AD23" t="n">
        <v>1189.31049250535</v>
      </c>
      <c r="AE23" t="n">
        <v>1194.46934460888</v>
      </c>
      <c r="AF23" t="n">
        <v>1143.24519230769</v>
      </c>
    </row>
    <row r="24">
      <c r="A24" t="s">
        <v>122</v>
      </c>
      <c r="B24" t="s">
        <v>318</v>
      </c>
      <c r="C24" t="s">
        <v>209</v>
      </c>
      <c r="D24" t="s">
        <v>319</v>
      </c>
      <c r="E24" t="s">
        <v>210</v>
      </c>
      <c r="F24"/>
      <c r="G24" t="n">
        <v>3413.52012493861</v>
      </c>
      <c r="H24" t="n">
        <v>3560.51527096957</v>
      </c>
      <c r="I24" t="n">
        <v>3918.51864598319</v>
      </c>
      <c r="J24" t="n">
        <v>4414.25825436308</v>
      </c>
      <c r="K24" t="n">
        <v>4663.81641356579</v>
      </c>
      <c r="L24" t="n">
        <v>4957.7751125488</v>
      </c>
      <c r="M24" t="n">
        <v>5055.12850060353</v>
      </c>
      <c r="N24" t="n">
        <v>5102.9759871574</v>
      </c>
      <c r="O24" t="n">
        <v>5099.29449072723</v>
      </c>
      <c r="P24" t="n">
        <v>5217.11156833772</v>
      </c>
      <c r="Q24" t="n">
        <v>5320.73653919013</v>
      </c>
      <c r="R24" t="n">
        <v>5452.04582243259</v>
      </c>
      <c r="S24" t="n">
        <v>5573.604638231</v>
      </c>
      <c r="T24" t="n">
        <v>5641.13709661537</v>
      </c>
      <c r="U24" t="n">
        <v>5667.29947354402</v>
      </c>
      <c r="V24" t="n">
        <v>5773.06230430379</v>
      </c>
      <c r="W24" t="n">
        <v>5878.42583393852</v>
      </c>
      <c r="X24" t="n">
        <v>6405.3199376245</v>
      </c>
      <c r="Y24" t="n">
        <v>6707.9149461953</v>
      </c>
      <c r="Z24" t="n">
        <v>6783.12685167194</v>
      </c>
      <c r="AA24" t="n">
        <v>7232.41721719986</v>
      </c>
      <c r="AB24" t="n">
        <v>7519.59969249084</v>
      </c>
      <c r="AC24" t="n">
        <v>7798.14459742093</v>
      </c>
      <c r="AD24" t="n">
        <v>7974.52829972561</v>
      </c>
      <c r="AE24" t="n">
        <v>8041.91713622951</v>
      </c>
      <c r="AF24" t="n">
        <v>7692.58473851644</v>
      </c>
    </row>
    <row r="25">
      <c r="A25" t="s">
        <v>122</v>
      </c>
      <c r="B25" t="s">
        <v>320</v>
      </c>
      <c r="C25" t="s">
        <v>209</v>
      </c>
      <c r="D25" t="s">
        <v>321</v>
      </c>
      <c r="E25" t="s">
        <v>210</v>
      </c>
      <c r="F25"/>
      <c r="G25" t="n">
        <v>306.20941212844</v>
      </c>
      <c r="H25" t="n">
        <v>333.659992633022</v>
      </c>
      <c r="I25" t="n">
        <v>376.928086280956</v>
      </c>
      <c r="J25" t="n">
        <v>427.930038960336</v>
      </c>
      <c r="K25" t="n">
        <v>461.619827369544</v>
      </c>
      <c r="L25" t="n">
        <v>482.805781977078</v>
      </c>
      <c r="M25" t="n">
        <v>489.177802952767</v>
      </c>
      <c r="N25" t="n">
        <v>515.32476506779</v>
      </c>
      <c r="O25" t="n">
        <v>538.142320910172</v>
      </c>
      <c r="P25" t="n">
        <v>569.985322776172</v>
      </c>
      <c r="Q25" t="n">
        <v>610.649346585884</v>
      </c>
      <c r="R25" t="n">
        <v>647.016959515699</v>
      </c>
      <c r="S25" t="n">
        <v>661.075186175676</v>
      </c>
      <c r="T25" t="n">
        <v>671.72858779131</v>
      </c>
      <c r="U25" t="n">
        <v>678.604816584716</v>
      </c>
      <c r="V25" t="n">
        <v>632.639566937882</v>
      </c>
      <c r="W25" t="n">
        <v>569.83606984518</v>
      </c>
      <c r="X25" t="n">
        <v>560.621472217128</v>
      </c>
      <c r="Y25" t="n">
        <v>570.628753224022</v>
      </c>
      <c r="Z25" t="n">
        <v>572.659866941718</v>
      </c>
      <c r="AA25" t="n">
        <v>591.444433806722</v>
      </c>
      <c r="AB25" t="n">
        <v>615.96798753436</v>
      </c>
      <c r="AC25" t="n">
        <v>643.069589617673</v>
      </c>
      <c r="AD25" t="n">
        <v>648.07008634976</v>
      </c>
      <c r="AE25" t="n">
        <v>655.215560916334</v>
      </c>
      <c r="AF25" t="n">
        <v>626.54679876475</v>
      </c>
    </row>
    <row r="26">
      <c r="A26" t="s">
        <v>122</v>
      </c>
      <c r="B26" t="s">
        <v>322</v>
      </c>
      <c r="C26" t="s">
        <v>209</v>
      </c>
      <c r="D26" t="s">
        <v>323</v>
      </c>
      <c r="E26" t="s">
        <v>210</v>
      </c>
      <c r="F26"/>
      <c r="G26" t="n">
        <v>1953.21768361237</v>
      </c>
      <c r="H26" t="n">
        <v>2018.96408298294</v>
      </c>
      <c r="I26" t="n">
        <v>2254.45971376085</v>
      </c>
      <c r="J26" t="n">
        <v>2536.86339229298</v>
      </c>
      <c r="K26" t="n">
        <v>2705.18723467016</v>
      </c>
      <c r="L26" t="n">
        <v>2928.68782652081</v>
      </c>
      <c r="M26" t="n">
        <v>3020.43257567897</v>
      </c>
      <c r="N26" t="n">
        <v>3014.93524635227</v>
      </c>
      <c r="O26" t="n">
        <v>2938.09609691327</v>
      </c>
      <c r="P26" t="n">
        <v>2886.22895462262</v>
      </c>
      <c r="Q26" t="n">
        <v>2813.11379118413</v>
      </c>
      <c r="R26" t="n">
        <v>2760.62621407922</v>
      </c>
      <c r="S26" t="n">
        <v>2785.23603757789</v>
      </c>
      <c r="T26" t="n">
        <v>2844.61062496669</v>
      </c>
      <c r="U26" t="n">
        <v>2873.10553210366</v>
      </c>
      <c r="V26" t="n">
        <v>3195.08635271709</v>
      </c>
      <c r="W26" t="n">
        <v>3554.5153825781</v>
      </c>
      <c r="X26" t="n">
        <v>4131.39944345825</v>
      </c>
      <c r="Y26" t="n">
        <v>4426.03190665687</v>
      </c>
      <c r="Z26" t="n">
        <v>4543.19214495827</v>
      </c>
      <c r="AA26" t="n">
        <v>4889.586860222</v>
      </c>
      <c r="AB26" t="n">
        <v>5048.91693767875</v>
      </c>
      <c r="AC26" t="n">
        <v>5213.98086702655</v>
      </c>
      <c r="AD26" t="n">
        <v>5356.49856497917</v>
      </c>
      <c r="AE26" t="n">
        <v>5394.07953419529</v>
      </c>
      <c r="AF26" t="n">
        <v>5194.90499646909</v>
      </c>
    </row>
    <row r="27">
      <c r="A27" t="s">
        <v>122</v>
      </c>
      <c r="B27" t="s">
        <v>324</v>
      </c>
      <c r="C27" t="s">
        <v>209</v>
      </c>
      <c r="D27" t="s">
        <v>325</v>
      </c>
      <c r="E27" t="s">
        <v>210</v>
      </c>
      <c r="F27"/>
      <c r="G27" t="n">
        <v>1154.0930291978</v>
      </c>
      <c r="H27" t="n">
        <v>1207.89119535361</v>
      </c>
      <c r="I27" t="n">
        <v>1287.13084594138</v>
      </c>
      <c r="J27" t="n">
        <v>1449.46482310977</v>
      </c>
      <c r="K27" t="n">
        <v>1497.00935152608</v>
      </c>
      <c r="L27" t="n">
        <v>1546.28150405091</v>
      </c>
      <c r="M27" t="n">
        <v>1545.51812197179</v>
      </c>
      <c r="N27" t="n">
        <v>1572.71597573734</v>
      </c>
      <c r="O27" t="n">
        <v>1623.05607290379</v>
      </c>
      <c r="P27" t="n">
        <v>1760.89729093893</v>
      </c>
      <c r="Q27" t="n">
        <v>1896.97340142011</v>
      </c>
      <c r="R27" t="n">
        <v>2044.40264883768</v>
      </c>
      <c r="S27" t="n">
        <v>2127.29341447744</v>
      </c>
      <c r="T27" t="n">
        <v>2124.79788385737</v>
      </c>
      <c r="U27" t="n">
        <v>2115.58912485564</v>
      </c>
      <c r="V27" t="n">
        <v>1945.33638464882</v>
      </c>
      <c r="W27" t="n">
        <v>1754.07438151524</v>
      </c>
      <c r="X27" t="n">
        <v>1713.29902194913</v>
      </c>
      <c r="Y27" t="n">
        <v>1711.25428631441</v>
      </c>
      <c r="Z27" t="n">
        <v>1667.27483977195</v>
      </c>
      <c r="AA27" t="n">
        <v>1751.38592317114</v>
      </c>
      <c r="AB27" t="n">
        <v>1854.71476727773</v>
      </c>
      <c r="AC27" t="n">
        <v>1941.0941407767</v>
      </c>
      <c r="AD27" t="n">
        <v>1969.95964839668</v>
      </c>
      <c r="AE27" t="n">
        <v>1992.62204111789</v>
      </c>
      <c r="AF27" t="n">
        <v>1871.1329432826</v>
      </c>
    </row>
    <row r="28">
      <c r="A28" t="s">
        <v>122</v>
      </c>
      <c r="B28" t="s">
        <v>326</v>
      </c>
      <c r="C28" t="s">
        <v>209</v>
      </c>
      <c r="D28" t="s">
        <v>327</v>
      </c>
      <c r="E28" t="s">
        <v>210</v>
      </c>
      <c r="F28"/>
      <c r="G28" t="n">
        <v>915.283362934609</v>
      </c>
      <c r="H28" t="n">
        <v>938.1432128789</v>
      </c>
      <c r="I28" t="n">
        <v>934.51691248805</v>
      </c>
      <c r="J28" t="n">
        <v>1007.37719794772</v>
      </c>
      <c r="K28" t="n">
        <v>1051.15310546077</v>
      </c>
      <c r="L28" t="n">
        <v>1098.61695206855</v>
      </c>
      <c r="M28" t="n">
        <v>1200.63389441962</v>
      </c>
      <c r="N28" t="n">
        <v>1157.82790153202</v>
      </c>
      <c r="O28" t="n">
        <v>1197.36676330807</v>
      </c>
      <c r="P28" t="n">
        <v>1215.35362973564</v>
      </c>
      <c r="Q28" t="n">
        <v>1279.29867670822</v>
      </c>
      <c r="R28" t="n">
        <v>1341.38219838256</v>
      </c>
      <c r="S28" t="n">
        <v>1388.54226167092</v>
      </c>
      <c r="T28" t="n">
        <v>1256.01234262754</v>
      </c>
      <c r="U28" t="n">
        <v>1220.33663883533</v>
      </c>
      <c r="V28" t="n">
        <v>1262.28630071386</v>
      </c>
      <c r="W28" t="n">
        <v>1344.40147753777</v>
      </c>
      <c r="X28" t="n">
        <v>1379.5571898646</v>
      </c>
      <c r="Y28" t="n">
        <v>1449.53397240226</v>
      </c>
      <c r="Z28" t="n">
        <v>1431.95482134414</v>
      </c>
      <c r="AA28" t="n">
        <v>1479.72628096751</v>
      </c>
      <c r="AB28" t="n">
        <v>1550.91707115594</v>
      </c>
      <c r="AC28" t="n">
        <v>1573.42565514453</v>
      </c>
      <c r="AD28" t="n">
        <v>1687.82677090712</v>
      </c>
      <c r="AE28" t="n">
        <v>1692.13268759959</v>
      </c>
      <c r="AF28" t="n">
        <v>1710.34253244346</v>
      </c>
    </row>
    <row r="29">
      <c r="A29" t="s">
        <v>122</v>
      </c>
      <c r="B29" t="s">
        <v>328</v>
      </c>
      <c r="C29" t="s">
        <v>209</v>
      </c>
      <c r="D29" t="s">
        <v>329</v>
      </c>
      <c r="E29" t="s">
        <v>210</v>
      </c>
      <c r="F29"/>
      <c r="G29" t="n">
        <v>318.88438763238</v>
      </c>
      <c r="H29" t="n">
        <v>303.130258758832</v>
      </c>
      <c r="I29" t="n">
        <v>297.571458383415</v>
      </c>
      <c r="J29" t="n">
        <v>317.914412119877</v>
      </c>
      <c r="K29" t="n">
        <v>333.310711025501</v>
      </c>
      <c r="L29" t="n">
        <v>344.394928688011</v>
      </c>
      <c r="M29" t="n">
        <v>398.971527103729</v>
      </c>
      <c r="N29" t="n">
        <v>389.189369764594</v>
      </c>
      <c r="O29" t="n">
        <v>383.15801290953</v>
      </c>
      <c r="P29" t="n">
        <v>376.982180873936</v>
      </c>
      <c r="Q29" t="n">
        <v>388.136558573116</v>
      </c>
      <c r="R29" t="n">
        <v>414.726131217516</v>
      </c>
      <c r="S29" t="n">
        <v>419.548456627217</v>
      </c>
      <c r="T29" t="n">
        <v>379.321362700202</v>
      </c>
      <c r="U29" t="n">
        <v>394.176622288879</v>
      </c>
      <c r="V29" t="n">
        <v>398.565111000639</v>
      </c>
      <c r="W29" t="n">
        <v>421.847261363318</v>
      </c>
      <c r="X29" t="n">
        <v>414.640563190891</v>
      </c>
      <c r="Y29" t="n">
        <v>439.70274849947</v>
      </c>
      <c r="Z29" t="n">
        <v>470.325418072805</v>
      </c>
      <c r="AA29" t="n">
        <v>509.74142482301</v>
      </c>
      <c r="AB29" t="n">
        <v>555.169010076148</v>
      </c>
      <c r="AC29" t="n">
        <v>586.957199754547</v>
      </c>
      <c r="AD29" t="n">
        <v>667.548474567777</v>
      </c>
      <c r="AE29" t="n">
        <v>723.604600024176</v>
      </c>
      <c r="AF29" t="n">
        <v>828.111404008994</v>
      </c>
    </row>
    <row r="30">
      <c r="A30" t="s">
        <v>122</v>
      </c>
      <c r="B30" t="s">
        <v>330</v>
      </c>
      <c r="C30" t="s">
        <v>209</v>
      </c>
      <c r="D30" t="s">
        <v>331</v>
      </c>
      <c r="E30" t="s">
        <v>210</v>
      </c>
      <c r="F30"/>
      <c r="G30" t="n">
        <v>23.2693477594139</v>
      </c>
      <c r="H30" t="n">
        <v>25.9821491359583</v>
      </c>
      <c r="I30" t="n">
        <v>23.3566361090641</v>
      </c>
      <c r="J30" t="n">
        <v>25.1897773903469</v>
      </c>
      <c r="K30" t="n">
        <v>24.0494473342003</v>
      </c>
      <c r="L30" t="n">
        <v>23.5807551581843</v>
      </c>
      <c r="M30" t="n">
        <v>20.1504163528779</v>
      </c>
      <c r="N30" t="n">
        <v>17.4247349129202</v>
      </c>
      <c r="O30" t="n">
        <v>19.0652619417476</v>
      </c>
      <c r="P30" t="n">
        <v>17.4372280927835</v>
      </c>
      <c r="Q30" t="n">
        <v>22.5849463820927</v>
      </c>
      <c r="R30" t="n">
        <v>25.863590529876</v>
      </c>
      <c r="S30" t="n">
        <v>36.0349948177578</v>
      </c>
      <c r="T30" t="n">
        <v>32.3715204468587</v>
      </c>
      <c r="U30" t="n">
        <v>35.2243236537068</v>
      </c>
      <c r="V30" t="n">
        <v>34.0670115846682</v>
      </c>
      <c r="W30" t="n">
        <v>40.3749129752105</v>
      </c>
      <c r="X30" t="n">
        <v>42.0201103822665</v>
      </c>
      <c r="Y30" t="n">
        <v>45.3771783659379</v>
      </c>
      <c r="Z30" t="n">
        <v>47.8852351485149</v>
      </c>
      <c r="AA30" t="n">
        <v>44.7678803852587</v>
      </c>
      <c r="AB30" t="n">
        <v>52.8304124612441</v>
      </c>
      <c r="AC30" t="n">
        <v>50.2366320247934</v>
      </c>
      <c r="AD30" t="n">
        <v>45.4587720396453</v>
      </c>
      <c r="AE30" t="n">
        <v>40.5161342229199</v>
      </c>
      <c r="AF30" t="n">
        <v>38.3263041219839</v>
      </c>
    </row>
    <row r="31">
      <c r="A31" t="s">
        <v>122</v>
      </c>
      <c r="B31" t="s">
        <v>332</v>
      </c>
      <c r="C31" t="s">
        <v>209</v>
      </c>
      <c r="D31" t="s">
        <v>333</v>
      </c>
      <c r="E31" t="s">
        <v>210</v>
      </c>
      <c r="F31"/>
      <c r="G31" t="n">
        <v>99.9735029827078</v>
      </c>
      <c r="H31" t="n">
        <v>103.92925229226</v>
      </c>
      <c r="I31" t="n">
        <v>109.860445941678</v>
      </c>
      <c r="J31" t="n">
        <v>124.212026945478</v>
      </c>
      <c r="K31" t="n">
        <v>131.414047604035</v>
      </c>
      <c r="L31" t="n">
        <v>128.014506225543</v>
      </c>
      <c r="M31" t="n">
        <v>136.845268663388</v>
      </c>
      <c r="N31" t="n">
        <v>138.124391018898</v>
      </c>
      <c r="O31" t="n">
        <v>146.717428633842</v>
      </c>
      <c r="P31" t="n">
        <v>146.142284733622</v>
      </c>
      <c r="Q31" t="n">
        <v>137.185421609879</v>
      </c>
      <c r="R31" t="n">
        <v>124.309098126789</v>
      </c>
      <c r="S31" t="n">
        <v>104.753453215645</v>
      </c>
      <c r="T31" t="n">
        <v>92.132512878328</v>
      </c>
      <c r="U31" t="n">
        <v>97.2873227869264</v>
      </c>
      <c r="V31" t="n">
        <v>92.2321429368756</v>
      </c>
      <c r="W31" t="n">
        <v>109.588453600428</v>
      </c>
      <c r="X31" t="n">
        <v>105.456675033061</v>
      </c>
      <c r="Y31" t="n">
        <v>108.902444765252</v>
      </c>
      <c r="Z31" t="n">
        <v>113.32953986626</v>
      </c>
      <c r="AA31" t="n">
        <v>126.452812148903</v>
      </c>
      <c r="AB31" t="n">
        <v>118.678343052532</v>
      </c>
      <c r="AC31" t="n">
        <v>109.465947868623</v>
      </c>
      <c r="AD31" t="n">
        <v>126.843395686602</v>
      </c>
      <c r="AE31" t="n">
        <v>116.572107989348</v>
      </c>
      <c r="AF31" t="n">
        <v>119.859124987546</v>
      </c>
    </row>
    <row r="32">
      <c r="A32" t="s">
        <v>122</v>
      </c>
      <c r="B32" t="s">
        <v>334</v>
      </c>
      <c r="C32" t="s">
        <v>209</v>
      </c>
      <c r="D32" t="s">
        <v>335</v>
      </c>
      <c r="E32" t="s">
        <v>210</v>
      </c>
      <c r="F32"/>
      <c r="G32" t="n">
        <v>377.489940558708</v>
      </c>
      <c r="H32" t="n">
        <v>393.37668964105</v>
      </c>
      <c r="I32" t="n">
        <v>371.343779577554</v>
      </c>
      <c r="J32" t="n">
        <v>368.232857749816</v>
      </c>
      <c r="K32" t="n">
        <v>369.122818268603</v>
      </c>
      <c r="L32" t="n">
        <v>381.971316610896</v>
      </c>
      <c r="M32" t="n">
        <v>399.35340304433</v>
      </c>
      <c r="N32" t="n">
        <v>374.395850057528</v>
      </c>
      <c r="O32" t="n">
        <v>404.383161423218</v>
      </c>
      <c r="P32" t="n">
        <v>430.256987063082</v>
      </c>
      <c r="Q32" t="n">
        <v>463.573969817275</v>
      </c>
      <c r="R32" t="n">
        <v>509.093841894648</v>
      </c>
      <c r="S32" t="n">
        <v>543.403233959881</v>
      </c>
      <c r="T32" t="n">
        <v>529.741363024545</v>
      </c>
      <c r="U32" t="n">
        <v>500.751970080623</v>
      </c>
      <c r="V32" t="n">
        <v>550.031332392175</v>
      </c>
      <c r="W32" t="n">
        <v>561.656368286595</v>
      </c>
      <c r="X32" t="n">
        <v>618.880650205402</v>
      </c>
      <c r="Y32" t="n">
        <v>644.345416783244</v>
      </c>
      <c r="Z32" t="n">
        <v>624.831396625173</v>
      </c>
      <c r="AA32" t="n">
        <v>648.752811804535</v>
      </c>
      <c r="AB32" t="n">
        <v>674.112556701031</v>
      </c>
      <c r="AC32" t="n">
        <v>685.80873637895</v>
      </c>
      <c r="AD32" t="n">
        <v>712.333948838273</v>
      </c>
      <c r="AE32" t="n">
        <v>681.360331920167</v>
      </c>
      <c r="AF32" t="n">
        <v>599.568149695843</v>
      </c>
    </row>
    <row r="33">
      <c r="A33" t="s">
        <v>122</v>
      </c>
      <c r="B33" t="s">
        <v>336</v>
      </c>
      <c r="C33" t="s">
        <v>209</v>
      </c>
      <c r="D33" t="s">
        <v>337</v>
      </c>
      <c r="E33" t="s">
        <v>210</v>
      </c>
      <c r="F33"/>
      <c r="G33" t="n">
        <v>95.666184001399</v>
      </c>
      <c r="H33" t="n">
        <v>111.724863050799</v>
      </c>
      <c r="I33" t="n">
        <v>132.384592476339</v>
      </c>
      <c r="J33" t="n">
        <v>171.828123742199</v>
      </c>
      <c r="K33" t="n">
        <v>193.25608122843</v>
      </c>
      <c r="L33" t="n">
        <v>220.655445385919</v>
      </c>
      <c r="M33" t="n">
        <v>245.313279255294</v>
      </c>
      <c r="N33" t="n">
        <v>238.69355577808</v>
      </c>
      <c r="O33" t="n">
        <v>244.042898399738</v>
      </c>
      <c r="P33" t="n">
        <v>244.534948972217</v>
      </c>
      <c r="Q33" t="n">
        <v>267.817780325854</v>
      </c>
      <c r="R33" t="n">
        <v>267.389536613729</v>
      </c>
      <c r="S33" t="n">
        <v>284.80212305042</v>
      </c>
      <c r="T33" t="n">
        <v>222.445583577602</v>
      </c>
      <c r="U33" t="n">
        <v>192.896400025198</v>
      </c>
      <c r="V33" t="n">
        <v>187.390702799507</v>
      </c>
      <c r="W33" t="n">
        <v>210.934481312214</v>
      </c>
      <c r="X33" t="n">
        <v>198.55919105298</v>
      </c>
      <c r="Y33" t="n">
        <v>211.206183988352</v>
      </c>
      <c r="Z33" t="n">
        <v>175.583231631382</v>
      </c>
      <c r="AA33" t="n">
        <v>150.011351805808</v>
      </c>
      <c r="AB33" t="n">
        <v>150.126748864986</v>
      </c>
      <c r="AC33" t="n">
        <v>140.957139117611</v>
      </c>
      <c r="AD33" t="n">
        <v>135.642179774825</v>
      </c>
      <c r="AE33" t="n">
        <v>130.079513442976</v>
      </c>
      <c r="AF33" t="n">
        <v>124.47754962909</v>
      </c>
    </row>
    <row r="34">
      <c r="A34" t="s">
        <v>122</v>
      </c>
      <c r="B34" t="s">
        <v>338</v>
      </c>
      <c r="C34" t="s">
        <v>209</v>
      </c>
      <c r="D34" t="s">
        <v>339</v>
      </c>
      <c r="E34" t="s">
        <v>210</v>
      </c>
      <c r="F34"/>
      <c r="G34" t="n">
        <v>296</v>
      </c>
      <c r="H34" t="n">
        <v>314</v>
      </c>
      <c r="I34" t="n">
        <v>327.480916030534</v>
      </c>
      <c r="J34" t="n">
        <v>342.41134751773</v>
      </c>
      <c r="K34" t="n">
        <v>362</v>
      </c>
      <c r="L34" t="n">
        <v>386</v>
      </c>
      <c r="M34" t="n">
        <v>402.453987730061</v>
      </c>
      <c r="N34" t="n">
        <v>418.427710843374</v>
      </c>
      <c r="O34" t="n">
        <v>430.418079096045</v>
      </c>
      <c r="P34" t="n">
        <v>439.526011560694</v>
      </c>
      <c r="Q34" t="n">
        <v>443.549132947977</v>
      </c>
      <c r="R34" t="n">
        <v>452.542372881356</v>
      </c>
      <c r="S34" t="n">
        <v>458.475138121547</v>
      </c>
      <c r="T34" t="n">
        <v>456.741379310345</v>
      </c>
      <c r="U34" t="n">
        <v>452.414772727273</v>
      </c>
      <c r="V34" t="n">
        <v>456</v>
      </c>
      <c r="W34" t="n">
        <v>454.373563218391</v>
      </c>
      <c r="X34" t="n">
        <v>460</v>
      </c>
      <c r="Y34" t="n">
        <v>469</v>
      </c>
      <c r="Z34" t="n">
        <v>489.576354679803</v>
      </c>
      <c r="AA34" t="n">
        <v>500</v>
      </c>
      <c r="AB34" t="n">
        <v>499</v>
      </c>
      <c r="AC34" t="n">
        <v>503.858585858586</v>
      </c>
      <c r="AD34" t="n">
        <v>533.607142857143</v>
      </c>
      <c r="AE34" t="n">
        <v>531</v>
      </c>
      <c r="AF34" t="n">
        <v>529.353233830846</v>
      </c>
    </row>
    <row r="35">
      <c r="A35" t="s">
        <v>122</v>
      </c>
      <c r="B35" t="s">
        <v>340</v>
      </c>
      <c r="C35" t="s">
        <v>209</v>
      </c>
      <c r="D35" t="s">
        <v>341</v>
      </c>
      <c r="E35" t="s">
        <v>210</v>
      </c>
      <c r="F35"/>
      <c r="G35" t="n">
        <v>5315.10745849695</v>
      </c>
      <c r="H35" t="n">
        <v>5709.92779620114</v>
      </c>
      <c r="I35" t="n">
        <v>6218.08685364444</v>
      </c>
      <c r="J35" t="n">
        <v>6896.30922930268</v>
      </c>
      <c r="K35" t="n">
        <v>7412.95555189873</v>
      </c>
      <c r="L35" t="n">
        <v>8215.98070414558</v>
      </c>
      <c r="M35" t="n">
        <v>8702.24015890679</v>
      </c>
      <c r="N35" t="n">
        <v>8705.92518281802</v>
      </c>
      <c r="O35" t="n">
        <v>8876.31083665121</v>
      </c>
      <c r="P35" t="n">
        <v>9319.70541177</v>
      </c>
      <c r="Q35" t="n">
        <v>10061.1275048193</v>
      </c>
      <c r="R35" t="n">
        <v>10397.3585126676</v>
      </c>
      <c r="S35" t="n">
        <v>11410.8812086247</v>
      </c>
      <c r="T35" t="n">
        <v>11826.1623436744</v>
      </c>
      <c r="U35" t="n">
        <v>11619.3927279619</v>
      </c>
      <c r="V35" t="n">
        <v>14214.0575630393</v>
      </c>
      <c r="W35" t="n">
        <v>13930.7500774099</v>
      </c>
      <c r="X35" t="n">
        <v>14328.7564883551</v>
      </c>
      <c r="Y35" t="n">
        <v>14615.3363864942</v>
      </c>
      <c r="Z35" t="n">
        <v>16820.3087696828</v>
      </c>
      <c r="AA35" t="n">
        <v>17727.2898745821</v>
      </c>
      <c r="AB35" t="n">
        <v>17982.2009022476</v>
      </c>
      <c r="AC35" t="n">
        <v>18284.316268474</v>
      </c>
      <c r="AD35" t="n">
        <v>20713.7532347731</v>
      </c>
      <c r="AE35" t="n">
        <v>21510.1368778058</v>
      </c>
      <c r="AF35" t="n">
        <v>22691.0524864976</v>
      </c>
    </row>
    <row r="36">
      <c r="A36" t="s">
        <v>122</v>
      </c>
      <c r="B36" t="s">
        <v>342</v>
      </c>
      <c r="C36" t="s">
        <v>209</v>
      </c>
      <c r="D36" t="s">
        <v>343</v>
      </c>
      <c r="E36" t="s">
        <v>210</v>
      </c>
      <c r="F36"/>
      <c r="G36" t="n">
        <v>3323.86170842028</v>
      </c>
      <c r="H36" t="n">
        <v>3530.02089128845</v>
      </c>
      <c r="I36" t="n">
        <v>3872.32498013648</v>
      </c>
      <c r="J36" t="n">
        <v>4223.38500642053</v>
      </c>
      <c r="K36" t="n">
        <v>4370.69265982839</v>
      </c>
      <c r="L36" t="n">
        <v>4604.49253717699</v>
      </c>
      <c r="M36" t="n">
        <v>4610.95656365613</v>
      </c>
      <c r="N36" t="n">
        <v>4417.75431080222</v>
      </c>
      <c r="O36" t="n">
        <v>4295.83158669615</v>
      </c>
      <c r="P36" t="n">
        <v>4306.59427620944</v>
      </c>
      <c r="Q36" t="n">
        <v>4425.90775686051</v>
      </c>
      <c r="R36" t="n">
        <v>4355.61038715401</v>
      </c>
      <c r="S36" t="n">
        <v>4533.33699749124</v>
      </c>
      <c r="T36" t="n">
        <v>4679.16417568833</v>
      </c>
      <c r="U36" t="n">
        <v>4499.519186123</v>
      </c>
      <c r="V36" t="n">
        <v>4932.0242609741</v>
      </c>
      <c r="W36" t="n">
        <v>4803.0463719775</v>
      </c>
      <c r="X36" t="n">
        <v>4854.98616992808</v>
      </c>
      <c r="Y36" t="n">
        <v>4861.72912925966</v>
      </c>
      <c r="Z36" t="n">
        <v>5368.33173592154</v>
      </c>
      <c r="AA36" t="n">
        <v>5648.874585808</v>
      </c>
      <c r="AB36" t="n">
        <v>5383.71883036216</v>
      </c>
      <c r="AC36" t="n">
        <v>5496.62396936599</v>
      </c>
      <c r="AD36" t="n">
        <v>6091.55816142244</v>
      </c>
      <c r="AE36" t="n">
        <v>6002.25002167827</v>
      </c>
      <c r="AF36" t="n">
        <v>6088.76665841253</v>
      </c>
    </row>
    <row r="37">
      <c r="A37" t="s">
        <v>122</v>
      </c>
      <c r="B37" t="s">
        <v>344</v>
      </c>
      <c r="C37" t="s">
        <v>209</v>
      </c>
      <c r="D37" t="s">
        <v>345</v>
      </c>
      <c r="E37" t="s">
        <v>210</v>
      </c>
      <c r="F37"/>
      <c r="G37" t="n">
        <v>541.944419116371</v>
      </c>
      <c r="H37" t="n">
        <v>589.65283845501</v>
      </c>
      <c r="I37" t="n">
        <v>616.39562752372</v>
      </c>
      <c r="J37" t="n">
        <v>694.216217182468</v>
      </c>
      <c r="K37" t="n">
        <v>784.371551222235</v>
      </c>
      <c r="L37" t="n">
        <v>888.230524930088</v>
      </c>
      <c r="M37" t="n">
        <v>1010.63891869412</v>
      </c>
      <c r="N37" t="n">
        <v>1035.01352933893</v>
      </c>
      <c r="O37" t="n">
        <v>1076.21425644349</v>
      </c>
      <c r="P37" t="n">
        <v>1204.51287280222</v>
      </c>
      <c r="Q37" t="n">
        <v>1417.29666140925</v>
      </c>
      <c r="R37" t="n">
        <v>1565.44533059528</v>
      </c>
      <c r="S37" t="n">
        <v>1837.21515028604</v>
      </c>
      <c r="T37" t="n">
        <v>2123.63303998345</v>
      </c>
      <c r="U37" t="n">
        <v>2131.92026470086</v>
      </c>
      <c r="V37" t="n">
        <v>3357.51793330615</v>
      </c>
      <c r="W37" t="n">
        <v>2991.14804072592</v>
      </c>
      <c r="X37" t="n">
        <v>2802.22701389923</v>
      </c>
      <c r="Y37" t="n">
        <v>2576.39808620133</v>
      </c>
      <c r="Z37" t="n">
        <v>3252.23389212195</v>
      </c>
      <c r="AA37" t="n">
        <v>3027.86970174257</v>
      </c>
      <c r="AB37" t="n">
        <v>2677.61788100555</v>
      </c>
      <c r="AC37" t="n">
        <v>2164.55664088647</v>
      </c>
      <c r="AD37" t="n">
        <v>2801.59092832717</v>
      </c>
      <c r="AE37" t="n">
        <v>3063.74244976851</v>
      </c>
      <c r="AF37" t="n">
        <v>3155.38230505501</v>
      </c>
    </row>
    <row r="38">
      <c r="A38" t="s">
        <v>122</v>
      </c>
      <c r="B38" t="s">
        <v>346</v>
      </c>
      <c r="C38" t="s">
        <v>209</v>
      </c>
      <c r="D38" t="s">
        <v>347</v>
      </c>
      <c r="E38" t="s">
        <v>210</v>
      </c>
      <c r="F38"/>
      <c r="G38" t="n">
        <v>1449.3013309603</v>
      </c>
      <c r="H38" t="n">
        <v>1590.25406645768</v>
      </c>
      <c r="I38" t="n">
        <v>1729.36624598424</v>
      </c>
      <c r="J38" t="n">
        <v>1978.70800569968</v>
      </c>
      <c r="K38" t="n">
        <v>2257.8913408481</v>
      </c>
      <c r="L38" t="n">
        <v>2723.2576420385</v>
      </c>
      <c r="M38" t="n">
        <v>3080.64467655655</v>
      </c>
      <c r="N38" t="n">
        <v>3253.15734267688</v>
      </c>
      <c r="O38" t="n">
        <v>3504.26499351156</v>
      </c>
      <c r="P38" t="n">
        <v>3808.59826275834</v>
      </c>
      <c r="Q38" t="n">
        <v>4217.92308654949</v>
      </c>
      <c r="R38" t="n">
        <v>4476.30279491827</v>
      </c>
      <c r="S38" t="n">
        <v>5040.3290608474</v>
      </c>
      <c r="T38" t="n">
        <v>5023.3651280026</v>
      </c>
      <c r="U38" t="n">
        <v>4987.95327713808</v>
      </c>
      <c r="V38" t="n">
        <v>5924.51536875909</v>
      </c>
      <c r="W38" t="n">
        <v>6136.5556647065</v>
      </c>
      <c r="X38" t="n">
        <v>6671.54330452782</v>
      </c>
      <c r="Y38" t="n">
        <v>7177.20917103317</v>
      </c>
      <c r="Z38" t="n">
        <v>8199.74314163933</v>
      </c>
      <c r="AA38" t="n">
        <v>9050.5455870315</v>
      </c>
      <c r="AB38" t="n">
        <v>9920.86419087984</v>
      </c>
      <c r="AC38" t="n">
        <v>10623.1356582216</v>
      </c>
      <c r="AD38" t="n">
        <v>11820.6041450234</v>
      </c>
      <c r="AE38" t="n">
        <v>12444.144406359</v>
      </c>
      <c r="AF38" t="n">
        <v>13446.9035230301</v>
      </c>
    </row>
    <row r="39">
      <c r="A39" t="s">
        <v>122</v>
      </c>
      <c r="B39" t="s">
        <v>348</v>
      </c>
      <c r="C39" t="s">
        <v>209</v>
      </c>
      <c r="D39" t="s">
        <v>349</v>
      </c>
      <c r="E39" t="s">
        <v>210</v>
      </c>
      <c r="F39"/>
      <c r="G39" t="n">
        <v>2524.66129032258</v>
      </c>
      <c r="H39" t="n">
        <v>2559.86363636364</v>
      </c>
      <c r="I39" t="n">
        <v>2637.41428571429</v>
      </c>
      <c r="J39" t="n">
        <v>2771.69747166521</v>
      </c>
      <c r="K39" t="n">
        <v>2902.17910447761</v>
      </c>
      <c r="L39" t="n">
        <v>2978.67039586919</v>
      </c>
      <c r="M39" t="n">
        <v>3119.72663000786</v>
      </c>
      <c r="N39" t="n">
        <v>3197.53772835584</v>
      </c>
      <c r="O39" t="n">
        <v>3353.10342368046</v>
      </c>
      <c r="P39" t="n">
        <v>3462.82310469314</v>
      </c>
      <c r="Q39" t="n">
        <v>3526.5327510917</v>
      </c>
      <c r="R39" t="n">
        <v>3758.62806796728</v>
      </c>
      <c r="S39" t="n">
        <v>3794.93077450308</v>
      </c>
      <c r="T39" t="n">
        <v>3705.31263858093</v>
      </c>
      <c r="U39" t="n">
        <v>3575.03358778626</v>
      </c>
      <c r="V39" t="n">
        <v>3692.13235294118</v>
      </c>
      <c r="W39" t="n">
        <v>3632.82220555139</v>
      </c>
      <c r="X39" t="n">
        <v>3614.32253313697</v>
      </c>
      <c r="Y39" t="n">
        <v>3599</v>
      </c>
      <c r="Z39" t="n">
        <v>3691.5400134499</v>
      </c>
      <c r="AA39" t="n">
        <v>3768</v>
      </c>
      <c r="AB39" t="n">
        <v>3920.28971962617</v>
      </c>
      <c r="AC39" t="n">
        <v>4071.08737864078</v>
      </c>
      <c r="AD39" t="n">
        <v>4134.66455696203</v>
      </c>
      <c r="AE39" t="n">
        <v>4092.62948207171</v>
      </c>
      <c r="AF39" t="n">
        <v>4388.76473684211</v>
      </c>
    </row>
    <row r="40">
      <c r="A40" t="s">
        <v>122</v>
      </c>
      <c r="B40" t="s">
        <v>350</v>
      </c>
      <c r="C40" t="s">
        <v>209</v>
      </c>
      <c r="D40" t="s">
        <v>351</v>
      </c>
      <c r="E40" t="s">
        <v>210</v>
      </c>
      <c r="F40"/>
      <c r="G40" t="n">
        <v>154</v>
      </c>
      <c r="H40" t="n">
        <v>171</v>
      </c>
      <c r="I40" t="n">
        <v>171</v>
      </c>
      <c r="J40" t="n">
        <v>177.430555555556</v>
      </c>
      <c r="K40" t="n">
        <v>185</v>
      </c>
      <c r="L40" t="n">
        <v>184</v>
      </c>
      <c r="M40" t="n">
        <v>184</v>
      </c>
      <c r="N40" t="n">
        <v>187.434210526316</v>
      </c>
      <c r="O40" t="n">
        <v>182</v>
      </c>
      <c r="P40" t="n">
        <v>187</v>
      </c>
      <c r="Q40" t="n">
        <v>210.10101010101</v>
      </c>
      <c r="R40" t="n">
        <v>295.299435028249</v>
      </c>
      <c r="S40" t="n">
        <v>299.297297297297</v>
      </c>
      <c r="T40" t="n">
        <v>285.774509803922</v>
      </c>
      <c r="U40" t="n">
        <v>267</v>
      </c>
      <c r="V40" t="n">
        <v>279</v>
      </c>
      <c r="W40" t="n">
        <v>282</v>
      </c>
      <c r="X40" t="n">
        <v>259</v>
      </c>
      <c r="Y40" t="n">
        <v>243</v>
      </c>
      <c r="Z40" t="n">
        <v>251</v>
      </c>
      <c r="AA40" t="n">
        <v>271</v>
      </c>
      <c r="AB40" t="n">
        <v>304</v>
      </c>
      <c r="AC40" t="n">
        <v>310.475806451613</v>
      </c>
      <c r="AD40" t="n">
        <v>345.825</v>
      </c>
      <c r="AE40" t="n">
        <v>378.771929824561</v>
      </c>
      <c r="AF40" t="n">
        <v>405.668571428571</v>
      </c>
    </row>
    <row r="41">
      <c r="A41" t="s">
        <v>122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122</v>
      </c>
      <c r="B42" t="s">
        <v>354</v>
      </c>
      <c r="C42" t="s">
        <v>209</v>
      </c>
      <c r="D42" t="s">
        <v>355</v>
      </c>
      <c r="E42" t="s">
        <v>210</v>
      </c>
      <c r="F42"/>
      <c r="G42" t="n">
        <v>1752.44715447154</v>
      </c>
      <c r="H42" t="n">
        <v>1825.3802435724</v>
      </c>
      <c r="I42" t="n">
        <v>1889.84293193717</v>
      </c>
      <c r="J42" t="n">
        <v>2068.78941565601</v>
      </c>
      <c r="K42" t="n">
        <v>2174</v>
      </c>
      <c r="L42" t="n">
        <v>2259.95604395604</v>
      </c>
      <c r="M42" t="n">
        <v>2368.35324407827</v>
      </c>
      <c r="N42" t="n">
        <v>2391.40587595212</v>
      </c>
      <c r="O42" t="n">
        <v>2332.96096440872</v>
      </c>
      <c r="P42" t="n">
        <v>2363.99361702128</v>
      </c>
      <c r="Q42" t="n">
        <v>2522.71573137075</v>
      </c>
      <c r="R42" t="n">
        <v>2712.51813471503</v>
      </c>
      <c r="S42" t="n">
        <v>2984.34769463341</v>
      </c>
      <c r="T42" t="n">
        <v>3070.0899427637</v>
      </c>
      <c r="U42" t="n">
        <v>3306.39229181005</v>
      </c>
      <c r="V42" t="n">
        <v>3407.2969924812</v>
      </c>
      <c r="W42" t="n">
        <v>3426.17471264368</v>
      </c>
      <c r="X42" t="n">
        <v>3656.93118971061</v>
      </c>
      <c r="Y42" t="n">
        <v>4046</v>
      </c>
      <c r="Z42" t="n">
        <v>4283.18412162162</v>
      </c>
      <c r="AA42" t="n">
        <v>4765</v>
      </c>
      <c r="AB42" t="n">
        <v>5303.09171224232</v>
      </c>
      <c r="AC42" t="n">
        <v>6044.19164882227</v>
      </c>
      <c r="AD42" t="n">
        <v>6462.00751314801</v>
      </c>
      <c r="AE42" t="n">
        <v>6554.59149277689</v>
      </c>
      <c r="AF42" t="n">
        <v>6578.30329495832</v>
      </c>
    </row>
    <row r="43">
      <c r="A43" t="s">
        <v>122</v>
      </c>
      <c r="B43" t="s">
        <v>356</v>
      </c>
      <c r="C43" t="s">
        <v>209</v>
      </c>
      <c r="D43" t="s">
        <v>357</v>
      </c>
      <c r="E43" t="s">
        <v>210</v>
      </c>
      <c r="F43"/>
      <c r="G43" t="n">
        <v>2599.95517586192</v>
      </c>
      <c r="H43" t="n">
        <v>2725.25762776858</v>
      </c>
      <c r="I43" t="n">
        <v>2847.61987429306</v>
      </c>
      <c r="J43" t="n">
        <v>3116.92348159007</v>
      </c>
      <c r="K43" t="n">
        <v>3264</v>
      </c>
      <c r="L43" t="n">
        <v>3387.47282247953</v>
      </c>
      <c r="M43" t="n">
        <v>3513.05301834464</v>
      </c>
      <c r="N43" t="n">
        <v>3535.4659221415</v>
      </c>
      <c r="O43" t="n">
        <v>3444.39585384361</v>
      </c>
      <c r="P43" t="n">
        <v>3579.93435776202</v>
      </c>
      <c r="Q43" t="n">
        <v>3866.61573137075</v>
      </c>
      <c r="R43" t="n">
        <v>4209.36428856118</v>
      </c>
      <c r="S43" t="n">
        <v>4505.59252221962</v>
      </c>
      <c r="T43" t="n">
        <v>4557.40417566573</v>
      </c>
      <c r="U43" t="n">
        <v>4946.77783397872</v>
      </c>
      <c r="V43" t="n">
        <v>5091.123945008</v>
      </c>
      <c r="W43" t="n">
        <v>5141.9516473933</v>
      </c>
      <c r="X43" t="n">
        <v>5469.51118971061</v>
      </c>
      <c r="Y43" t="n">
        <v>5973</v>
      </c>
      <c r="Z43" t="n">
        <v>6219.17313261063</v>
      </c>
      <c r="AA43" t="n">
        <v>6765</v>
      </c>
      <c r="AB43" t="n">
        <v>7427.31816964142</v>
      </c>
      <c r="AC43" t="n">
        <v>8231.84141840752</v>
      </c>
      <c r="AD43" t="n">
        <v>8757.59891099747</v>
      </c>
      <c r="AE43" t="n">
        <v>8829.08424640007</v>
      </c>
      <c r="AF43" t="n">
        <v>8733.39670155172</v>
      </c>
    </row>
    <row r="44">
      <c r="A44" t="s">
        <v>122</v>
      </c>
      <c r="B44" t="s">
        <v>358</v>
      </c>
      <c r="C44" t="s">
        <v>209</v>
      </c>
      <c r="D44" t="s">
        <v>359</v>
      </c>
      <c r="E44" t="s">
        <v>210</v>
      </c>
      <c r="F44"/>
      <c r="G44" t="n">
        <v>22710.8109318258</v>
      </c>
      <c r="H44" t="n">
        <v>23642.3314725928</v>
      </c>
      <c r="I44" t="n">
        <v>24860.6170016902</v>
      </c>
      <c r="J44" t="n">
        <v>26838.5218649342</v>
      </c>
      <c r="K44" t="n">
        <v>28338.1347314121</v>
      </c>
      <c r="L44" t="n">
        <v>30109.1613358751</v>
      </c>
      <c r="M44" t="n">
        <v>31129.4245246097</v>
      </c>
      <c r="N44" t="n">
        <v>31199.6174272542</v>
      </c>
      <c r="O44" t="n">
        <v>31297.8899691115</v>
      </c>
      <c r="P44" t="n">
        <v>32037.8800887185</v>
      </c>
      <c r="Q44" t="n">
        <v>33419.2952169467</v>
      </c>
      <c r="R44" t="n">
        <v>35028.5717463791</v>
      </c>
      <c r="S44" t="n">
        <v>37160.5794492949</v>
      </c>
      <c r="T44" t="n">
        <v>38097.5234071351</v>
      </c>
      <c r="U44" t="n">
        <v>38596.5433251466</v>
      </c>
      <c r="V44" t="n">
        <v>42164.9969345712</v>
      </c>
      <c r="W44" t="n">
        <v>42644.2602793569</v>
      </c>
      <c r="X44" t="n">
        <v>44395.7428067226</v>
      </c>
      <c r="Y44" t="n">
        <v>46123.9735949381</v>
      </c>
      <c r="Z44" t="n">
        <v>49385.3534733227</v>
      </c>
      <c r="AA44" t="n">
        <v>52137.0116976282</v>
      </c>
      <c r="AB44" t="n">
        <v>54405.4751478139</v>
      </c>
      <c r="AC44" t="n">
        <v>57045.1593989328</v>
      </c>
      <c r="AD44" t="n">
        <v>60957.9854165554</v>
      </c>
      <c r="AE44" t="n">
        <v>61992.8187078479</v>
      </c>
      <c r="AF44" t="n">
        <v>63304.8697415159</v>
      </c>
    </row>
    <row r="45">
      <c r="A45" t="s">
        <v>122</v>
      </c>
      <c r="B45" t="s">
        <v>360</v>
      </c>
      <c r="C45" t="s">
        <v>209</v>
      </c>
      <c r="D45" t="s">
        <v>361</v>
      </c>
      <c r="E45" t="s">
        <v>210</v>
      </c>
      <c r="F45"/>
      <c r="G45" t="n">
        <v>22658.8109318258</v>
      </c>
      <c r="H45" t="n">
        <v>23583.3314725928</v>
      </c>
      <c r="I45" t="n">
        <v>24798.6170016902</v>
      </c>
      <c r="J45" t="n">
        <v>26770.5218649342</v>
      </c>
      <c r="K45" t="n">
        <v>28258.1347314121</v>
      </c>
      <c r="L45" t="n">
        <v>30026.1613358751</v>
      </c>
      <c r="M45" t="n">
        <v>31045.4245246097</v>
      </c>
      <c r="N45" t="n">
        <v>31116.6174272542</v>
      </c>
      <c r="O45" t="n">
        <v>31213.8899691115</v>
      </c>
      <c r="P45" t="n">
        <v>31953.8800887185</v>
      </c>
      <c r="Q45" t="n">
        <v>33330.2952169467</v>
      </c>
      <c r="R45" t="n">
        <v>34942.5717463791</v>
      </c>
      <c r="S45" t="n">
        <v>37075.5794492949</v>
      </c>
      <c r="T45" t="n">
        <v>38008.5234071351</v>
      </c>
      <c r="U45" t="n">
        <v>38505.5433251466</v>
      </c>
      <c r="V45" t="n">
        <v>42069.9969345712</v>
      </c>
      <c r="W45" t="n">
        <v>42550.2602793569</v>
      </c>
      <c r="X45" t="n">
        <v>44301.7428067226</v>
      </c>
      <c r="Y45" t="n">
        <v>46033.9735949381</v>
      </c>
      <c r="Z45" t="n">
        <v>49298.3534733227</v>
      </c>
      <c r="AA45" t="n">
        <v>52041.0116976282</v>
      </c>
      <c r="AB45" t="n">
        <v>54306.4751478139</v>
      </c>
      <c r="AC45" t="n">
        <v>56947.1593989328</v>
      </c>
      <c r="AD45" t="n">
        <v>60863.9854165554</v>
      </c>
      <c r="AE45" t="n">
        <v>61898.8187078479</v>
      </c>
      <c r="AF45" t="n">
        <v>63206.8697415159</v>
      </c>
    </row>
    <row r="46">
      <c r="A46" t="s">
        <v>122</v>
      </c>
      <c r="B46" t="s">
        <v>362</v>
      </c>
      <c r="C46" t="s">
        <v>209</v>
      </c>
      <c r="D46" t="s">
        <v>363</v>
      </c>
      <c r="E46" t="s">
        <v>210</v>
      </c>
      <c r="F46"/>
      <c r="G46" t="n">
        <v>847.508021390374</v>
      </c>
      <c r="H46" t="n">
        <v>899.877384196185</v>
      </c>
      <c r="I46" t="n">
        <v>957.77694235589</v>
      </c>
      <c r="J46" t="n">
        <v>1048.13406593407</v>
      </c>
      <c r="K46" t="n">
        <v>1090</v>
      </c>
      <c r="L46" t="n">
        <v>1127.51677852349</v>
      </c>
      <c r="M46" t="n">
        <v>1144.69977426637</v>
      </c>
      <c r="N46" t="n">
        <v>1144.06004618938</v>
      </c>
      <c r="O46" t="n">
        <v>1111.43488943489</v>
      </c>
      <c r="P46" t="n">
        <v>1215.94074074074</v>
      </c>
      <c r="Q46" t="n">
        <v>1343.9</v>
      </c>
      <c r="R46" t="n">
        <v>1496.84615384615</v>
      </c>
      <c r="S46" t="n">
        <v>1521.24482758621</v>
      </c>
      <c r="T46" t="n">
        <v>1487.31423290203</v>
      </c>
      <c r="U46" t="n">
        <v>1640.38554216867</v>
      </c>
      <c r="V46" t="n">
        <v>1683.8269525268</v>
      </c>
      <c r="W46" t="n">
        <v>1715.77693474962</v>
      </c>
      <c r="X46" t="n">
        <v>1812.58</v>
      </c>
      <c r="Y46" t="n">
        <v>1927</v>
      </c>
      <c r="Z46" t="n">
        <v>1935.98901098901</v>
      </c>
      <c r="AA46" t="n">
        <v>2000</v>
      </c>
      <c r="AB46" t="n">
        <v>2124.2264573991</v>
      </c>
      <c r="AC46" t="n">
        <v>2187.64976958525</v>
      </c>
      <c r="AD46" t="n">
        <v>2295.59139784946</v>
      </c>
      <c r="AE46" t="n">
        <v>2274.49275362319</v>
      </c>
      <c r="AF46" t="n">
        <v>2155.09340659341</v>
      </c>
    </row>
    <row r="47">
      <c r="A47" t="s">
        <v>122</v>
      </c>
      <c r="B47" t="s">
        <v>364</v>
      </c>
      <c r="C47" t="s">
        <v>209</v>
      </c>
      <c r="D47" t="s">
        <v>365</v>
      </c>
      <c r="E47" t="s">
        <v>210</v>
      </c>
      <c r="F47"/>
      <c r="G47" t="n">
        <v>1784.49704142012</v>
      </c>
      <c r="H47" t="n">
        <v>1829.11961057024</v>
      </c>
      <c r="I47" t="n">
        <v>1893.814717477</v>
      </c>
      <c r="J47" t="n">
        <v>1981.30627306273</v>
      </c>
      <c r="K47" t="n">
        <v>2054.09761904762</v>
      </c>
      <c r="L47" t="n">
        <v>2115.62846803378</v>
      </c>
      <c r="M47" t="n">
        <v>2142.39445114596</v>
      </c>
      <c r="N47" t="n">
        <v>2214.36936936937</v>
      </c>
      <c r="O47" t="n">
        <v>2237.67918088737</v>
      </c>
      <c r="P47" t="n">
        <v>2281.10666666667</v>
      </c>
      <c r="Q47" t="n">
        <v>2323.22392974753</v>
      </c>
      <c r="R47" t="n">
        <v>2467.17839922854</v>
      </c>
      <c r="S47" t="n">
        <v>2505.01541623844</v>
      </c>
      <c r="T47" t="n">
        <v>2518.68993839836</v>
      </c>
      <c r="U47" t="n">
        <v>2472.57667386609</v>
      </c>
      <c r="V47" t="n">
        <v>2514.2874617737</v>
      </c>
      <c r="W47" t="n">
        <v>2503.32484076433</v>
      </c>
      <c r="X47" t="n">
        <v>2469.85761226725</v>
      </c>
      <c r="Y47" t="n">
        <v>2454</v>
      </c>
      <c r="Z47" t="n">
        <v>2535.71456123433</v>
      </c>
      <c r="AA47" t="n">
        <v>2579</v>
      </c>
      <c r="AB47" t="n">
        <v>2627.33268671193</v>
      </c>
      <c r="AC47" t="n">
        <v>2727.38137869293</v>
      </c>
      <c r="AD47" t="n">
        <v>2850.49694856146</v>
      </c>
      <c r="AE47" t="n">
        <v>2846.88920454545</v>
      </c>
      <c r="AF47" t="n">
        <v>3059.09502262443</v>
      </c>
    </row>
    <row r="48">
      <c r="A48" t="s">
        <v>122</v>
      </c>
      <c r="B48" t="s">
        <v>366</v>
      </c>
      <c r="C48" t="s">
        <v>209</v>
      </c>
      <c r="D48" t="s">
        <v>367</v>
      </c>
      <c r="E48" t="s">
        <v>210</v>
      </c>
      <c r="F48"/>
      <c r="G48" t="n">
        <v>3599.31731016641</v>
      </c>
      <c r="H48" t="n">
        <v>3724.35646147399</v>
      </c>
      <c r="I48" t="n">
        <v>3932.40156630367</v>
      </c>
      <c r="J48" t="n">
        <v>4237.17175280467</v>
      </c>
      <c r="K48" t="n">
        <v>4527.54473674187</v>
      </c>
      <c r="L48" t="n">
        <v>4757.83568352685</v>
      </c>
      <c r="M48" t="n">
        <v>4914.26736956281</v>
      </c>
      <c r="N48" t="n">
        <v>5062.37792467456</v>
      </c>
      <c r="O48" t="n">
        <v>5118.72300037508</v>
      </c>
      <c r="P48" t="n">
        <v>5217.97738322901</v>
      </c>
      <c r="Q48" t="n">
        <v>5349.60642536186</v>
      </c>
      <c r="R48" t="n">
        <v>5648.87149669904</v>
      </c>
      <c r="S48" t="n">
        <v>5785.62088037872</v>
      </c>
      <c r="T48" t="n">
        <v>5779.02008891113</v>
      </c>
      <c r="U48" t="n">
        <v>5752.07789356266</v>
      </c>
      <c r="V48" t="n">
        <v>5859.14263645869</v>
      </c>
      <c r="W48" t="n">
        <v>5863.36426049092</v>
      </c>
      <c r="X48" t="n">
        <v>5802.60159437558</v>
      </c>
      <c r="Y48" t="n">
        <v>5827.01759134409</v>
      </c>
      <c r="Z48" t="n">
        <v>5961.18860617804</v>
      </c>
      <c r="AA48" t="n">
        <v>6035.38860583239</v>
      </c>
      <c r="AB48" t="n">
        <v>6144.8732931323</v>
      </c>
      <c r="AC48" t="n">
        <v>6293.79438159833</v>
      </c>
      <c r="AD48" t="n">
        <v>6451.58250111824</v>
      </c>
      <c r="AE48" t="n">
        <v>6448.85119493277</v>
      </c>
      <c r="AF48" t="n">
        <v>6669.79720141821</v>
      </c>
    </row>
    <row r="49">
      <c r="A49" t="s">
        <v>122</v>
      </c>
      <c r="B49" t="s">
        <v>368</v>
      </c>
      <c r="C49" t="s">
        <v>209</v>
      </c>
      <c r="D49" t="s">
        <v>369</v>
      </c>
      <c r="E49" t="s">
        <v>210</v>
      </c>
      <c r="F49"/>
      <c r="G49" t="n">
        <v>742.761290322581</v>
      </c>
      <c r="H49" t="n">
        <v>781.680722891566</v>
      </c>
      <c r="I49" t="n">
        <v>847.674603174603</v>
      </c>
      <c r="J49" t="n">
        <v>926.826923076923</v>
      </c>
      <c r="K49" t="n">
        <v>1025.83122362869</v>
      </c>
      <c r="L49" t="n">
        <v>1100.64406779661</v>
      </c>
      <c r="M49" t="n">
        <v>1144.59830866808</v>
      </c>
      <c r="N49" t="n">
        <v>1171.91422594142</v>
      </c>
      <c r="O49" t="n">
        <v>1166.47741935484</v>
      </c>
      <c r="P49" t="n">
        <v>1178.34937238494</v>
      </c>
      <c r="Q49" t="n">
        <v>1211.88118811881</v>
      </c>
      <c r="R49" t="n">
        <v>1266.14391143911</v>
      </c>
      <c r="S49" t="n">
        <v>1313.0652173913</v>
      </c>
      <c r="T49" t="n">
        <v>1303.61643835616</v>
      </c>
      <c r="U49" t="n">
        <v>1308.18249534451</v>
      </c>
      <c r="V49" t="n">
        <v>1286.71574642127</v>
      </c>
      <c r="W49" t="n">
        <v>1284.95107632094</v>
      </c>
      <c r="X49" t="n">
        <v>1290</v>
      </c>
      <c r="Y49" t="n">
        <v>1357</v>
      </c>
      <c r="Z49" t="n">
        <v>1389.10017574692</v>
      </c>
      <c r="AA49" t="n">
        <v>1356</v>
      </c>
      <c r="AB49" t="n">
        <v>1373.1134751773</v>
      </c>
      <c r="AC49" t="n">
        <v>1356.08490566038</v>
      </c>
      <c r="AD49" t="n">
        <v>1345.26857142857</v>
      </c>
      <c r="AE49" t="n">
        <v>1349.0036900369</v>
      </c>
      <c r="AF49" t="n">
        <v>1257.30892448513</v>
      </c>
    </row>
    <row r="50">
      <c r="A50" t="s">
        <v>122</v>
      </c>
      <c r="B50" t="s">
        <v>370</v>
      </c>
      <c r="C50" t="s">
        <v>209</v>
      </c>
      <c r="D50" t="s">
        <v>371</v>
      </c>
      <c r="E50" t="s">
        <v>210</v>
      </c>
      <c r="F50"/>
      <c r="G50" t="n">
        <v>1072.05897842371</v>
      </c>
      <c r="H50" t="n">
        <v>1113.55612801219</v>
      </c>
      <c r="I50" t="n">
        <v>1190.91224565206</v>
      </c>
      <c r="J50" t="n">
        <v>1329.03855666502</v>
      </c>
      <c r="K50" t="n">
        <v>1447.61589406556</v>
      </c>
      <c r="L50" t="n">
        <v>1541.56314769647</v>
      </c>
      <c r="M50" t="n">
        <v>1627.27460974877</v>
      </c>
      <c r="N50" t="n">
        <v>1676.09432936376</v>
      </c>
      <c r="O50" t="n">
        <v>1714.56640013287</v>
      </c>
      <c r="P50" t="n">
        <v>1758.52134417741</v>
      </c>
      <c r="Q50" t="n">
        <v>1814.50130749552</v>
      </c>
      <c r="R50" t="n">
        <v>1915.54918603138</v>
      </c>
      <c r="S50" t="n">
        <v>1967.54024674898</v>
      </c>
      <c r="T50" t="n">
        <v>1956.7137121566</v>
      </c>
      <c r="U50" t="n">
        <v>1971.31872435207</v>
      </c>
      <c r="V50" t="n">
        <v>2058.13942826372</v>
      </c>
      <c r="W50" t="n">
        <v>2075.08834340565</v>
      </c>
      <c r="X50" t="n">
        <v>2042.74398210833</v>
      </c>
      <c r="Y50" t="n">
        <v>2016.01759134409</v>
      </c>
      <c r="Z50" t="n">
        <v>2036.37386919679</v>
      </c>
      <c r="AA50" t="n">
        <v>2100.38860583239</v>
      </c>
      <c r="AB50" t="n">
        <v>2144.42713124306</v>
      </c>
      <c r="AC50" t="n">
        <v>2210.32809724503</v>
      </c>
      <c r="AD50" t="n">
        <v>2255.8169811282</v>
      </c>
      <c r="AE50" t="n">
        <v>2252.95830035041</v>
      </c>
      <c r="AF50" t="n">
        <v>2353.39325430865</v>
      </c>
    </row>
    <row r="51">
      <c r="A51" t="s">
        <v>122</v>
      </c>
      <c r="B51" t="s">
        <v>372</v>
      </c>
      <c r="C51" t="s">
        <v>209</v>
      </c>
      <c r="D51" t="s">
        <v>373</v>
      </c>
      <c r="E51" t="s">
        <v>210</v>
      </c>
      <c r="F51"/>
      <c r="G51" t="n">
        <v>1004.00989025491</v>
      </c>
      <c r="H51" t="n">
        <v>1045.27370070933</v>
      </c>
      <c r="I51" t="n">
        <v>1118.61783275698</v>
      </c>
      <c r="J51" t="n">
        <v>1242.73841820287</v>
      </c>
      <c r="K51" t="n">
        <v>1347.51853866512</v>
      </c>
      <c r="L51" t="n">
        <v>1433.28906914517</v>
      </c>
      <c r="M51" t="n">
        <v>1512.51898700293</v>
      </c>
      <c r="N51" t="n">
        <v>1555.98394787195</v>
      </c>
      <c r="O51" t="n">
        <v>1606.27122845447</v>
      </c>
      <c r="P51" t="n">
        <v>1658.44648381407</v>
      </c>
      <c r="Q51" t="n">
        <v>1718.10524529072</v>
      </c>
      <c r="R51" t="n">
        <v>1815.84843609061</v>
      </c>
      <c r="S51" t="n">
        <v>1871.26742256415</v>
      </c>
      <c r="T51" t="n">
        <v>1872.33640202388</v>
      </c>
      <c r="U51" t="n">
        <v>1892.43458366476</v>
      </c>
      <c r="V51" t="n">
        <v>1981.01500054095</v>
      </c>
      <c r="W51" t="n">
        <v>2003.73782171794</v>
      </c>
      <c r="X51" t="n">
        <v>1976.6833815187</v>
      </c>
      <c r="Y51" t="n">
        <v>1954.62875798444</v>
      </c>
      <c r="Z51" t="n">
        <v>1976.60316384273</v>
      </c>
      <c r="AA51" t="n">
        <v>2037.7165393394</v>
      </c>
      <c r="AB51" t="n">
        <v>2080.66791215412</v>
      </c>
      <c r="AC51" t="n">
        <v>2144.62247220519</v>
      </c>
      <c r="AD51" t="n">
        <v>2188.85372104379</v>
      </c>
      <c r="AE51" t="n">
        <v>2189.3538304395</v>
      </c>
      <c r="AF51" t="n">
        <v>2290.56642187212</v>
      </c>
    </row>
    <row r="52">
      <c r="A52" t="s">
        <v>122</v>
      </c>
      <c r="B52" t="s">
        <v>374</v>
      </c>
      <c r="C52" t="s">
        <v>209</v>
      </c>
      <c r="D52" t="s">
        <v>375</v>
      </c>
      <c r="E52" t="s">
        <v>210</v>
      </c>
      <c r="F52"/>
      <c r="G52" t="n">
        <v>68.0490881688018</v>
      </c>
      <c r="H52" t="n">
        <v>68.2824273028579</v>
      </c>
      <c r="I52" t="n">
        <v>72.294412895084</v>
      </c>
      <c r="J52" t="n">
        <v>86.3001384621471</v>
      </c>
      <c r="K52" t="n">
        <v>100.097355400442</v>
      </c>
      <c r="L52" t="n">
        <v>108.2740785513</v>
      </c>
      <c r="M52" t="n">
        <v>114.755622745843</v>
      </c>
      <c r="N52" t="n">
        <v>120.110381491811</v>
      </c>
      <c r="O52" t="n">
        <v>108.295171678396</v>
      </c>
      <c r="P52" t="n">
        <v>100.074860363345</v>
      </c>
      <c r="Q52" t="n">
        <v>96.3960622048003</v>
      </c>
      <c r="R52" t="n">
        <v>99.7007499407674</v>
      </c>
      <c r="S52" t="n">
        <v>96.2728241848297</v>
      </c>
      <c r="T52" t="n">
        <v>84.377310132729</v>
      </c>
      <c r="U52" t="n">
        <v>78.8841406873018</v>
      </c>
      <c r="V52" t="n">
        <v>77.1244277227723</v>
      </c>
      <c r="W52" t="n">
        <v>71.3505216877052</v>
      </c>
      <c r="X52" t="n">
        <v>66.0606005896302</v>
      </c>
      <c r="Y52" t="n">
        <v>61.3888333596446</v>
      </c>
      <c r="Z52" t="n">
        <v>59.7707053540587</v>
      </c>
      <c r="AA52" t="n">
        <v>62.6720664929888</v>
      </c>
      <c r="AB52" t="n">
        <v>63.7592190889371</v>
      </c>
      <c r="AC52" t="n">
        <v>65.7056250398329</v>
      </c>
      <c r="AD52" t="n">
        <v>66.9632600844115</v>
      </c>
      <c r="AE52" t="n">
        <v>63.6044699109094</v>
      </c>
      <c r="AF52" t="n">
        <v>62.8268324365243</v>
      </c>
    </row>
    <row r="53">
      <c r="A53" t="s">
        <v>122</v>
      </c>
      <c r="B53" t="s">
        <v>376</v>
      </c>
      <c r="C53" t="s">
        <v>209</v>
      </c>
      <c r="D53" t="s">
        <v>377</v>
      </c>
      <c r="E53" t="s">
        <v>210</v>
      </c>
      <c r="F53"/>
      <c r="G53" t="n">
        <v>199</v>
      </c>
      <c r="H53" t="n">
        <v>197</v>
      </c>
      <c r="I53" t="n">
        <v>203</v>
      </c>
      <c r="J53" t="n">
        <v>242</v>
      </c>
      <c r="K53" t="n">
        <v>267</v>
      </c>
      <c r="L53" t="n">
        <v>305</v>
      </c>
      <c r="M53" t="n">
        <v>322</v>
      </c>
      <c r="N53" t="n">
        <v>330</v>
      </c>
      <c r="O53" t="n">
        <v>312</v>
      </c>
      <c r="P53" t="n">
        <v>328</v>
      </c>
      <c r="Q53" t="n">
        <v>345</v>
      </c>
      <c r="R53" t="n">
        <v>348.489208633094</v>
      </c>
      <c r="S53" t="n">
        <v>350.90780141844</v>
      </c>
      <c r="T53" t="n">
        <v>343</v>
      </c>
      <c r="U53" t="n">
        <v>331</v>
      </c>
      <c r="V53" t="n">
        <v>315</v>
      </c>
      <c r="W53" t="n">
        <v>296</v>
      </c>
      <c r="X53" t="n">
        <v>298</v>
      </c>
      <c r="Y53" t="n">
        <v>293</v>
      </c>
      <c r="Z53" t="n">
        <v>309</v>
      </c>
      <c r="AA53" t="n">
        <v>311</v>
      </c>
      <c r="AB53" t="n">
        <v>324</v>
      </c>
      <c r="AC53" t="n">
        <v>342</v>
      </c>
      <c r="AD53" t="n">
        <v>336</v>
      </c>
      <c r="AE53" t="n">
        <v>327</v>
      </c>
      <c r="AF53" t="n">
        <v>343</v>
      </c>
    </row>
    <row r="54">
      <c r="A54" t="s">
        <v>122</v>
      </c>
      <c r="B54" t="s">
        <v>378</v>
      </c>
      <c r="C54" t="s">
        <v>209</v>
      </c>
      <c r="D54" t="s">
        <v>379</v>
      </c>
      <c r="E54" t="s">
        <v>210</v>
      </c>
      <c r="F54"/>
      <c r="G54" t="n">
        <v>673</v>
      </c>
      <c r="H54" t="n">
        <v>705</v>
      </c>
      <c r="I54" t="n">
        <v>753.302521008403</v>
      </c>
      <c r="J54" t="n">
        <v>846.719101123595</v>
      </c>
      <c r="K54" t="n">
        <v>907</v>
      </c>
      <c r="L54" t="n">
        <v>983</v>
      </c>
      <c r="M54" t="n">
        <v>999.596153846154</v>
      </c>
      <c r="N54" t="n">
        <v>1018.04444444444</v>
      </c>
      <c r="O54" t="n">
        <v>978.645418326693</v>
      </c>
      <c r="P54" t="n">
        <v>999.496268656716</v>
      </c>
      <c r="Q54" t="n">
        <v>1054.60784313725</v>
      </c>
      <c r="R54" t="n">
        <v>1086.13159273905</v>
      </c>
      <c r="S54" t="n">
        <v>1108.57227510265</v>
      </c>
      <c r="T54" t="n">
        <v>1142.52046783626</v>
      </c>
      <c r="U54" t="n">
        <v>1140.02140672783</v>
      </c>
      <c r="V54" t="n">
        <v>1167</v>
      </c>
      <c r="W54" t="n">
        <v>1152</v>
      </c>
      <c r="X54" t="n">
        <v>1160</v>
      </c>
      <c r="Y54" t="n">
        <v>1182</v>
      </c>
      <c r="Z54" t="n">
        <v>1211.49307479224</v>
      </c>
      <c r="AA54" t="n">
        <v>1220</v>
      </c>
      <c r="AB54" t="n">
        <v>1250</v>
      </c>
      <c r="AC54" t="n">
        <v>1312.93012048193</v>
      </c>
      <c r="AD54" t="n">
        <v>1321.40051020408</v>
      </c>
      <c r="AE54" t="n">
        <v>1305.35579514825</v>
      </c>
      <c r="AF54" t="n">
        <v>1455.74860335196</v>
      </c>
    </row>
    <row r="55">
      <c r="A55" t="s">
        <v>122</v>
      </c>
      <c r="B55" t="s">
        <v>380</v>
      </c>
      <c r="C55" t="s">
        <v>209</v>
      </c>
      <c r="D55" t="s">
        <v>381</v>
      </c>
      <c r="E55" t="s">
        <v>210</v>
      </c>
      <c r="F55"/>
      <c r="G55" t="n">
        <v>474</v>
      </c>
      <c r="H55" t="n">
        <v>508</v>
      </c>
      <c r="I55" t="n">
        <v>550.302521008403</v>
      </c>
      <c r="J55" t="n">
        <v>604.719101123595</v>
      </c>
      <c r="K55" t="n">
        <v>640</v>
      </c>
      <c r="L55" t="n">
        <v>678</v>
      </c>
      <c r="M55" t="n">
        <v>677.596153846154</v>
      </c>
      <c r="N55" t="n">
        <v>688.044444444444</v>
      </c>
      <c r="O55" t="n">
        <v>666.645418326693</v>
      </c>
      <c r="P55" t="n">
        <v>671.496268656716</v>
      </c>
      <c r="Q55" t="n">
        <v>709.607843137255</v>
      </c>
      <c r="R55" t="n">
        <v>737.64238410596</v>
      </c>
      <c r="S55" t="n">
        <v>757.66447368421</v>
      </c>
      <c r="T55" t="n">
        <v>799.520467836257</v>
      </c>
      <c r="U55" t="n">
        <v>809.021406727829</v>
      </c>
      <c r="V55" t="n">
        <v>852</v>
      </c>
      <c r="W55" t="n">
        <v>856</v>
      </c>
      <c r="X55" t="n">
        <v>862</v>
      </c>
      <c r="Y55" t="n">
        <v>889</v>
      </c>
      <c r="Z55" t="n">
        <v>902.493074792244</v>
      </c>
      <c r="AA55" t="n">
        <v>909</v>
      </c>
      <c r="AB55" t="n">
        <v>926</v>
      </c>
      <c r="AC55" t="n">
        <v>970.930120481928</v>
      </c>
      <c r="AD55" t="n">
        <v>985.400510204082</v>
      </c>
      <c r="AE55" t="n">
        <v>978.355795148248</v>
      </c>
      <c r="AF55" t="n">
        <v>1112.74860335196</v>
      </c>
    </row>
    <row r="56">
      <c r="A56" t="s">
        <v>122</v>
      </c>
      <c r="B56" t="s">
        <v>382</v>
      </c>
      <c r="C56" t="s">
        <v>209</v>
      </c>
      <c r="D56" t="s">
        <v>383</v>
      </c>
      <c r="E56" t="s">
        <v>210</v>
      </c>
      <c r="F56"/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122</v>
      </c>
      <c r="B57" t="s">
        <v>384</v>
      </c>
      <c r="C57" t="s">
        <v>209</v>
      </c>
      <c r="D57" t="s">
        <v>385</v>
      </c>
      <c r="E57" t="s">
        <v>210</v>
      </c>
      <c r="F57"/>
      <c r="G57" t="n">
        <v>26464.1282419922</v>
      </c>
      <c r="H57" t="n">
        <v>27537.6879340667</v>
      </c>
      <c r="I57" t="n">
        <v>28964.0185679939</v>
      </c>
      <c r="J57" t="n">
        <v>31253.1241732944</v>
      </c>
      <c r="K57" t="n">
        <v>33050.6794681539</v>
      </c>
      <c r="L57" t="n">
        <v>35050.997019402</v>
      </c>
      <c r="M57" t="n">
        <v>36227.6918941725</v>
      </c>
      <c r="N57" t="n">
        <v>36449.4295624551</v>
      </c>
      <c r="O57" t="n">
        <v>36598.6129694865</v>
      </c>
      <c r="P57" t="n">
        <v>37442.8574719476</v>
      </c>
      <c r="Q57" t="n">
        <v>38979.0026524095</v>
      </c>
      <c r="R57" t="n">
        <v>40972.7426781064</v>
      </c>
      <c r="S57" t="n">
        <v>43245.4976269709</v>
      </c>
      <c r="T57" t="n">
        <v>44162.3180058501</v>
      </c>
      <c r="U57" t="n">
        <v>44615.6212187092</v>
      </c>
      <c r="V57" t="n">
        <v>48303.1395710299</v>
      </c>
      <c r="W57" t="n">
        <v>48789.6245398478</v>
      </c>
      <c r="X57" t="n">
        <v>50457.3444010982</v>
      </c>
      <c r="Y57" t="n">
        <v>52193.9911862822</v>
      </c>
      <c r="Z57" t="n">
        <v>55597.5420795007</v>
      </c>
      <c r="AA57" t="n">
        <v>58443.4003034606</v>
      </c>
      <c r="AB57" t="n">
        <v>60854.3484409462</v>
      </c>
      <c r="AC57" t="n">
        <v>63649.4295869828</v>
      </c>
      <c r="AD57" t="n">
        <v>67755.3929176736</v>
      </c>
      <c r="AE57" t="n">
        <v>68820.4418326052</v>
      </c>
      <c r="AF57" t="n">
        <v>70380.3355143626</v>
      </c>
    </row>
    <row r="58">
      <c r="A58" t="s">
        <v>122</v>
      </c>
      <c r="B58" t="s">
        <v>386</v>
      </c>
      <c r="C58" t="s">
        <v>209</v>
      </c>
      <c r="D58" t="s">
        <v>387</v>
      </c>
      <c r="E58" t="s">
        <v>210</v>
      </c>
      <c r="F58"/>
      <c r="G58" t="n">
        <v>26464.1282419922</v>
      </c>
      <c r="H58" t="n">
        <v>27537.6879340667</v>
      </c>
      <c r="I58" t="n">
        <v>28964.0185679939</v>
      </c>
      <c r="J58" t="n">
        <v>31253.1241732944</v>
      </c>
      <c r="K58" t="n">
        <v>33050.6794681539</v>
      </c>
      <c r="L58" t="n">
        <v>35050.997019402</v>
      </c>
      <c r="M58" t="n">
        <v>36227.6918941725</v>
      </c>
      <c r="N58" t="n">
        <v>36449.4295624551</v>
      </c>
      <c r="O58" t="n">
        <v>36598.6129694865</v>
      </c>
      <c r="P58" t="n">
        <v>37442.8574719476</v>
      </c>
      <c r="Q58" t="n">
        <v>38979.0026524095</v>
      </c>
      <c r="R58" t="n">
        <v>40972.7426781064</v>
      </c>
      <c r="S58" t="n">
        <v>43245.4976269709</v>
      </c>
      <c r="T58" t="n">
        <v>44162.3180058501</v>
      </c>
      <c r="U58" t="n">
        <v>44615.6212187092</v>
      </c>
      <c r="V58" t="n">
        <v>48303.1395710299</v>
      </c>
      <c r="W58" t="n">
        <v>48789.6245398478</v>
      </c>
      <c r="X58" t="n">
        <v>50457.3444010982</v>
      </c>
      <c r="Y58" t="n">
        <v>52193.9911862822</v>
      </c>
      <c r="Z58" t="n">
        <v>55597.5420795007</v>
      </c>
      <c r="AA58" t="n">
        <v>58443.4003034606</v>
      </c>
      <c r="AB58" t="n">
        <v>60854.3484409462</v>
      </c>
      <c r="AC58" t="n">
        <v>63649.4295869828</v>
      </c>
      <c r="AD58" t="n">
        <v>67755.3929176736</v>
      </c>
      <c r="AE58" t="n">
        <v>68820.4418326052</v>
      </c>
      <c r="AF58" t="n">
        <v>70380.3355143626</v>
      </c>
    </row>
    <row r="59">
      <c r="A59" t="s">
        <v>122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124</v>
      </c>
      <c r="B2" t="s">
        <v>197</v>
      </c>
      <c r="C2" t="s">
        <v>209</v>
      </c>
      <c r="D2" t="s">
        <v>199</v>
      </c>
      <c r="E2" t="s">
        <v>210</v>
      </c>
      <c r="F2"/>
      <c r="G2" t="n">
        <v>1260</v>
      </c>
      <c r="H2" t="n">
        <v>1259.97142857143</v>
      </c>
      <c r="I2" t="n">
        <v>1305.6049382716</v>
      </c>
      <c r="J2" t="n">
        <v>1354</v>
      </c>
      <c r="K2" t="n">
        <v>1396.68939393939</v>
      </c>
      <c r="L2" t="n">
        <v>1395.73777777778</v>
      </c>
      <c r="M2" t="n">
        <v>1390.23364485981</v>
      </c>
      <c r="N2" t="n">
        <v>1387.26570048309</v>
      </c>
      <c r="O2" t="n">
        <v>1385.70135746606</v>
      </c>
      <c r="P2" t="n">
        <v>1420.94208494208</v>
      </c>
      <c r="Q2" t="n">
        <v>1520.29320987654</v>
      </c>
      <c r="R2" t="n">
        <v>1580.00980392157</v>
      </c>
      <c r="S2" t="n">
        <v>1641.86287625418</v>
      </c>
      <c r="T2" t="n">
        <v>1702.29803921569</v>
      </c>
      <c r="U2" t="n">
        <v>1754.45751633987</v>
      </c>
      <c r="V2" t="n">
        <v>1869.38693467337</v>
      </c>
      <c r="W2" t="n">
        <v>1912</v>
      </c>
      <c r="X2" t="n">
        <v>1928</v>
      </c>
      <c r="Y2" t="n">
        <v>1911.94160583942</v>
      </c>
      <c r="Z2" t="n">
        <v>1904</v>
      </c>
      <c r="AA2" t="n">
        <v>1919</v>
      </c>
      <c r="AB2" t="n">
        <v>1929.73462783172</v>
      </c>
      <c r="AC2" t="n">
        <v>1836.67826086957</v>
      </c>
      <c r="AD2" t="n">
        <v>2054.45092838196</v>
      </c>
      <c r="AE2" t="n">
        <v>2406.80536912752</v>
      </c>
      <c r="AF2" t="n">
        <v>2075.58974358974</v>
      </c>
    </row>
    <row r="3">
      <c r="A3" t="s">
        <v>124</v>
      </c>
      <c r="B3" t="s">
        <v>276</v>
      </c>
      <c r="C3" t="s">
        <v>209</v>
      </c>
      <c r="D3" t="s">
        <v>277</v>
      </c>
      <c r="E3" t="s">
        <v>210</v>
      </c>
      <c r="F3"/>
      <c r="G3" t="n">
        <v>1004</v>
      </c>
      <c r="H3" t="n">
        <v>968.504854368932</v>
      </c>
      <c r="I3" t="n">
        <v>962.740740740741</v>
      </c>
      <c r="J3" t="n">
        <v>916</v>
      </c>
      <c r="K3" t="n">
        <v>867</v>
      </c>
      <c r="L3" t="n">
        <v>814</v>
      </c>
      <c r="M3" t="n">
        <v>785.098039215686</v>
      </c>
      <c r="N3" t="n">
        <v>735</v>
      </c>
      <c r="O3" t="n">
        <v>709</v>
      </c>
      <c r="P3" t="n">
        <v>689.873015873016</v>
      </c>
      <c r="Q3" t="n">
        <v>703.197530864198</v>
      </c>
      <c r="R3" t="n">
        <v>737</v>
      </c>
      <c r="S3" t="n">
        <v>726.619718309859</v>
      </c>
      <c r="T3" t="n">
        <v>731</v>
      </c>
      <c r="U3" t="n">
        <v>708.268656716418</v>
      </c>
      <c r="V3" t="n">
        <v>697</v>
      </c>
      <c r="W3" t="n">
        <v>672</v>
      </c>
      <c r="X3" t="n">
        <v>650</v>
      </c>
      <c r="Y3" t="n">
        <v>630</v>
      </c>
      <c r="Z3" t="n">
        <v>606</v>
      </c>
      <c r="AA3" t="n">
        <v>575</v>
      </c>
      <c r="AB3" t="n">
        <v>554</v>
      </c>
      <c r="AC3" t="n">
        <v>486.274509803922</v>
      </c>
      <c r="AD3" t="n">
        <v>511.084337349398</v>
      </c>
      <c r="AE3" t="n">
        <v>417.154929577465</v>
      </c>
      <c r="AF3" t="n">
        <v>493</v>
      </c>
    </row>
    <row r="4">
      <c r="A4" t="s">
        <v>124</v>
      </c>
      <c r="B4" t="s">
        <v>278</v>
      </c>
      <c r="C4" t="s">
        <v>209</v>
      </c>
      <c r="D4" t="s">
        <v>279</v>
      </c>
      <c r="E4" t="s">
        <v>210</v>
      </c>
      <c r="F4"/>
      <c r="G4" t="n">
        <v>14658.5538933318</v>
      </c>
      <c r="H4" t="n">
        <v>14788.344098767</v>
      </c>
      <c r="I4" t="n">
        <v>14887.9483682754</v>
      </c>
      <c r="J4" t="n">
        <v>15242.574453963</v>
      </c>
      <c r="K4" t="n">
        <v>15320.2841444031</v>
      </c>
      <c r="L4" t="n">
        <v>15529.0383309255</v>
      </c>
      <c r="M4" t="n">
        <v>15509.5548475812</v>
      </c>
      <c r="N4" t="n">
        <v>15675.2318896769</v>
      </c>
      <c r="O4" t="n">
        <v>15962.3153491637</v>
      </c>
      <c r="P4" t="n">
        <v>15983.0000246521</v>
      </c>
      <c r="Q4" t="n">
        <v>16186.5573244367</v>
      </c>
      <c r="R4" t="n">
        <v>16351.3331121898</v>
      </c>
      <c r="S4" t="n">
        <v>16931.0042131398</v>
      </c>
      <c r="T4" t="n">
        <v>16698.1960752444</v>
      </c>
      <c r="U4" t="n">
        <v>16985.1061280513</v>
      </c>
      <c r="V4" t="n">
        <v>17598.193048745</v>
      </c>
      <c r="W4" t="n">
        <v>18042.3119316514</v>
      </c>
      <c r="X4" t="n">
        <v>18669.2509825167</v>
      </c>
      <c r="Y4" t="n">
        <v>19040.0495165982</v>
      </c>
      <c r="Z4" t="n">
        <v>19353.4389157582</v>
      </c>
      <c r="AA4" t="n">
        <v>20077.4113509619</v>
      </c>
      <c r="AB4" t="n">
        <v>20913.7098699266</v>
      </c>
      <c r="AC4" t="n">
        <v>21822.5997308532</v>
      </c>
      <c r="AD4" t="n">
        <v>23875.9092577597</v>
      </c>
      <c r="AE4" t="n">
        <v>24855.7942630189</v>
      </c>
      <c r="AF4" t="n">
        <v>24784.5626441244</v>
      </c>
    </row>
    <row r="5">
      <c r="A5" t="s">
        <v>124</v>
      </c>
      <c r="B5" t="s">
        <v>280</v>
      </c>
      <c r="C5" t="s">
        <v>209</v>
      </c>
      <c r="D5" t="s">
        <v>281</v>
      </c>
      <c r="E5" t="s">
        <v>210</v>
      </c>
      <c r="F5"/>
      <c r="G5" t="n">
        <v>1552.01610270668</v>
      </c>
      <c r="H5" t="n">
        <v>1396.93096743991</v>
      </c>
      <c r="I5" t="n">
        <v>1406.53859764604</v>
      </c>
      <c r="J5" t="n">
        <v>1382.83340711242</v>
      </c>
      <c r="K5" t="n">
        <v>1364.31870595705</v>
      </c>
      <c r="L5" t="n">
        <v>1300.46674500958</v>
      </c>
      <c r="M5" t="n">
        <v>1511.90502732039</v>
      </c>
      <c r="N5" t="n">
        <v>1522.31540169375</v>
      </c>
      <c r="O5" t="n">
        <v>1646.38711943136</v>
      </c>
      <c r="P5" t="n">
        <v>1666.60371539011</v>
      </c>
      <c r="Q5" t="n">
        <v>1623.26866523727</v>
      </c>
      <c r="R5" t="n">
        <v>1570.87133628281</v>
      </c>
      <c r="S5" t="n">
        <v>1424.97287874723</v>
      </c>
      <c r="T5" t="n">
        <v>1758.49344132658</v>
      </c>
      <c r="U5" t="n">
        <v>1773.55375341381</v>
      </c>
      <c r="V5" t="n">
        <v>1674.26975046465</v>
      </c>
      <c r="W5" t="n">
        <v>1758.32862303481</v>
      </c>
      <c r="X5" t="n">
        <v>1855.69613748152</v>
      </c>
      <c r="Y5" t="n">
        <v>2020.44930840089</v>
      </c>
      <c r="Z5" t="n">
        <v>2180.10112209527</v>
      </c>
      <c r="AA5" t="n">
        <v>2115.1790937844</v>
      </c>
      <c r="AB5" t="n">
        <v>2285.59783446837</v>
      </c>
      <c r="AC5" t="n">
        <v>2388.7076129201</v>
      </c>
      <c r="AD5" t="n">
        <v>2624.9017673784</v>
      </c>
      <c r="AE5" t="n">
        <v>2742.42739853274</v>
      </c>
      <c r="AF5" t="n">
        <v>2751.14639350692</v>
      </c>
    </row>
    <row r="6">
      <c r="A6" t="s">
        <v>124</v>
      </c>
      <c r="B6" t="s">
        <v>282</v>
      </c>
      <c r="C6" t="s">
        <v>209</v>
      </c>
      <c r="D6" t="s">
        <v>283</v>
      </c>
      <c r="E6" t="s">
        <v>210</v>
      </c>
      <c r="F6"/>
      <c r="G6" t="n">
        <v>294.753605404237</v>
      </c>
      <c r="H6" t="n">
        <v>286.219448352189</v>
      </c>
      <c r="I6" t="n">
        <v>307.995143736662</v>
      </c>
      <c r="J6" t="n">
        <v>275.530937934098</v>
      </c>
      <c r="K6" t="n">
        <v>255.558226404701</v>
      </c>
      <c r="L6" t="n">
        <v>223.261728882693</v>
      </c>
      <c r="M6" t="n">
        <v>186.656221404477</v>
      </c>
      <c r="N6" t="n">
        <v>179.283173203035</v>
      </c>
      <c r="O6" t="n">
        <v>181.24071431562</v>
      </c>
      <c r="P6" t="n">
        <v>192.728436937648</v>
      </c>
      <c r="Q6" t="n">
        <v>202.485170356217</v>
      </c>
      <c r="R6" t="n">
        <v>210.537935900832</v>
      </c>
      <c r="S6" t="n">
        <v>182.752837849719</v>
      </c>
      <c r="T6" t="n">
        <v>160.785429011096</v>
      </c>
      <c r="U6" t="n">
        <v>175.072718760567</v>
      </c>
      <c r="V6" t="n">
        <v>178.576950093623</v>
      </c>
      <c r="W6" t="n">
        <v>169.653617279401</v>
      </c>
      <c r="X6" t="n">
        <v>179.777065444681</v>
      </c>
      <c r="Y6" t="n">
        <v>172.042606370544</v>
      </c>
      <c r="Z6" t="n">
        <v>188.966650724256</v>
      </c>
      <c r="AA6" t="n">
        <v>222.704825806452</v>
      </c>
      <c r="AB6" t="n">
        <v>220.576524370945</v>
      </c>
      <c r="AC6" t="n">
        <v>232.110560462961</v>
      </c>
      <c r="AD6" t="n">
        <v>251.281958852193</v>
      </c>
      <c r="AE6" t="n">
        <v>260.661451943284</v>
      </c>
      <c r="AF6" t="n">
        <v>256.410537876593</v>
      </c>
    </row>
    <row r="7">
      <c r="A7" t="s">
        <v>124</v>
      </c>
      <c r="B7" t="s">
        <v>284</v>
      </c>
      <c r="C7" t="s">
        <v>209</v>
      </c>
      <c r="D7" t="s">
        <v>285</v>
      </c>
      <c r="E7" t="s">
        <v>210</v>
      </c>
      <c r="F7"/>
      <c r="G7" t="n">
        <v>1018.83329551346</v>
      </c>
      <c r="H7" t="n">
        <v>993.445123238525</v>
      </c>
      <c r="I7" t="n">
        <v>1064.63641985091</v>
      </c>
      <c r="J7" t="n">
        <v>1333.29398423641</v>
      </c>
      <c r="K7" t="n">
        <v>1247.7149151357</v>
      </c>
      <c r="L7" t="n">
        <v>1051.50157771284</v>
      </c>
      <c r="M7" t="n">
        <v>1028.98013913235</v>
      </c>
      <c r="N7" t="n">
        <v>1031.0437261496</v>
      </c>
      <c r="O7" t="n">
        <v>1194.61430182998</v>
      </c>
      <c r="P7" t="n">
        <v>1088.62940329274</v>
      </c>
      <c r="Q7" t="n">
        <v>1194.03481650713</v>
      </c>
      <c r="R7" t="n">
        <v>1119.19278848808</v>
      </c>
      <c r="S7" t="n">
        <v>1109.19805053798</v>
      </c>
      <c r="T7" t="n">
        <v>942.073637783662</v>
      </c>
      <c r="U7" t="n">
        <v>991.370838273093</v>
      </c>
      <c r="V7" t="n">
        <v>878.16399526725</v>
      </c>
      <c r="W7" t="n">
        <v>884.664266352946</v>
      </c>
      <c r="X7" t="n">
        <v>856.705842470147</v>
      </c>
      <c r="Y7" t="n">
        <v>879.323888682713</v>
      </c>
      <c r="Z7" t="n">
        <v>896.972668430621</v>
      </c>
      <c r="AA7" t="n">
        <v>956.581190220379</v>
      </c>
      <c r="AB7" t="n">
        <v>973.149912951337</v>
      </c>
      <c r="AC7" t="n">
        <v>1017.41792806827</v>
      </c>
      <c r="AD7" t="n">
        <v>1114.18101259115</v>
      </c>
      <c r="AE7" t="n">
        <v>1170.13320226894</v>
      </c>
      <c r="AF7" t="n">
        <v>1174.768341192</v>
      </c>
    </row>
    <row r="8">
      <c r="A8" t="s">
        <v>124</v>
      </c>
      <c r="B8" t="s">
        <v>286</v>
      </c>
      <c r="C8" t="s">
        <v>209</v>
      </c>
      <c r="D8" t="s">
        <v>287</v>
      </c>
      <c r="E8" t="s">
        <v>210</v>
      </c>
      <c r="F8"/>
      <c r="G8" t="n">
        <v>233.811319850907</v>
      </c>
      <c r="H8" t="n">
        <v>234.564519218761</v>
      </c>
      <c r="I8" t="n">
        <v>139.092694471738</v>
      </c>
      <c r="J8" t="n">
        <v>103.57890576243</v>
      </c>
      <c r="K8" t="n">
        <v>140.009147665429</v>
      </c>
      <c r="L8" t="n">
        <v>120.009798124875</v>
      </c>
      <c r="M8" t="n">
        <v>124.183744679316</v>
      </c>
      <c r="N8" t="n">
        <v>152.543471752509</v>
      </c>
      <c r="O8" t="n">
        <v>147.734793071658</v>
      </c>
      <c r="P8" t="n">
        <v>180.220735483871</v>
      </c>
      <c r="Q8" t="n">
        <v>306.24345324373</v>
      </c>
      <c r="R8" t="n">
        <v>417.516569101634</v>
      </c>
      <c r="S8" t="n">
        <v>307.642103323528</v>
      </c>
      <c r="T8" t="n">
        <v>340.593583717553</v>
      </c>
      <c r="U8" t="n">
        <v>308.388166858458</v>
      </c>
      <c r="V8" t="n">
        <v>171.817140841536</v>
      </c>
      <c r="W8" t="n">
        <v>248.581052764676</v>
      </c>
      <c r="X8" t="n">
        <v>237.560521575788</v>
      </c>
      <c r="Y8" t="n">
        <v>326.509525097981</v>
      </c>
      <c r="Z8" t="n">
        <v>248.794000065093</v>
      </c>
      <c r="AA8" t="n">
        <v>270.540142625608</v>
      </c>
      <c r="AB8" t="n">
        <v>276.192146166956</v>
      </c>
      <c r="AC8" t="n">
        <v>287.895649276824</v>
      </c>
      <c r="AD8" t="n">
        <v>322.747927408486</v>
      </c>
      <c r="AE8" t="n">
        <v>341.729608351234</v>
      </c>
      <c r="AF8" t="n">
        <v>348.197359598553</v>
      </c>
    </row>
    <row r="9">
      <c r="A9" t="s">
        <v>124</v>
      </c>
      <c r="B9" t="s">
        <v>288</v>
      </c>
      <c r="C9" t="s">
        <v>209</v>
      </c>
      <c r="D9" t="s">
        <v>289</v>
      </c>
      <c r="E9" t="s">
        <v>210</v>
      </c>
      <c r="F9"/>
      <c r="G9" t="n">
        <v>1515.09020854897</v>
      </c>
      <c r="H9" t="n">
        <v>1530.4996376549</v>
      </c>
      <c r="I9" t="n">
        <v>1620.04507081999</v>
      </c>
      <c r="J9" t="n">
        <v>1661.46416648314</v>
      </c>
      <c r="K9" t="n">
        <v>1563.19572157558</v>
      </c>
      <c r="L9" t="n">
        <v>1413.00697316558</v>
      </c>
      <c r="M9" t="n">
        <v>1453.70892530035</v>
      </c>
      <c r="N9" t="n">
        <v>1421.07987438976</v>
      </c>
      <c r="O9" t="n">
        <v>1216.834875284</v>
      </c>
      <c r="P9" t="n">
        <v>1297.19170911921</v>
      </c>
      <c r="Q9" t="n">
        <v>1416.7793028471</v>
      </c>
      <c r="R9" t="n">
        <v>1332.77367770585</v>
      </c>
      <c r="S9" t="n">
        <v>1473.57913939076</v>
      </c>
      <c r="T9" t="n">
        <v>1708.56369136536</v>
      </c>
      <c r="U9" t="n">
        <v>1546.98979858791</v>
      </c>
      <c r="V9" t="n">
        <v>1528.37766282286</v>
      </c>
      <c r="W9" t="n">
        <v>1517.2366673043</v>
      </c>
      <c r="X9" t="n">
        <v>1749.81199636618</v>
      </c>
      <c r="Y9" t="n">
        <v>1705.9753499947</v>
      </c>
      <c r="Z9" t="n">
        <v>1569.72917242548</v>
      </c>
      <c r="AA9" t="n">
        <v>1606.01936224124</v>
      </c>
      <c r="AB9" t="n">
        <v>1680.2227666796</v>
      </c>
      <c r="AC9" t="n">
        <v>1746.71175121087</v>
      </c>
      <c r="AD9" t="n">
        <v>1921.21408165422</v>
      </c>
      <c r="AE9" t="n">
        <v>2011.31873472441</v>
      </c>
      <c r="AF9" t="n">
        <v>2027.07972761351</v>
      </c>
    </row>
    <row r="10">
      <c r="A10" t="s">
        <v>124</v>
      </c>
      <c r="B10" t="s">
        <v>290</v>
      </c>
      <c r="C10" t="s">
        <v>209</v>
      </c>
      <c r="D10" t="s">
        <v>291</v>
      </c>
      <c r="E10" t="s">
        <v>210</v>
      </c>
      <c r="F10"/>
      <c r="G10" t="n">
        <v>1820.03952483096</v>
      </c>
      <c r="H10" t="n">
        <v>1816.99235829553</v>
      </c>
      <c r="I10" t="n">
        <v>1940.03721393637</v>
      </c>
      <c r="J10" t="n">
        <v>1960.41392053685</v>
      </c>
      <c r="K10" t="n">
        <v>1918.3010506707</v>
      </c>
      <c r="L10" t="n">
        <v>1795.38239793889</v>
      </c>
      <c r="M10" t="n">
        <v>1900.10792721375</v>
      </c>
      <c r="N10" t="n">
        <v>1885.67655959902</v>
      </c>
      <c r="O10" t="n">
        <v>1693.14724929917</v>
      </c>
      <c r="P10" t="n">
        <v>1767.66355527507</v>
      </c>
      <c r="Q10" t="n">
        <v>1959.17787873827</v>
      </c>
      <c r="R10" t="n">
        <v>1872.26345707676</v>
      </c>
      <c r="S10" t="n">
        <v>1981.10682859929</v>
      </c>
      <c r="T10" t="n">
        <v>2244.00502818623</v>
      </c>
      <c r="U10" t="n">
        <v>2013.51570952072</v>
      </c>
      <c r="V10" t="n">
        <v>1960.04540761952</v>
      </c>
      <c r="W10" t="n">
        <v>1969.19605759702</v>
      </c>
      <c r="X10" t="n">
        <v>2261.16395475904</v>
      </c>
      <c r="Y10" t="n">
        <v>2327.30354865009</v>
      </c>
      <c r="Z10" t="n">
        <v>2171.66019082395</v>
      </c>
      <c r="AA10" t="n">
        <v>2341.72455264121</v>
      </c>
      <c r="AB10" t="n">
        <v>2386.1960406013</v>
      </c>
      <c r="AC10" t="n">
        <v>2483.9497063071</v>
      </c>
      <c r="AD10" t="n">
        <v>2733.31294062343</v>
      </c>
      <c r="AE10" t="n">
        <v>2860.61907109328</v>
      </c>
      <c r="AF10" t="n">
        <v>2884.31466425413</v>
      </c>
    </row>
    <row r="11">
      <c r="A11" t="s">
        <v>124</v>
      </c>
      <c r="B11" t="s">
        <v>292</v>
      </c>
      <c r="C11" t="s">
        <v>209</v>
      </c>
      <c r="D11" t="s">
        <v>293</v>
      </c>
      <c r="E11" t="s">
        <v>210</v>
      </c>
      <c r="F11"/>
      <c r="G11" t="n">
        <v>304.949316281991</v>
      </c>
      <c r="H11" t="n">
        <v>286.492720640628</v>
      </c>
      <c r="I11" t="n">
        <v>319.99214311638</v>
      </c>
      <c r="J11" t="n">
        <v>298.949754053708</v>
      </c>
      <c r="K11" t="n">
        <v>355.10532909512</v>
      </c>
      <c r="L11" t="n">
        <v>382.375424773315</v>
      </c>
      <c r="M11" t="n">
        <v>446.399001913399</v>
      </c>
      <c r="N11" t="n">
        <v>464.596685209254</v>
      </c>
      <c r="O11" t="n">
        <v>476.31237401517</v>
      </c>
      <c r="P11" t="n">
        <v>470.471846155861</v>
      </c>
      <c r="Q11" t="n">
        <v>542.39857589117</v>
      </c>
      <c r="R11" t="n">
        <v>539.489779370913</v>
      </c>
      <c r="S11" t="n">
        <v>507.527689208531</v>
      </c>
      <c r="T11" t="n">
        <v>535.441336820873</v>
      </c>
      <c r="U11" t="n">
        <v>466.525910932808</v>
      </c>
      <c r="V11" t="n">
        <v>431.667744796666</v>
      </c>
      <c r="W11" t="n">
        <v>451.95939029272</v>
      </c>
      <c r="X11" t="n">
        <v>511.351958392859</v>
      </c>
      <c r="Y11" t="n">
        <v>621.328198655385</v>
      </c>
      <c r="Z11" t="n">
        <v>601.931018398471</v>
      </c>
      <c r="AA11" t="n">
        <v>735.705190399966</v>
      </c>
      <c r="AB11" t="n">
        <v>705.973273921698</v>
      </c>
      <c r="AC11" t="n">
        <v>737.237955096237</v>
      </c>
      <c r="AD11" t="n">
        <v>812.098858969215</v>
      </c>
      <c r="AE11" t="n">
        <v>849.300336368869</v>
      </c>
      <c r="AF11" t="n">
        <v>857.234936640624</v>
      </c>
    </row>
    <row r="12">
      <c r="A12" t="s">
        <v>124</v>
      </c>
      <c r="B12" t="s">
        <v>294</v>
      </c>
      <c r="C12" t="s">
        <v>209</v>
      </c>
      <c r="D12" t="s">
        <v>295</v>
      </c>
      <c r="E12" t="s">
        <v>210</v>
      </c>
      <c r="F12"/>
      <c r="G12" t="n">
        <v>1300.95176442274</v>
      </c>
      <c r="H12" t="n">
        <v>1303.6399160432</v>
      </c>
      <c r="I12" t="n">
        <v>1256.71445346651</v>
      </c>
      <c r="J12" t="n">
        <v>1247.33222082858</v>
      </c>
      <c r="K12" t="n">
        <v>1230.49181048329</v>
      </c>
      <c r="L12" t="n">
        <v>1169.94689182572</v>
      </c>
      <c r="M12" t="n">
        <v>1159.03404301476</v>
      </c>
      <c r="N12" t="n">
        <v>1153.24330843624</v>
      </c>
      <c r="O12" t="n">
        <v>1240.22920857839</v>
      </c>
      <c r="P12" t="n">
        <v>1295.54030425103</v>
      </c>
      <c r="Q12" t="n">
        <v>1322.10279736088</v>
      </c>
      <c r="R12" t="n">
        <v>1300.4197560882</v>
      </c>
      <c r="S12" t="n">
        <v>1332.9518811743</v>
      </c>
      <c r="T12" t="n">
        <v>1353.29124082912</v>
      </c>
      <c r="U12" t="n">
        <v>1381.34558618997</v>
      </c>
      <c r="V12" t="n">
        <v>1412.56362948146</v>
      </c>
      <c r="W12" t="n">
        <v>1503.69370508163</v>
      </c>
      <c r="X12" t="n">
        <v>1510.96657964314</v>
      </c>
      <c r="Y12" t="n">
        <v>1616.38265502418</v>
      </c>
      <c r="Z12" t="n">
        <v>1773.36538483428</v>
      </c>
      <c r="AA12" t="n">
        <v>1727.88525894007</v>
      </c>
      <c r="AB12" t="n">
        <v>1877.6795027929</v>
      </c>
      <c r="AC12" t="n">
        <v>1980.07268474233</v>
      </c>
      <c r="AD12" t="n">
        <v>2190.06575224444</v>
      </c>
      <c r="AE12" t="n">
        <v>2287.93053267958</v>
      </c>
      <c r="AF12" t="n">
        <v>2306.72229498987</v>
      </c>
    </row>
    <row r="13">
      <c r="A13" t="s">
        <v>124</v>
      </c>
      <c r="B13" t="s">
        <v>296</v>
      </c>
      <c r="C13" t="s">
        <v>209</v>
      </c>
      <c r="D13" t="s">
        <v>297</v>
      </c>
      <c r="E13" t="s">
        <v>210</v>
      </c>
      <c r="F13"/>
      <c r="G13" t="n">
        <v>1874.48961207442</v>
      </c>
      <c r="H13" t="n">
        <v>1817.06261227943</v>
      </c>
      <c r="I13" t="n">
        <v>2100.92620913415</v>
      </c>
      <c r="J13" t="n">
        <v>2202.20986960552</v>
      </c>
      <c r="K13" t="n">
        <v>2038.49248730601</v>
      </c>
      <c r="L13" t="n">
        <v>1966.67207627863</v>
      </c>
      <c r="M13" t="n">
        <v>1902.69276393273</v>
      </c>
      <c r="N13" t="n">
        <v>1824.79906065242</v>
      </c>
      <c r="O13" t="n">
        <v>1854.42244419419</v>
      </c>
      <c r="P13" t="n">
        <v>1952.34488541032</v>
      </c>
      <c r="Q13" t="n">
        <v>2140.75384006268</v>
      </c>
      <c r="R13" t="n">
        <v>2332.8913740315</v>
      </c>
      <c r="S13" t="n">
        <v>2467.03194835157</v>
      </c>
      <c r="T13" t="n">
        <v>2208.34814098301</v>
      </c>
      <c r="U13" t="n">
        <v>2055.9331222209</v>
      </c>
      <c r="V13" t="n">
        <v>2344.47680418759</v>
      </c>
      <c r="W13" t="n">
        <v>2432.94255216521</v>
      </c>
      <c r="X13" t="n">
        <v>2488.72307858741</v>
      </c>
      <c r="Y13" t="n">
        <v>2444.66314639567</v>
      </c>
      <c r="Z13" t="n">
        <v>2425.70597142689</v>
      </c>
      <c r="AA13" t="n">
        <v>2481.66948721056</v>
      </c>
      <c r="AB13" t="n">
        <v>2595.49986665929</v>
      </c>
      <c r="AC13" t="n">
        <v>2699.20305636747</v>
      </c>
      <c r="AD13" t="n">
        <v>2949.69857894195</v>
      </c>
      <c r="AE13" t="n">
        <v>3048.90713552262</v>
      </c>
      <c r="AF13" t="n">
        <v>3020.78130987137</v>
      </c>
    </row>
    <row r="14">
      <c r="A14" t="s">
        <v>124</v>
      </c>
      <c r="B14" t="s">
        <v>298</v>
      </c>
      <c r="C14" t="s">
        <v>209</v>
      </c>
      <c r="D14" t="s">
        <v>299</v>
      </c>
      <c r="E14" t="s">
        <v>210</v>
      </c>
      <c r="F14"/>
      <c r="G14" t="n">
        <v>796.01012400663</v>
      </c>
      <c r="H14" t="n">
        <v>811.335681179775</v>
      </c>
      <c r="I14" t="n">
        <v>861.822441517855</v>
      </c>
      <c r="J14" t="n">
        <v>874.509370684712</v>
      </c>
      <c r="K14" t="n">
        <v>1142.93388699028</v>
      </c>
      <c r="L14" t="n">
        <v>1369.31584684538</v>
      </c>
      <c r="M14" t="n">
        <v>844.686429698313</v>
      </c>
      <c r="N14" t="n">
        <v>730.127464449084</v>
      </c>
      <c r="O14" t="n">
        <v>845.779355472174</v>
      </c>
      <c r="P14" t="n">
        <v>999.713264572707</v>
      </c>
      <c r="Q14" t="n">
        <v>1059.43701359456</v>
      </c>
      <c r="R14" t="n">
        <v>945.038918449026</v>
      </c>
      <c r="S14" t="n">
        <v>828.692287768603</v>
      </c>
      <c r="T14" t="n">
        <v>626.516871050955</v>
      </c>
      <c r="U14" t="n">
        <v>1004.6767247121</v>
      </c>
      <c r="V14" t="n">
        <v>1273.42028693753</v>
      </c>
      <c r="W14" t="n">
        <v>996.654502896941</v>
      </c>
      <c r="X14" t="n">
        <v>804.730263447716</v>
      </c>
      <c r="Y14" t="n">
        <v>712.263210667589</v>
      </c>
      <c r="Z14" t="n">
        <v>746.676355128383</v>
      </c>
      <c r="AA14" t="n">
        <v>753.821979910644</v>
      </c>
      <c r="AB14" t="n">
        <v>790.70975641092</v>
      </c>
      <c r="AC14" t="n">
        <v>824.810568932807</v>
      </c>
      <c r="AD14" t="n">
        <v>911.63356506774</v>
      </c>
      <c r="AE14" t="n">
        <v>948.869072268081</v>
      </c>
      <c r="AF14" t="n">
        <v>961.013330996373</v>
      </c>
    </row>
    <row r="15">
      <c r="A15" t="s">
        <v>124</v>
      </c>
      <c r="B15" t="s">
        <v>300</v>
      </c>
      <c r="C15" t="s">
        <v>209</v>
      </c>
      <c r="D15" t="s">
        <v>301</v>
      </c>
      <c r="E15" t="s">
        <v>210</v>
      </c>
      <c r="F15"/>
      <c r="G15" t="n">
        <v>1654.02045476678</v>
      </c>
      <c r="H15" t="n">
        <v>1678.10038969743</v>
      </c>
      <c r="I15" t="n">
        <v>1802.40529369548</v>
      </c>
      <c r="J15" t="n">
        <v>1723.90801976069</v>
      </c>
      <c r="K15" t="n">
        <v>2105.01615962547</v>
      </c>
      <c r="L15" t="n">
        <v>2367.17911046402</v>
      </c>
      <c r="M15" t="n">
        <v>1825.65788229068</v>
      </c>
      <c r="N15" t="n">
        <v>1589.37414185936</v>
      </c>
      <c r="O15" t="n">
        <v>1702.21820583716</v>
      </c>
      <c r="P15" t="n">
        <v>1931.10229017665</v>
      </c>
      <c r="Q15" t="n">
        <v>1968.32742753717</v>
      </c>
      <c r="R15" t="n">
        <v>1757.97702407831</v>
      </c>
      <c r="S15" t="n">
        <v>1653.71337876863</v>
      </c>
      <c r="T15" t="n">
        <v>1479.86695200548</v>
      </c>
      <c r="U15" t="n">
        <v>1855.48964718939</v>
      </c>
      <c r="V15" t="n">
        <v>2235.47269059621</v>
      </c>
      <c r="W15" t="n">
        <v>2006.80871754806</v>
      </c>
      <c r="X15" t="n">
        <v>1749.54261160623</v>
      </c>
      <c r="Y15" t="n">
        <v>1609.23989982828</v>
      </c>
      <c r="Z15" t="n">
        <v>1584.28749286943</v>
      </c>
      <c r="AA15" t="n">
        <v>1592.96367314317</v>
      </c>
      <c r="AB15" t="n">
        <v>1675.56831910885</v>
      </c>
      <c r="AC15" t="n">
        <v>1744.46286367452</v>
      </c>
      <c r="AD15" t="n">
        <v>1909.21490984475</v>
      </c>
      <c r="AE15" t="n">
        <v>1990.33710093086</v>
      </c>
      <c r="AF15" t="n">
        <v>1997.42938372791</v>
      </c>
    </row>
    <row r="16">
      <c r="A16" t="s">
        <v>124</v>
      </c>
      <c r="B16" t="s">
        <v>302</v>
      </c>
      <c r="C16" t="s">
        <v>209</v>
      </c>
      <c r="D16" t="s">
        <v>303</v>
      </c>
      <c r="E16" t="s">
        <v>210</v>
      </c>
      <c r="F16"/>
      <c r="G16" t="n">
        <v>858.010330760146</v>
      </c>
      <c r="H16" t="n">
        <v>866.764708517656</v>
      </c>
      <c r="I16" t="n">
        <v>940.582852177629</v>
      </c>
      <c r="J16" t="n">
        <v>849.398649075974</v>
      </c>
      <c r="K16" t="n">
        <v>962.082272635185</v>
      </c>
      <c r="L16" t="n">
        <v>997.863263618634</v>
      </c>
      <c r="M16" t="n">
        <v>980.971452592363</v>
      </c>
      <c r="N16" t="n">
        <v>859.246677410276</v>
      </c>
      <c r="O16" t="n">
        <v>856.438850364986</v>
      </c>
      <c r="P16" t="n">
        <v>931.389025603943</v>
      </c>
      <c r="Q16" t="n">
        <v>908.890413942614</v>
      </c>
      <c r="R16" t="n">
        <v>812.938105629288</v>
      </c>
      <c r="S16" t="n">
        <v>825.021091000027</v>
      </c>
      <c r="T16" t="n">
        <v>853.35008095452</v>
      </c>
      <c r="U16" t="n">
        <v>850.812922477291</v>
      </c>
      <c r="V16" t="n">
        <v>962.052403658683</v>
      </c>
      <c r="W16" t="n">
        <v>1010.15421465112</v>
      </c>
      <c r="X16" t="n">
        <v>944.812348158516</v>
      </c>
      <c r="Y16" t="n">
        <v>896.976689160689</v>
      </c>
      <c r="Z16" t="n">
        <v>837.611137741047</v>
      </c>
      <c r="AA16" t="n">
        <v>839.141693232526</v>
      </c>
      <c r="AB16" t="n">
        <v>884.858562697933</v>
      </c>
      <c r="AC16" t="n">
        <v>919.652294741709</v>
      </c>
      <c r="AD16" t="n">
        <v>997.581344777006</v>
      </c>
      <c r="AE16" t="n">
        <v>1041.46802866277</v>
      </c>
      <c r="AF16" t="n">
        <v>1036.41605273153</v>
      </c>
    </row>
    <row r="17">
      <c r="A17" t="s">
        <v>124</v>
      </c>
      <c r="B17" t="s">
        <v>304</v>
      </c>
      <c r="C17" t="s">
        <v>209</v>
      </c>
      <c r="D17" t="s">
        <v>305</v>
      </c>
      <c r="E17" t="s">
        <v>210</v>
      </c>
      <c r="F17"/>
      <c r="G17" t="n">
        <v>1658.92739356051</v>
      </c>
      <c r="H17" t="n">
        <v>1627.89634513085</v>
      </c>
      <c r="I17" t="n">
        <v>1804.71726197035</v>
      </c>
      <c r="J17" t="n">
        <v>1798.05113709758</v>
      </c>
      <c r="K17" t="n">
        <v>1685.31935649131</v>
      </c>
      <c r="L17" t="n">
        <v>1675.36664138434</v>
      </c>
      <c r="M17" t="n">
        <v>1677.52799674543</v>
      </c>
      <c r="N17" t="n">
        <v>1624.17629556564</v>
      </c>
      <c r="O17" t="n">
        <v>1697.27681384273</v>
      </c>
      <c r="P17" t="n">
        <v>1725.40400633132</v>
      </c>
      <c r="Q17" t="n">
        <v>1795.85891729937</v>
      </c>
      <c r="R17" t="n">
        <v>1966.63997040112</v>
      </c>
      <c r="S17" t="n">
        <v>2167.63067231479</v>
      </c>
      <c r="T17" t="n">
        <v>1822.00088255134</v>
      </c>
      <c r="U17" t="n">
        <v>1629.28219335142</v>
      </c>
      <c r="V17" t="n">
        <v>1779.27458675423</v>
      </c>
      <c r="W17" t="n">
        <v>1858.32894468481</v>
      </c>
      <c r="X17" t="n">
        <v>1926.650481473</v>
      </c>
      <c r="Y17" t="n">
        <v>2023.65340867008</v>
      </c>
      <c r="Z17" t="n">
        <v>2091.89193742083</v>
      </c>
      <c r="AA17" t="n">
        <v>2186.08342326111</v>
      </c>
      <c r="AB17" t="n">
        <v>2269.15787716179</v>
      </c>
      <c r="AC17" t="n">
        <v>2371.10118848508</v>
      </c>
      <c r="AD17" t="n">
        <v>2585.94145109252</v>
      </c>
      <c r="AE17" t="n">
        <v>2671.88906082539</v>
      </c>
      <c r="AF17" t="n">
        <v>2644.28624279849</v>
      </c>
    </row>
    <row r="18">
      <c r="A18" t="s">
        <v>124</v>
      </c>
      <c r="B18" t="s">
        <v>306</v>
      </c>
      <c r="C18" t="s">
        <v>209</v>
      </c>
      <c r="D18" t="s">
        <v>307</v>
      </c>
      <c r="E18" t="s">
        <v>210</v>
      </c>
      <c r="F18"/>
      <c r="G18" t="n">
        <v>2719.21486697514</v>
      </c>
      <c r="H18" t="n">
        <v>3109.94960313476</v>
      </c>
      <c r="I18" t="n">
        <v>2578.84714830769</v>
      </c>
      <c r="J18" t="n">
        <v>2708.6307578016</v>
      </c>
      <c r="K18" t="n">
        <v>2844.04668828171</v>
      </c>
      <c r="L18" t="n">
        <v>3390.27047877208</v>
      </c>
      <c r="M18" t="n">
        <v>3719.61907605994</v>
      </c>
      <c r="N18" t="n">
        <v>4288.80417667041</v>
      </c>
      <c r="O18" t="n">
        <v>4179.88751091741</v>
      </c>
      <c r="P18" t="n">
        <v>3710.16573688854</v>
      </c>
      <c r="Q18" t="n">
        <v>3181.96054548051</v>
      </c>
      <c r="R18" t="n">
        <v>3304.48334965769</v>
      </c>
      <c r="S18" t="n">
        <v>3760.1967748005</v>
      </c>
      <c r="T18" t="n">
        <v>3739.84482436513</v>
      </c>
      <c r="U18" t="n">
        <v>4113.11562882592</v>
      </c>
      <c r="V18" t="n">
        <v>4261.02942545297</v>
      </c>
      <c r="W18" t="n">
        <v>4504.47139131758</v>
      </c>
      <c r="X18" t="n">
        <v>4846.06627925824</v>
      </c>
      <c r="Y18" t="n">
        <v>4863.24624577543</v>
      </c>
      <c r="Z18" t="n">
        <v>4988.59662869786</v>
      </c>
      <c r="AA18" t="n">
        <v>5409.31633964322</v>
      </c>
      <c r="AB18" t="n">
        <v>5514.49694815008</v>
      </c>
      <c r="AC18" t="n">
        <v>5736.92905047223</v>
      </c>
      <c r="AD18" t="n">
        <v>6231.8772709214</v>
      </c>
      <c r="AE18" t="n">
        <v>6473.11065364583</v>
      </c>
      <c r="AF18" t="n">
        <v>6397.47587185094</v>
      </c>
    </row>
    <row r="19">
      <c r="A19" t="s">
        <v>124</v>
      </c>
      <c r="B19" t="s">
        <v>308</v>
      </c>
      <c r="C19" t="s">
        <v>209</v>
      </c>
      <c r="D19" t="s">
        <v>309</v>
      </c>
      <c r="E19" t="s">
        <v>210</v>
      </c>
      <c r="F19"/>
      <c r="G19" t="n">
        <v>531.495953225942</v>
      </c>
      <c r="H19" t="n">
        <v>523.542815936463</v>
      </c>
      <c r="I19" t="n">
        <v>486.037932059518</v>
      </c>
      <c r="J19" t="n">
        <v>506.791293286856</v>
      </c>
      <c r="K19" t="n">
        <v>491.015596381743</v>
      </c>
      <c r="L19" t="n">
        <v>468.980884531891</v>
      </c>
      <c r="M19" t="n">
        <v>473.190025787389</v>
      </c>
      <c r="N19" t="n">
        <v>423.972574094957</v>
      </c>
      <c r="O19" t="n">
        <v>425.156987846025</v>
      </c>
      <c r="P19" t="n">
        <v>472.596955214755</v>
      </c>
      <c r="Q19" t="n">
        <v>492.343812613485</v>
      </c>
      <c r="R19" t="n">
        <v>498.539551082914</v>
      </c>
      <c r="S19" t="n">
        <v>543.806858672222</v>
      </c>
      <c r="T19" t="n">
        <v>648.892914485166</v>
      </c>
      <c r="U19" t="n">
        <v>688.03876344701</v>
      </c>
      <c r="V19" t="n">
        <v>702.502667985974</v>
      </c>
      <c r="W19" t="n">
        <v>705.643003825247</v>
      </c>
      <c r="X19" t="n">
        <v>756.398430217532</v>
      </c>
      <c r="Y19" t="n">
        <v>757.235283702404</v>
      </c>
      <c r="Z19" t="n">
        <v>803.096868369739</v>
      </c>
      <c r="AA19" t="n">
        <v>772.763363685698</v>
      </c>
      <c r="AB19" t="n">
        <v>839.594897494732</v>
      </c>
      <c r="AC19" t="n">
        <v>880.749430076284</v>
      </c>
      <c r="AD19" t="n">
        <v>962.685687861011</v>
      </c>
      <c r="AE19" t="n">
        <v>1008.04904722518</v>
      </c>
      <c r="AF19" t="n">
        <v>1003.03024445768</v>
      </c>
    </row>
    <row r="20">
      <c r="A20" t="s">
        <v>124</v>
      </c>
      <c r="B20" t="s">
        <v>310</v>
      </c>
      <c r="C20" t="s">
        <v>209</v>
      </c>
      <c r="D20" t="s">
        <v>311</v>
      </c>
      <c r="E20" t="s">
        <v>210</v>
      </c>
      <c r="F20"/>
      <c r="G20" t="n">
        <v>2466</v>
      </c>
      <c r="H20" t="n">
        <v>2444</v>
      </c>
      <c r="I20" t="n">
        <v>2413.46253229974</v>
      </c>
      <c r="J20" t="n">
        <v>2381.4</v>
      </c>
      <c r="K20" t="n">
        <v>2341.38591549296</v>
      </c>
      <c r="L20" t="n">
        <v>2210.49429657795</v>
      </c>
      <c r="M20" t="n">
        <v>2133.52159468439</v>
      </c>
      <c r="N20" t="n">
        <v>2063.79661016949</v>
      </c>
      <c r="O20" t="n">
        <v>2024.80906148867</v>
      </c>
      <c r="P20" t="n">
        <v>1983.86184210526</v>
      </c>
      <c r="Q20" t="n">
        <v>1985</v>
      </c>
      <c r="R20" t="n">
        <v>1959.82165605096</v>
      </c>
      <c r="S20" t="n">
        <v>2013.3202247191</v>
      </c>
      <c r="T20" t="n">
        <v>1899.12735849057</v>
      </c>
      <c r="U20" t="n">
        <v>1981.78590078329</v>
      </c>
      <c r="V20" t="n">
        <v>2050</v>
      </c>
      <c r="W20" t="n">
        <v>2090.54495912807</v>
      </c>
      <c r="X20" t="n">
        <v>2118</v>
      </c>
      <c r="Y20" t="n">
        <v>2241.28364389234</v>
      </c>
      <c r="Z20" t="n">
        <v>2314.59207459207</v>
      </c>
      <c r="AA20" t="n">
        <v>2405.72972972973</v>
      </c>
      <c r="AB20" t="n">
        <v>2579.63652802893</v>
      </c>
      <c r="AC20" t="n">
        <v>2772.27642276423</v>
      </c>
      <c r="AD20" t="n">
        <v>4739.51470588235</v>
      </c>
      <c r="AE20" t="n">
        <v>7276.20560747664</v>
      </c>
      <c r="AF20" t="n">
        <v>4272.78106508876</v>
      </c>
    </row>
    <row r="21">
      <c r="A21" t="s">
        <v>124</v>
      </c>
      <c r="B21" t="s">
        <v>312</v>
      </c>
      <c r="C21" t="s">
        <v>209</v>
      </c>
      <c r="D21" t="s">
        <v>313</v>
      </c>
      <c r="E21" t="s">
        <v>210</v>
      </c>
      <c r="F21"/>
      <c r="G21" t="n">
        <v>4160.7525</v>
      </c>
      <c r="H21" t="n">
        <v>4225.67079207921</v>
      </c>
      <c r="I21" t="n">
        <v>4244.84714768436</v>
      </c>
      <c r="J21" t="n">
        <v>4354.4</v>
      </c>
      <c r="K21" t="n">
        <v>4363.83591549296</v>
      </c>
      <c r="L21" t="n">
        <v>4219.8421226649</v>
      </c>
      <c r="M21" t="n">
        <v>4164.64247380526</v>
      </c>
      <c r="N21" t="n">
        <v>4108.71497751643</v>
      </c>
      <c r="O21" t="n">
        <v>4186.20098068059</v>
      </c>
      <c r="P21" t="n">
        <v>4186.18277233782</v>
      </c>
      <c r="Q21" t="n">
        <v>4265.01101321586</v>
      </c>
      <c r="R21" t="n">
        <v>4213.19073335769</v>
      </c>
      <c r="S21" t="n">
        <v>4294.8873888982</v>
      </c>
      <c r="T21" t="n">
        <v>4089.95235849057</v>
      </c>
      <c r="U21" t="n">
        <v>4173.71522015502</v>
      </c>
      <c r="V21" t="n">
        <v>4237.43324937028</v>
      </c>
      <c r="W21" t="n">
        <v>4297.98465762053</v>
      </c>
      <c r="X21" t="n">
        <v>4304</v>
      </c>
      <c r="Y21" t="n">
        <v>4426.92963872438</v>
      </c>
      <c r="Z21" t="n">
        <v>4533.29683649684</v>
      </c>
      <c r="AA21" t="n">
        <v>4678.33959520058</v>
      </c>
      <c r="AB21" t="n">
        <v>4950.06422660327</v>
      </c>
      <c r="AC21" t="n">
        <v>5309.77886178862</v>
      </c>
      <c r="AD21" t="n">
        <v>8204.63014816121</v>
      </c>
      <c r="AE21" t="n">
        <v>11748.0648132528</v>
      </c>
      <c r="AF21" t="n">
        <v>7623.5869474417</v>
      </c>
    </row>
    <row r="22">
      <c r="A22" t="s">
        <v>124</v>
      </c>
      <c r="B22" t="s">
        <v>314</v>
      </c>
      <c r="C22" t="s">
        <v>209</v>
      </c>
      <c r="D22" t="s">
        <v>315</v>
      </c>
      <c r="E22" t="s">
        <v>210</v>
      </c>
      <c r="F22"/>
      <c r="G22" t="n">
        <v>1694.7525</v>
      </c>
      <c r="H22" t="n">
        <v>1781.67079207921</v>
      </c>
      <c r="I22" t="n">
        <v>1831.38461538462</v>
      </c>
      <c r="J22" t="n">
        <v>1973</v>
      </c>
      <c r="K22" t="n">
        <v>2022.45</v>
      </c>
      <c r="L22" t="n">
        <v>2009.34782608696</v>
      </c>
      <c r="M22" t="n">
        <v>2031.12087912088</v>
      </c>
      <c r="N22" t="n">
        <v>2044.91836734694</v>
      </c>
      <c r="O22" t="n">
        <v>2161.39191919192</v>
      </c>
      <c r="P22" t="n">
        <v>2202.32093023256</v>
      </c>
      <c r="Q22" t="n">
        <v>2280.01101321586</v>
      </c>
      <c r="R22" t="n">
        <v>2253.36907730673</v>
      </c>
      <c r="S22" t="n">
        <v>2281.5671641791</v>
      </c>
      <c r="T22" t="n">
        <v>2190.825</v>
      </c>
      <c r="U22" t="n">
        <v>2191.92931937173</v>
      </c>
      <c r="V22" t="n">
        <v>2187.43324937028</v>
      </c>
      <c r="W22" t="n">
        <v>2207.43969849246</v>
      </c>
      <c r="X22" t="n">
        <v>2186</v>
      </c>
      <c r="Y22" t="n">
        <v>2185.64599483204</v>
      </c>
      <c r="Z22" t="n">
        <v>2218.70476190476</v>
      </c>
      <c r="AA22" t="n">
        <v>2272.60986547085</v>
      </c>
      <c r="AB22" t="n">
        <v>2370.42769857434</v>
      </c>
      <c r="AC22" t="n">
        <v>2537.50243902439</v>
      </c>
      <c r="AD22" t="n">
        <v>3465.11544227886</v>
      </c>
      <c r="AE22" t="n">
        <v>4471.85920577617</v>
      </c>
      <c r="AF22" t="n">
        <v>3350.80588235294</v>
      </c>
    </row>
    <row r="23">
      <c r="A23" t="s">
        <v>124</v>
      </c>
      <c r="B23" t="s">
        <v>316</v>
      </c>
      <c r="C23" t="s">
        <v>209</v>
      </c>
      <c r="D23" t="s">
        <v>317</v>
      </c>
      <c r="E23" t="s">
        <v>210</v>
      </c>
      <c r="F23"/>
      <c r="G23" t="n">
        <v>9467.32608695652</v>
      </c>
      <c r="H23" t="n">
        <v>9106.55126300149</v>
      </c>
      <c r="I23" t="n">
        <v>8800.91981845688</v>
      </c>
      <c r="J23" t="n">
        <v>8590.61637010676</v>
      </c>
      <c r="K23" t="n">
        <v>8260.52422557585</v>
      </c>
      <c r="L23" t="n">
        <v>7562.61104847801</v>
      </c>
      <c r="M23" t="n">
        <v>7070.5156626506</v>
      </c>
      <c r="N23" t="n">
        <v>6415.56923076923</v>
      </c>
      <c r="O23" t="n">
        <v>5840.36931818182</v>
      </c>
      <c r="P23" t="n">
        <v>5338.11038961039</v>
      </c>
      <c r="Q23" t="n">
        <v>4993.06779661017</v>
      </c>
      <c r="R23" t="n">
        <v>4779.52325581395</v>
      </c>
      <c r="S23" t="n">
        <v>4691.02005012531</v>
      </c>
      <c r="T23" t="n">
        <v>4527.41422594142</v>
      </c>
      <c r="U23" t="n">
        <v>4699.09870388833</v>
      </c>
      <c r="V23" t="n">
        <v>4769.6463654224</v>
      </c>
      <c r="W23" t="n">
        <v>5151.270336894</v>
      </c>
      <c r="X23" t="n">
        <v>5417.60032894737</v>
      </c>
      <c r="Y23" t="n">
        <v>5568.92539815591</v>
      </c>
      <c r="Z23" t="n">
        <v>5814</v>
      </c>
      <c r="AA23" t="n">
        <v>6235.03830911493</v>
      </c>
      <c r="AB23" t="n">
        <v>6664.80152187698</v>
      </c>
      <c r="AC23" t="n">
        <v>7238.06842400449</v>
      </c>
      <c r="AD23" t="n">
        <v>8260.12183789365</v>
      </c>
      <c r="AE23" t="n">
        <v>9795.59631036354</v>
      </c>
      <c r="AF23" t="n">
        <v>9001.80870917574</v>
      </c>
    </row>
    <row r="24">
      <c r="A24" t="s">
        <v>124</v>
      </c>
      <c r="B24" t="s">
        <v>318</v>
      </c>
      <c r="C24" t="s">
        <v>209</v>
      </c>
      <c r="D24" t="s">
        <v>319</v>
      </c>
      <c r="E24" t="s">
        <v>210</v>
      </c>
      <c r="F24"/>
      <c r="G24" t="n">
        <v>12367.0684470764</v>
      </c>
      <c r="H24" t="n">
        <v>12882.4706994135</v>
      </c>
      <c r="I24" t="n">
        <v>13357.8576736227</v>
      </c>
      <c r="J24" t="n">
        <v>13842.8992864896</v>
      </c>
      <c r="K24" t="n">
        <v>14038.6753617048</v>
      </c>
      <c r="L24" t="n">
        <v>13681.786211715</v>
      </c>
      <c r="M24" t="n">
        <v>13371.7632474388</v>
      </c>
      <c r="N24" t="n">
        <v>12882.4117563683</v>
      </c>
      <c r="O24" t="n">
        <v>12677.0026093058</v>
      </c>
      <c r="P24" t="n">
        <v>12526.7396773996</v>
      </c>
      <c r="Q24" t="n">
        <v>12550.4128418523</v>
      </c>
      <c r="R24" t="n">
        <v>12811.5695612394</v>
      </c>
      <c r="S24" t="n">
        <v>13173.4237168755</v>
      </c>
      <c r="T24" t="n">
        <v>12860.0106280921</v>
      </c>
      <c r="U24" t="n">
        <v>13391.2433785997</v>
      </c>
      <c r="V24" t="n">
        <v>14761.3089396029</v>
      </c>
      <c r="W24" t="n">
        <v>15772.8738700968</v>
      </c>
      <c r="X24" t="n">
        <v>16274.0141750454</v>
      </c>
      <c r="Y24" t="n">
        <v>16716.8381061763</v>
      </c>
      <c r="Z24" t="n">
        <v>17484.3310453516</v>
      </c>
      <c r="AA24" t="n">
        <v>18657.6973084799</v>
      </c>
      <c r="AB24" t="n">
        <v>19331.2348322058</v>
      </c>
      <c r="AC24" t="n">
        <v>20489.1910686125</v>
      </c>
      <c r="AD24" t="n">
        <v>22661.5315030441</v>
      </c>
      <c r="AE24" t="n">
        <v>23903.1990532996</v>
      </c>
      <c r="AF24" t="n">
        <v>24670.8871377569</v>
      </c>
    </row>
    <row r="25">
      <c r="A25" t="s">
        <v>124</v>
      </c>
      <c r="B25" t="s">
        <v>320</v>
      </c>
      <c r="C25" t="s">
        <v>209</v>
      </c>
      <c r="D25" t="s">
        <v>321</v>
      </c>
      <c r="E25" t="s">
        <v>210</v>
      </c>
      <c r="F25"/>
      <c r="G25" t="n">
        <v>1683.18501006126</v>
      </c>
      <c r="H25" t="n">
        <v>1775.31578505961</v>
      </c>
      <c r="I25" t="n">
        <v>1972.92740176536</v>
      </c>
      <c r="J25" t="n">
        <v>1777.69764777682</v>
      </c>
      <c r="K25" t="n">
        <v>1942.60712723745</v>
      </c>
      <c r="L25" t="n">
        <v>1990.06851511457</v>
      </c>
      <c r="M25" t="n">
        <v>2187.99000762949</v>
      </c>
      <c r="N25" t="n">
        <v>2046.76177408512</v>
      </c>
      <c r="O25" t="n">
        <v>2195.37579394629</v>
      </c>
      <c r="P25" t="n">
        <v>2084.21527799162</v>
      </c>
      <c r="Q25" t="n">
        <v>2092.27533885329</v>
      </c>
      <c r="R25" t="n">
        <v>1894.19337322484</v>
      </c>
      <c r="S25" t="n">
        <v>1867.56434792016</v>
      </c>
      <c r="T25" t="n">
        <v>1907.59477892712</v>
      </c>
      <c r="U25" t="n">
        <v>2128.04217447008</v>
      </c>
      <c r="V25" t="n">
        <v>2458.08218601542</v>
      </c>
      <c r="W25" t="n">
        <v>2407.21050349228</v>
      </c>
      <c r="X25" t="n">
        <v>2489.16577076669</v>
      </c>
      <c r="Y25" t="n">
        <v>2600.27689797772</v>
      </c>
      <c r="Z25" t="n">
        <v>3255.96489293637</v>
      </c>
      <c r="AA25" t="n">
        <v>3482.56037715375</v>
      </c>
      <c r="AB25" t="n">
        <v>3567.36032056194</v>
      </c>
      <c r="AC25" t="n">
        <v>3776.61027133585</v>
      </c>
      <c r="AD25" t="n">
        <v>4162.77358863838</v>
      </c>
      <c r="AE25" t="n">
        <v>4398.39771509286</v>
      </c>
      <c r="AF25" t="n">
        <v>4433.75269393576</v>
      </c>
    </row>
    <row r="26">
      <c r="A26" t="s">
        <v>124</v>
      </c>
      <c r="B26" t="s">
        <v>322</v>
      </c>
      <c r="C26" t="s">
        <v>209</v>
      </c>
      <c r="D26" t="s">
        <v>323</v>
      </c>
      <c r="E26" t="s">
        <v>210</v>
      </c>
      <c r="F26"/>
      <c r="G26" t="n">
        <v>6137.54790430169</v>
      </c>
      <c r="H26" t="n">
        <v>6470.00972031282</v>
      </c>
      <c r="I26" t="n">
        <v>6271.39240672076</v>
      </c>
      <c r="J26" t="n">
        <v>6632.13798950536</v>
      </c>
      <c r="K26" t="n">
        <v>6178.2417561424</v>
      </c>
      <c r="L26" t="n">
        <v>6730.48696571559</v>
      </c>
      <c r="M26" t="n">
        <v>6638.54319578014</v>
      </c>
      <c r="N26" t="n">
        <v>5936.3717282145</v>
      </c>
      <c r="O26" t="n">
        <v>6160.2296327141</v>
      </c>
      <c r="P26" t="n">
        <v>6029.73780392387</v>
      </c>
      <c r="Q26" t="n">
        <v>6262.64990206822</v>
      </c>
      <c r="R26" t="n">
        <v>6580.53200456923</v>
      </c>
      <c r="S26" t="n">
        <v>6879.04891143707</v>
      </c>
      <c r="T26" t="n">
        <v>6484.09211972923</v>
      </c>
      <c r="U26" t="n">
        <v>6878.24156674055</v>
      </c>
      <c r="V26" t="n">
        <v>7535.69472550869</v>
      </c>
      <c r="W26" t="n">
        <v>8173.27105690851</v>
      </c>
      <c r="X26" t="n">
        <v>8551.30903197003</v>
      </c>
      <c r="Y26" t="n">
        <v>8385.5476952266</v>
      </c>
      <c r="Z26" t="n">
        <v>8688.74040594737</v>
      </c>
      <c r="AA26" t="n">
        <v>9318.62523470742</v>
      </c>
      <c r="AB26" t="n">
        <v>9701.80458146257</v>
      </c>
      <c r="AC26" t="n">
        <v>10318.146289187</v>
      </c>
      <c r="AD26" t="n">
        <v>11521.9471063957</v>
      </c>
      <c r="AE26" t="n">
        <v>12190.0480312184</v>
      </c>
      <c r="AF26" t="n">
        <v>12708.8642251872</v>
      </c>
    </row>
    <row r="27">
      <c r="A27" t="s">
        <v>124</v>
      </c>
      <c r="B27" t="s">
        <v>324</v>
      </c>
      <c r="C27" t="s">
        <v>209</v>
      </c>
      <c r="D27" t="s">
        <v>325</v>
      </c>
      <c r="E27" t="s">
        <v>210</v>
      </c>
      <c r="F27"/>
      <c r="G27" t="n">
        <v>4546.33553271342</v>
      </c>
      <c r="H27" t="n">
        <v>4637.14519404105</v>
      </c>
      <c r="I27" t="n">
        <v>5113.53786513655</v>
      </c>
      <c r="J27" t="n">
        <v>5433.06364920738</v>
      </c>
      <c r="K27" t="n">
        <v>5917.82647832499</v>
      </c>
      <c r="L27" t="n">
        <v>4961.23073088488</v>
      </c>
      <c r="M27" t="n">
        <v>4545.23004402918</v>
      </c>
      <c r="N27" t="n">
        <v>4899.27825406867</v>
      </c>
      <c r="O27" t="n">
        <v>4321.39718264546</v>
      </c>
      <c r="P27" t="n">
        <v>4412.78659548414</v>
      </c>
      <c r="Q27" t="n">
        <v>4195.4876009308</v>
      </c>
      <c r="R27" t="n">
        <v>4336.84418344533</v>
      </c>
      <c r="S27" t="n">
        <v>4426.81045751827</v>
      </c>
      <c r="T27" t="n">
        <v>4468.32372943574</v>
      </c>
      <c r="U27" t="n">
        <v>4384.95963738906</v>
      </c>
      <c r="V27" t="n">
        <v>4767.53202807877</v>
      </c>
      <c r="W27" t="n">
        <v>5192.39230969605</v>
      </c>
      <c r="X27" t="n">
        <v>5233.53937230865</v>
      </c>
      <c r="Y27" t="n">
        <v>5731.01351297201</v>
      </c>
      <c r="Z27" t="n">
        <v>5539.62574646782</v>
      </c>
      <c r="AA27" t="n">
        <v>5856.51169661878</v>
      </c>
      <c r="AB27" t="n">
        <v>6062.0699301813</v>
      </c>
      <c r="AC27" t="n">
        <v>6394.43450808967</v>
      </c>
      <c r="AD27" t="n">
        <v>6976.81080801001</v>
      </c>
      <c r="AE27" t="n">
        <v>7314.75330698834</v>
      </c>
      <c r="AF27" t="n">
        <v>7528.27021863392</v>
      </c>
    </row>
    <row r="28">
      <c r="A28" t="s">
        <v>124</v>
      </c>
      <c r="B28" t="s">
        <v>326</v>
      </c>
      <c r="C28" t="s">
        <v>209</v>
      </c>
      <c r="D28" t="s">
        <v>327</v>
      </c>
      <c r="E28" t="s">
        <v>210</v>
      </c>
      <c r="F28"/>
      <c r="G28" t="n">
        <v>43588.000967055</v>
      </c>
      <c r="H28" t="n">
        <v>45401.2927806557</v>
      </c>
      <c r="I28" t="n">
        <v>46553.0279957023</v>
      </c>
      <c r="J28" t="n">
        <v>48679.5605741189</v>
      </c>
      <c r="K28" t="n">
        <v>51970.3803478414</v>
      </c>
      <c r="L28" t="n">
        <v>53910.8152625448</v>
      </c>
      <c r="M28" t="n">
        <v>55772.1479208955</v>
      </c>
      <c r="N28" t="n">
        <v>58185.6054628227</v>
      </c>
      <c r="O28" t="n">
        <v>60849.7995404825</v>
      </c>
      <c r="P28" t="n">
        <v>64529.056491349</v>
      </c>
      <c r="Q28" t="n">
        <v>73249.8399222351</v>
      </c>
      <c r="R28" t="n">
        <v>81070.5011115359</v>
      </c>
      <c r="S28" t="n">
        <v>86093.2913874716</v>
      </c>
      <c r="T28" t="n">
        <v>88838.1706557088</v>
      </c>
      <c r="U28" t="n">
        <v>95137.0750574183</v>
      </c>
      <c r="V28" t="n">
        <v>99001.3915119295</v>
      </c>
      <c r="W28" t="n">
        <v>98650.2887377816</v>
      </c>
      <c r="X28" t="n">
        <v>100000.390934113</v>
      </c>
      <c r="Y28" t="n">
        <v>101526.17999063</v>
      </c>
      <c r="Z28" t="n">
        <v>104369.189104626</v>
      </c>
      <c r="AA28" t="n">
        <v>104655.096567107</v>
      </c>
      <c r="AB28" t="n">
        <v>106297.027459946</v>
      </c>
      <c r="AC28" t="n">
        <v>101979.076776676</v>
      </c>
      <c r="AD28" t="n">
        <v>105575.352357201</v>
      </c>
      <c r="AE28" t="n">
        <v>106871.864157027</v>
      </c>
      <c r="AF28" t="n">
        <v>107563.518575971</v>
      </c>
    </row>
    <row r="29">
      <c r="A29" t="s">
        <v>124</v>
      </c>
      <c r="B29" t="s">
        <v>328</v>
      </c>
      <c r="C29" t="s">
        <v>209</v>
      </c>
      <c r="D29" t="s">
        <v>329</v>
      </c>
      <c r="E29" t="s">
        <v>210</v>
      </c>
      <c r="F29"/>
      <c r="G29" t="n">
        <v>19701.2514464588</v>
      </c>
      <c r="H29" t="n">
        <v>20416.3155192369</v>
      </c>
      <c r="I29" t="n">
        <v>20632.072900977</v>
      </c>
      <c r="J29" t="n">
        <v>19845.8182227177</v>
      </c>
      <c r="K29" t="n">
        <v>21709.3088480448</v>
      </c>
      <c r="L29" t="n">
        <v>22583.0669215026</v>
      </c>
      <c r="M29" t="n">
        <v>23609.7175907103</v>
      </c>
      <c r="N29" t="n">
        <v>24466.7185364951</v>
      </c>
      <c r="O29" t="n">
        <v>25016.34071865</v>
      </c>
      <c r="P29" t="n">
        <v>25602.1039607732</v>
      </c>
      <c r="Q29" t="n">
        <v>27578.1135686921</v>
      </c>
      <c r="R29" t="n">
        <v>29173.4788470511</v>
      </c>
      <c r="S29" t="n">
        <v>30328.1231528886</v>
      </c>
      <c r="T29" t="n">
        <v>30836.7170021776</v>
      </c>
      <c r="U29" t="n">
        <v>32256.8634870954</v>
      </c>
      <c r="V29" t="n">
        <v>31146.4499746993</v>
      </c>
      <c r="W29" t="n">
        <v>31783.8008111684</v>
      </c>
      <c r="X29" t="n">
        <v>32308.8559083066</v>
      </c>
      <c r="Y29" t="n">
        <v>33730.165322481</v>
      </c>
      <c r="Z29" t="n">
        <v>34922.1404905743</v>
      </c>
      <c r="AA29" t="n">
        <v>34962.6375976743</v>
      </c>
      <c r="AB29" t="n">
        <v>36258.1526412212</v>
      </c>
      <c r="AC29" t="n">
        <v>36994.5940880889</v>
      </c>
      <c r="AD29" t="n">
        <v>38498.3273346656</v>
      </c>
      <c r="AE29" t="n">
        <v>39174.5753227357</v>
      </c>
      <c r="AF29" t="n">
        <v>40550.7903115142</v>
      </c>
    </row>
    <row r="30">
      <c r="A30" t="s">
        <v>124</v>
      </c>
      <c r="B30" t="s">
        <v>330</v>
      </c>
      <c r="C30" t="s">
        <v>209</v>
      </c>
      <c r="D30" t="s">
        <v>331</v>
      </c>
      <c r="E30" t="s">
        <v>210</v>
      </c>
      <c r="F30"/>
      <c r="G30" t="n">
        <v>9680.91740171742</v>
      </c>
      <c r="H30" t="n">
        <v>10671.7120679406</v>
      </c>
      <c r="I30" t="n">
        <v>10575.1414224417</v>
      </c>
      <c r="J30" t="n">
        <v>11480.9512145663</v>
      </c>
      <c r="K30" t="n">
        <v>11911.5902156582</v>
      </c>
      <c r="L30" t="n">
        <v>12713.5654930237</v>
      </c>
      <c r="M30" t="n">
        <v>13132.4729327284</v>
      </c>
      <c r="N30" t="n">
        <v>14138.8714991609</v>
      </c>
      <c r="O30" t="n">
        <v>14834.3083562792</v>
      </c>
      <c r="P30" t="n">
        <v>16024.4695177785</v>
      </c>
      <c r="Q30" t="n">
        <v>19235.1330735204</v>
      </c>
      <c r="R30" t="n">
        <v>22786.568938658</v>
      </c>
      <c r="S30" t="n">
        <v>25174.7535177387</v>
      </c>
      <c r="T30" t="n">
        <v>26587.1739198987</v>
      </c>
      <c r="U30" t="n">
        <v>29914.1617041706</v>
      </c>
      <c r="V30" t="n">
        <v>33894.5408359</v>
      </c>
      <c r="W30" t="n">
        <v>31950.4643227316</v>
      </c>
      <c r="X30" t="n">
        <v>30985.7501501485</v>
      </c>
      <c r="Y30" t="n">
        <v>31324.3508166849</v>
      </c>
      <c r="Z30" t="n">
        <v>31188.3505894197</v>
      </c>
      <c r="AA30" t="n">
        <v>30908.632516705</v>
      </c>
      <c r="AB30" t="n">
        <v>29925.6472808227</v>
      </c>
      <c r="AC30" t="n">
        <v>25094.848552855</v>
      </c>
      <c r="AD30" t="n">
        <v>25517.6027371033</v>
      </c>
      <c r="AE30" t="n">
        <v>24902.4406938066</v>
      </c>
      <c r="AF30" t="n">
        <v>24920.199826504</v>
      </c>
    </row>
    <row r="31">
      <c r="A31" t="s">
        <v>124</v>
      </c>
      <c r="B31" t="s">
        <v>332</v>
      </c>
      <c r="C31" t="s">
        <v>209</v>
      </c>
      <c r="D31" t="s">
        <v>333</v>
      </c>
      <c r="E31" t="s">
        <v>210</v>
      </c>
      <c r="F31"/>
      <c r="G31" t="n">
        <v>5442.51498728285</v>
      </c>
      <c r="H31" t="n">
        <v>5255.54826557776</v>
      </c>
      <c r="I31" t="n">
        <v>5479.03330346522</v>
      </c>
      <c r="J31" t="n">
        <v>5301.03849911837</v>
      </c>
      <c r="K31" t="n">
        <v>5815.32704952496</v>
      </c>
      <c r="L31" t="n">
        <v>5827.64965922644</v>
      </c>
      <c r="M31" t="n">
        <v>5809.33255770782</v>
      </c>
      <c r="N31" t="n">
        <v>5862.78627274425</v>
      </c>
      <c r="O31" t="n">
        <v>6099.28329428947</v>
      </c>
      <c r="P31" t="n">
        <v>6759.38024769048</v>
      </c>
      <c r="Q31" t="n">
        <v>8147.03912789453</v>
      </c>
      <c r="R31" t="n">
        <v>9318.47092969736</v>
      </c>
      <c r="S31" t="n">
        <v>9554.36046174228</v>
      </c>
      <c r="T31" t="n">
        <v>9620.65763348909</v>
      </c>
      <c r="U31" t="n">
        <v>9847.11090424404</v>
      </c>
      <c r="V31" t="n">
        <v>8192.26981689117</v>
      </c>
      <c r="W31" t="n">
        <v>8521.35877340422</v>
      </c>
      <c r="X31" t="n">
        <v>8479.25707577733</v>
      </c>
      <c r="Y31" t="n">
        <v>8330.25299725094</v>
      </c>
      <c r="Z31" t="n">
        <v>8550.05440298087</v>
      </c>
      <c r="AA31" t="n">
        <v>6979.67295166383</v>
      </c>
      <c r="AB31" t="n">
        <v>7744.02301911302</v>
      </c>
      <c r="AC31" t="n">
        <v>7666.82918720665</v>
      </c>
      <c r="AD31" t="n">
        <v>7944.4555353035</v>
      </c>
      <c r="AE31" t="n">
        <v>7697.52110057876</v>
      </c>
      <c r="AF31" t="n">
        <v>7559.06940108864</v>
      </c>
    </row>
    <row r="32">
      <c r="A32" t="s">
        <v>124</v>
      </c>
      <c r="B32" t="s">
        <v>334</v>
      </c>
      <c r="C32" t="s">
        <v>209</v>
      </c>
      <c r="D32" t="s">
        <v>335</v>
      </c>
      <c r="E32" t="s">
        <v>210</v>
      </c>
      <c r="F32"/>
      <c r="G32" t="n">
        <v>7088.2392863596</v>
      </c>
      <c r="H32" t="n">
        <v>7301.46945401587</v>
      </c>
      <c r="I32" t="n">
        <v>8237.20950425167</v>
      </c>
      <c r="J32" t="n">
        <v>10230.4353267218</v>
      </c>
      <c r="K32" t="n">
        <v>10432.7198768896</v>
      </c>
      <c r="L32" t="n">
        <v>10512.8272813042</v>
      </c>
      <c r="M32" t="n">
        <v>10972.5614502296</v>
      </c>
      <c r="N32" t="n">
        <v>11348.9319955605</v>
      </c>
      <c r="O32" t="n">
        <v>12379.4907710788</v>
      </c>
      <c r="P32" t="n">
        <v>13401.3251912584</v>
      </c>
      <c r="Q32" t="n">
        <v>15187.5750726305</v>
      </c>
      <c r="R32" t="n">
        <v>16643.5631404242</v>
      </c>
      <c r="S32" t="n">
        <v>17925.3880818437</v>
      </c>
      <c r="T32" t="n">
        <v>18694.3660423766</v>
      </c>
      <c r="U32" t="n">
        <v>19746.5499421311</v>
      </c>
      <c r="V32" t="n">
        <v>22465.2786736729</v>
      </c>
      <c r="W32" t="n">
        <v>22975.6055896237</v>
      </c>
      <c r="X32" t="n">
        <v>24583.0943914872</v>
      </c>
      <c r="Y32" t="n">
        <v>24704.8926660802</v>
      </c>
      <c r="Z32" t="n">
        <v>25933.4107764973</v>
      </c>
      <c r="AA32" t="n">
        <v>27840.0156052979</v>
      </c>
      <c r="AB32" t="n">
        <v>28112.1099554754</v>
      </c>
      <c r="AC32" t="n">
        <v>27805.7119476963</v>
      </c>
      <c r="AD32" t="n">
        <v>28881.4482504507</v>
      </c>
      <c r="AE32" t="n">
        <v>30208.3379363852</v>
      </c>
      <c r="AF32" t="n">
        <v>29538.5550042771</v>
      </c>
    </row>
    <row r="33">
      <c r="A33" t="s">
        <v>124</v>
      </c>
      <c r="B33" t="s">
        <v>336</v>
      </c>
      <c r="C33" t="s">
        <v>209</v>
      </c>
      <c r="D33" t="s">
        <v>337</v>
      </c>
      <c r="E33" t="s">
        <v>210</v>
      </c>
      <c r="F33"/>
      <c r="G33" t="n">
        <v>1675.07784523638</v>
      </c>
      <c r="H33" t="n">
        <v>1756.24747388458</v>
      </c>
      <c r="I33" t="n">
        <v>1629.57086456665</v>
      </c>
      <c r="J33" t="n">
        <v>1821.31731099464</v>
      </c>
      <c r="K33" t="n">
        <v>2101.43435772392</v>
      </c>
      <c r="L33" t="n">
        <v>2273.70590748797</v>
      </c>
      <c r="M33" t="n">
        <v>2248.0633895194</v>
      </c>
      <c r="N33" t="n">
        <v>2368.29715886196</v>
      </c>
      <c r="O33" t="n">
        <v>2520.376400185</v>
      </c>
      <c r="P33" t="n">
        <v>2741.77757384846</v>
      </c>
      <c r="Q33" t="n">
        <v>3101.97907949756</v>
      </c>
      <c r="R33" t="n">
        <v>3148.41925570527</v>
      </c>
      <c r="S33" t="n">
        <v>3110.66617325832</v>
      </c>
      <c r="T33" t="n">
        <v>3099.25605776684</v>
      </c>
      <c r="U33" t="n">
        <v>3372.38901977715</v>
      </c>
      <c r="V33" t="n">
        <v>3302.85221076613</v>
      </c>
      <c r="W33" t="n">
        <v>3419.05924085369</v>
      </c>
      <c r="X33" t="n">
        <v>3643.4334083936</v>
      </c>
      <c r="Y33" t="n">
        <v>3436.51818813316</v>
      </c>
      <c r="Z33" t="n">
        <v>3775.23284515412</v>
      </c>
      <c r="AA33" t="n">
        <v>3964.13789576599</v>
      </c>
      <c r="AB33" t="n">
        <v>4257.09456331335</v>
      </c>
      <c r="AC33" t="n">
        <v>4417.09300082907</v>
      </c>
      <c r="AD33" t="n">
        <v>4733.51849967823</v>
      </c>
      <c r="AE33" t="n">
        <v>4888.98910352067</v>
      </c>
      <c r="AF33" t="n">
        <v>4994.90403258718</v>
      </c>
    </row>
    <row r="34">
      <c r="A34" t="s">
        <v>124</v>
      </c>
      <c r="B34" t="s">
        <v>338</v>
      </c>
      <c r="C34" t="s">
        <v>209</v>
      </c>
      <c r="D34" t="s">
        <v>339</v>
      </c>
      <c r="E34" t="s">
        <v>210</v>
      </c>
      <c r="F34"/>
      <c r="G34" t="n">
        <v>829.542483660131</v>
      </c>
      <c r="H34" t="n">
        <v>836</v>
      </c>
      <c r="I34" t="n">
        <v>843.89349112426</v>
      </c>
      <c r="J34" t="n">
        <v>837</v>
      </c>
      <c r="K34" t="n">
        <v>825</v>
      </c>
      <c r="L34" t="n">
        <v>789.370078740157</v>
      </c>
      <c r="M34" t="n">
        <v>756.30701754386</v>
      </c>
      <c r="N34" t="n">
        <v>734</v>
      </c>
      <c r="O34" t="n">
        <v>716.614285714286</v>
      </c>
      <c r="P34" t="n">
        <v>747</v>
      </c>
      <c r="Q34" t="n">
        <v>755.555555555556</v>
      </c>
      <c r="R34" t="n">
        <v>801.455497382199</v>
      </c>
      <c r="S34" t="n">
        <v>853.879310344828</v>
      </c>
      <c r="T34" t="n">
        <v>838.518518518519</v>
      </c>
      <c r="U34" t="n">
        <v>928.40977443609</v>
      </c>
      <c r="V34" t="n">
        <v>1076</v>
      </c>
      <c r="W34" t="n">
        <v>1172.16938110749</v>
      </c>
      <c r="X34" t="n">
        <v>1247</v>
      </c>
      <c r="Y34" t="n">
        <v>1291</v>
      </c>
      <c r="Z34" t="n">
        <v>1320.44673539519</v>
      </c>
      <c r="AA34" t="n">
        <v>1380.75153374233</v>
      </c>
      <c r="AB34" t="n">
        <v>1397.22916666667</v>
      </c>
      <c r="AC34" t="n">
        <v>1431.53454545455</v>
      </c>
      <c r="AD34" t="n">
        <v>1907.02247191011</v>
      </c>
      <c r="AE34" t="n">
        <v>1412.86585365854</v>
      </c>
      <c r="AF34" t="n">
        <v>1529.17718446602</v>
      </c>
    </row>
    <row r="35">
      <c r="A35" t="s">
        <v>124</v>
      </c>
      <c r="B35" t="s">
        <v>340</v>
      </c>
      <c r="C35" t="s">
        <v>209</v>
      </c>
      <c r="D35" t="s">
        <v>341</v>
      </c>
      <c r="E35" t="s">
        <v>210</v>
      </c>
      <c r="F35"/>
      <c r="G35" t="n">
        <v>5363.98592633585</v>
      </c>
      <c r="H35" t="n">
        <v>5004.62341587218</v>
      </c>
      <c r="I35" t="n">
        <v>4688.75007886513</v>
      </c>
      <c r="J35" t="n">
        <v>4614.25121834043</v>
      </c>
      <c r="K35" t="n">
        <v>4611.11433829646</v>
      </c>
      <c r="L35" t="n">
        <v>4820.28953048752</v>
      </c>
      <c r="M35" t="n">
        <v>4882.43102014558</v>
      </c>
      <c r="N35" t="n">
        <v>4814.39503064463</v>
      </c>
      <c r="O35" t="n">
        <v>5179.95123315361</v>
      </c>
      <c r="P35" t="n">
        <v>5326.8171817762</v>
      </c>
      <c r="Q35" t="n">
        <v>5728.80668211256</v>
      </c>
      <c r="R35" t="n">
        <v>5908.79849184463</v>
      </c>
      <c r="S35" t="n">
        <v>6386.25588274162</v>
      </c>
      <c r="T35" t="n">
        <v>6582.90303273596</v>
      </c>
      <c r="U35" t="n">
        <v>6828.81829582799</v>
      </c>
      <c r="V35" t="n">
        <v>7253.28679465528</v>
      </c>
      <c r="W35" t="n">
        <v>7438.17376478437</v>
      </c>
      <c r="X35" t="n">
        <v>7887.22840171589</v>
      </c>
      <c r="Y35" t="n">
        <v>8419.12083611238</v>
      </c>
      <c r="Z35" t="n">
        <v>9019.44419999279</v>
      </c>
      <c r="AA35" t="n">
        <v>9728.66821293972</v>
      </c>
      <c r="AB35" t="n">
        <v>10541.0533490788</v>
      </c>
      <c r="AC35" t="n">
        <v>11198.8020672264</v>
      </c>
      <c r="AD35" t="n">
        <v>12855.8856116607</v>
      </c>
      <c r="AE35" t="n">
        <v>13720.8430929358</v>
      </c>
      <c r="AF35" t="n">
        <v>14758.2284314596</v>
      </c>
    </row>
    <row r="36">
      <c r="A36" t="s">
        <v>124</v>
      </c>
      <c r="B36" t="s">
        <v>342</v>
      </c>
      <c r="C36" t="s">
        <v>209</v>
      </c>
      <c r="D36" t="s">
        <v>343</v>
      </c>
      <c r="E36" t="s">
        <v>210</v>
      </c>
      <c r="F36"/>
      <c r="G36" t="n">
        <v>584.410731838144</v>
      </c>
      <c r="H36" t="n">
        <v>675.712591291899</v>
      </c>
      <c r="I36" t="n">
        <v>711.754116420118</v>
      </c>
      <c r="J36" t="n">
        <v>667.198320031947</v>
      </c>
      <c r="K36" t="n">
        <v>590.966957710101</v>
      </c>
      <c r="L36" t="n">
        <v>464.480619279859</v>
      </c>
      <c r="M36" t="n">
        <v>517.83235912684</v>
      </c>
      <c r="N36" t="n">
        <v>496.376900722219</v>
      </c>
      <c r="O36" t="n">
        <v>460.88761898373</v>
      </c>
      <c r="P36" t="n">
        <v>542.829920849541</v>
      </c>
      <c r="Q36" t="n">
        <v>534.613249442596</v>
      </c>
      <c r="R36" t="n">
        <v>560.311826671301</v>
      </c>
      <c r="S36" t="n">
        <v>509.592478930483</v>
      </c>
      <c r="T36" t="n">
        <v>637.621231430852</v>
      </c>
      <c r="U36" t="n">
        <v>643.894349791543</v>
      </c>
      <c r="V36" t="n">
        <v>688.64355165021</v>
      </c>
      <c r="W36" t="n">
        <v>739.00036743786</v>
      </c>
      <c r="X36" t="n">
        <v>687.796658968217</v>
      </c>
      <c r="Y36" t="n">
        <v>553.839893837535</v>
      </c>
      <c r="Z36" t="n">
        <v>543.69036766195</v>
      </c>
      <c r="AA36" t="n">
        <v>591.664967326806</v>
      </c>
      <c r="AB36" t="n">
        <v>604.508282334603</v>
      </c>
      <c r="AC36" t="n">
        <v>626.141550683931</v>
      </c>
      <c r="AD36" t="n">
        <v>709.750298565407</v>
      </c>
      <c r="AE36" t="n">
        <v>754.866054970977</v>
      </c>
      <c r="AF36" t="n">
        <v>770.817960409844</v>
      </c>
    </row>
    <row r="37">
      <c r="A37" t="s">
        <v>124</v>
      </c>
      <c r="B37" t="s">
        <v>344</v>
      </c>
      <c r="C37" t="s">
        <v>209</v>
      </c>
      <c r="D37" t="s">
        <v>345</v>
      </c>
      <c r="E37" t="s">
        <v>210</v>
      </c>
      <c r="F37"/>
      <c r="G37" t="n">
        <v>4309.42874243706</v>
      </c>
      <c r="H37" t="n">
        <v>3570.34212553222</v>
      </c>
      <c r="I37" t="n">
        <v>2934.8816997547</v>
      </c>
      <c r="J37" t="n">
        <v>2548.40256955923</v>
      </c>
      <c r="K37" t="n">
        <v>2389.52753955059</v>
      </c>
      <c r="L37" t="n">
        <v>2366.65251835248</v>
      </c>
      <c r="M37" t="n">
        <v>2671.69904094424</v>
      </c>
      <c r="N37" t="n">
        <v>2104.4880609505</v>
      </c>
      <c r="O37" t="n">
        <v>2858.62476650088</v>
      </c>
      <c r="P37" t="n">
        <v>2579.79250188085</v>
      </c>
      <c r="Q37" t="n">
        <v>3246.0540365</v>
      </c>
      <c r="R37" t="n">
        <v>3080.86149253925</v>
      </c>
      <c r="S37" t="n">
        <v>3473.79304498492</v>
      </c>
      <c r="T37" t="n">
        <v>3657.57842518046</v>
      </c>
      <c r="U37" t="n">
        <v>3631.87378845079</v>
      </c>
      <c r="V37" t="n">
        <v>3940.83781624377</v>
      </c>
      <c r="W37" t="n">
        <v>3632.66499372684</v>
      </c>
      <c r="X37" t="n">
        <v>3934.28419617543</v>
      </c>
      <c r="Y37" t="n">
        <v>4776.01794258808</v>
      </c>
      <c r="Z37" t="n">
        <v>5403.64364113902</v>
      </c>
      <c r="AA37" t="n">
        <v>5887.76757299016</v>
      </c>
      <c r="AB37" t="n">
        <v>6418.34118785276</v>
      </c>
      <c r="AC37" t="n">
        <v>6749.04327977297</v>
      </c>
      <c r="AD37" t="n">
        <v>7596.70593208129</v>
      </c>
      <c r="AE37" t="n">
        <v>8067.73069760611</v>
      </c>
      <c r="AF37" t="n">
        <v>8915.78605912322</v>
      </c>
    </row>
    <row r="38">
      <c r="A38" t="s">
        <v>124</v>
      </c>
      <c r="B38" t="s">
        <v>346</v>
      </c>
      <c r="C38" t="s">
        <v>209</v>
      </c>
      <c r="D38" t="s">
        <v>347</v>
      </c>
      <c r="E38" t="s">
        <v>210</v>
      </c>
      <c r="F38"/>
      <c r="G38" t="n">
        <v>470.146452060643</v>
      </c>
      <c r="H38" t="n">
        <v>758.568699048064</v>
      </c>
      <c r="I38" t="n">
        <v>1042.11426269031</v>
      </c>
      <c r="J38" t="n">
        <v>1398.65032874925</v>
      </c>
      <c r="K38" t="n">
        <v>1630.61984103576</v>
      </c>
      <c r="L38" t="n">
        <v>1989.15639285517</v>
      </c>
      <c r="M38" t="n">
        <v>1692.8996200745</v>
      </c>
      <c r="N38" t="n">
        <v>2213.53006897192</v>
      </c>
      <c r="O38" t="n">
        <v>1860.438847669</v>
      </c>
      <c r="P38" t="n">
        <v>2204.19475904582</v>
      </c>
      <c r="Q38" t="n">
        <v>1948.13939616996</v>
      </c>
      <c r="R38" t="n">
        <v>2267.62517263408</v>
      </c>
      <c r="S38" t="n">
        <v>2402.87035882622</v>
      </c>
      <c r="T38" t="n">
        <v>2287.70337612465</v>
      </c>
      <c r="U38" t="n">
        <v>2553.05015758566</v>
      </c>
      <c r="V38" t="n">
        <v>2623.8054267613</v>
      </c>
      <c r="W38" t="n">
        <v>3066.50840361967</v>
      </c>
      <c r="X38" t="n">
        <v>3265.14754657224</v>
      </c>
      <c r="Y38" t="n">
        <v>3089.26299968677</v>
      </c>
      <c r="Z38" t="n">
        <v>3072.11019119182</v>
      </c>
      <c r="AA38" t="n">
        <v>3249.23567262275</v>
      </c>
      <c r="AB38" t="n">
        <v>3518.20387889142</v>
      </c>
      <c r="AC38" t="n">
        <v>3823.61723676951</v>
      </c>
      <c r="AD38" t="n">
        <v>4549.42938101405</v>
      </c>
      <c r="AE38" t="n">
        <v>4898.24634035873</v>
      </c>
      <c r="AF38" t="n">
        <v>5071.62441192652</v>
      </c>
    </row>
    <row r="39">
      <c r="A39" t="s">
        <v>124</v>
      </c>
      <c r="B39" t="s">
        <v>348</v>
      </c>
      <c r="C39" t="s">
        <v>209</v>
      </c>
      <c r="D39" t="s">
        <v>349</v>
      </c>
      <c r="E39" t="s">
        <v>210</v>
      </c>
      <c r="F39"/>
      <c r="G39" t="n">
        <v>2191.33333333333</v>
      </c>
      <c r="H39" t="n">
        <v>2213.8213592233</v>
      </c>
      <c r="I39" t="n">
        <v>2113.89733059548</v>
      </c>
      <c r="J39" t="n">
        <v>2147.29137931034</v>
      </c>
      <c r="K39" t="n">
        <v>2096</v>
      </c>
      <c r="L39" t="n">
        <v>2044.78079331942</v>
      </c>
      <c r="M39" t="n">
        <v>2107.37688442211</v>
      </c>
      <c r="N39" t="n">
        <v>2020.65531914894</v>
      </c>
      <c r="O39" t="n">
        <v>2195.36927621861</v>
      </c>
      <c r="P39" t="n">
        <v>2086.94244604317</v>
      </c>
      <c r="Q39" t="n">
        <v>1823.87912087912</v>
      </c>
      <c r="R39" t="n">
        <v>1676.06557377049</v>
      </c>
      <c r="S39" t="n">
        <v>1635.80562659847</v>
      </c>
      <c r="T39" t="n">
        <v>1671.28662420382</v>
      </c>
      <c r="U39" t="n">
        <v>1770</v>
      </c>
      <c r="V39" t="n">
        <v>2206.79115479115</v>
      </c>
      <c r="W39" t="n">
        <v>2493.75302663438</v>
      </c>
      <c r="X39" t="n">
        <v>2836.60404949381</v>
      </c>
      <c r="Y39" t="n">
        <v>3114</v>
      </c>
      <c r="Z39" t="n">
        <v>3510.45578851413</v>
      </c>
      <c r="AA39" t="n">
        <v>3816.77110694184</v>
      </c>
      <c r="AB39" t="n">
        <v>4207.18327974277</v>
      </c>
      <c r="AC39" t="n">
        <v>4615.09555069292</v>
      </c>
      <c r="AD39" t="n">
        <v>6606.67075038285</v>
      </c>
      <c r="AE39" t="n">
        <v>8399.46220570012</v>
      </c>
      <c r="AF39" t="n">
        <v>7228.15098137896</v>
      </c>
    </row>
    <row r="40">
      <c r="A40" t="s">
        <v>124</v>
      </c>
      <c r="B40" t="s">
        <v>350</v>
      </c>
      <c r="C40" t="s">
        <v>209</v>
      </c>
      <c r="D40" t="s">
        <v>351</v>
      </c>
      <c r="E40" t="s">
        <v>210</v>
      </c>
      <c r="F40"/>
      <c r="G40" t="n">
        <v>1269.02857142857</v>
      </c>
      <c r="H40" t="n">
        <v>1354.17464788732</v>
      </c>
      <c r="I40" t="n">
        <v>1405.39306358382</v>
      </c>
      <c r="J40" t="n">
        <v>1460.43440233236</v>
      </c>
      <c r="K40" t="n">
        <v>1630.66071428571</v>
      </c>
      <c r="L40" t="n">
        <v>1810.14525139665</v>
      </c>
      <c r="M40" t="n">
        <v>1953.85496183206</v>
      </c>
      <c r="N40" t="n">
        <v>2171.91346153846</v>
      </c>
      <c r="O40" t="n">
        <v>2145.27725118483</v>
      </c>
      <c r="P40" t="n">
        <v>2167.04904051173</v>
      </c>
      <c r="Q40" t="n">
        <v>2220.97435897436</v>
      </c>
      <c r="R40" t="n">
        <v>2460.25296442688</v>
      </c>
      <c r="S40" t="n">
        <v>2829.41491841492</v>
      </c>
      <c r="T40" t="n">
        <v>2791.69675090253</v>
      </c>
      <c r="U40" t="n">
        <v>2801.63079470199</v>
      </c>
      <c r="V40" t="n">
        <v>2794.54299363057</v>
      </c>
      <c r="W40" t="n">
        <v>2879.95</v>
      </c>
      <c r="X40" t="n">
        <v>2949.12464985994</v>
      </c>
      <c r="Y40" t="n">
        <v>3081.83790523691</v>
      </c>
      <c r="Z40" t="n">
        <v>3051.15210843373</v>
      </c>
      <c r="AA40" t="n">
        <v>3248.59201773836</v>
      </c>
      <c r="AB40" t="n">
        <v>3765.41185647426</v>
      </c>
      <c r="AC40" t="n">
        <v>4359.39339339339</v>
      </c>
      <c r="AD40" t="n">
        <v>6251.38075313808</v>
      </c>
      <c r="AE40" t="n">
        <v>6125.76675849403</v>
      </c>
      <c r="AF40" t="n">
        <v>5433.11803278689</v>
      </c>
    </row>
    <row r="41">
      <c r="A41" t="s">
        <v>124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124</v>
      </c>
      <c r="B42" t="s">
        <v>354</v>
      </c>
      <c r="C42" t="s">
        <v>209</v>
      </c>
      <c r="D42" t="s">
        <v>355</v>
      </c>
      <c r="E42" t="s">
        <v>210</v>
      </c>
      <c r="F42"/>
      <c r="G42" t="n">
        <v>2845.81236673774</v>
      </c>
      <c r="H42" t="n">
        <v>3377.16510318949</v>
      </c>
      <c r="I42" t="n">
        <v>3834.87989080983</v>
      </c>
      <c r="J42" t="n">
        <v>4265.84601769912</v>
      </c>
      <c r="K42" t="n">
        <v>5701.60856531049</v>
      </c>
      <c r="L42" t="n">
        <v>5767.3624288425</v>
      </c>
      <c r="M42" t="n">
        <v>5796.85496183206</v>
      </c>
      <c r="N42" t="n">
        <v>5902.43344709898</v>
      </c>
      <c r="O42" t="n">
        <v>5962.97751873439</v>
      </c>
      <c r="P42" t="n">
        <v>5987.08773424191</v>
      </c>
      <c r="Q42" t="n">
        <v>6038.56140350877</v>
      </c>
      <c r="R42" t="n">
        <v>6167.55719557196</v>
      </c>
      <c r="S42" t="n">
        <v>6495.09867039888</v>
      </c>
      <c r="T42" t="n">
        <v>6393.55565449688</v>
      </c>
      <c r="U42" t="n">
        <v>6544.45878136201</v>
      </c>
      <c r="V42" t="n">
        <v>6899.6625659051</v>
      </c>
      <c r="W42" t="n">
        <v>7110.78286082474</v>
      </c>
      <c r="X42" t="n">
        <v>7288.59536082474</v>
      </c>
      <c r="Y42" t="n">
        <v>7692.14051394205</v>
      </c>
      <c r="Z42" t="n">
        <v>7957.51853932584</v>
      </c>
      <c r="AA42" t="n">
        <v>8641.82857142857</v>
      </c>
      <c r="AB42" t="n">
        <v>9306.59538066724</v>
      </c>
      <c r="AC42" t="n">
        <v>10115.1762632197</v>
      </c>
      <c r="AD42" t="n">
        <v>12997.4083224967</v>
      </c>
      <c r="AE42" t="n">
        <v>15202.8414937759</v>
      </c>
      <c r="AF42" t="n">
        <v>12784.2224669604</v>
      </c>
    </row>
    <row r="43">
      <c r="A43" t="s">
        <v>124</v>
      </c>
      <c r="B43" t="s">
        <v>356</v>
      </c>
      <c r="C43" t="s">
        <v>209</v>
      </c>
      <c r="D43" t="s">
        <v>357</v>
      </c>
      <c r="E43" t="s">
        <v>210</v>
      </c>
      <c r="F43"/>
      <c r="G43" t="n">
        <v>55416.0859484766</v>
      </c>
      <c r="H43" t="n">
        <v>59214.2710250891</v>
      </c>
      <c r="I43" t="n">
        <v>65158.6425617672</v>
      </c>
      <c r="J43" t="n">
        <v>71826.759644279</v>
      </c>
      <c r="K43" t="n">
        <v>81316.9406566226</v>
      </c>
      <c r="L43" t="n">
        <v>86164.0001831399</v>
      </c>
      <c r="M43" t="n">
        <v>88371.2242964511</v>
      </c>
      <c r="N43" t="n">
        <v>91828.209965141</v>
      </c>
      <c r="O43" t="n">
        <v>96880.6192675435</v>
      </c>
      <c r="P43" t="n">
        <v>103877.757350638</v>
      </c>
      <c r="Q43" t="n">
        <v>110491.539604819</v>
      </c>
      <c r="R43" t="n">
        <v>117223.306369277</v>
      </c>
      <c r="S43" t="n">
        <v>126251.997612119</v>
      </c>
      <c r="T43" t="n">
        <v>123255.183551423</v>
      </c>
      <c r="U43" t="n">
        <v>124075.758892928</v>
      </c>
      <c r="V43" t="n">
        <v>126219.768295698</v>
      </c>
      <c r="W43" t="n">
        <v>127499.182038815</v>
      </c>
      <c r="X43" t="n">
        <v>129164.457141108</v>
      </c>
      <c r="Y43" t="n">
        <v>131826.766280813</v>
      </c>
      <c r="Z43" t="n">
        <v>135329.094448417</v>
      </c>
      <c r="AA43" t="n">
        <v>139001.62324317</v>
      </c>
      <c r="AB43" t="n">
        <v>144911.715172509</v>
      </c>
      <c r="AC43" t="n">
        <v>152275.978722917</v>
      </c>
      <c r="AD43" t="n">
        <v>122518.468624765</v>
      </c>
      <c r="AE43" t="n">
        <v>109759.182347533</v>
      </c>
      <c r="AF43" t="n">
        <v>137878.762392011</v>
      </c>
    </row>
    <row r="44">
      <c r="A44" t="s">
        <v>124</v>
      </c>
      <c r="B44" t="s">
        <v>358</v>
      </c>
      <c r="C44" t="s">
        <v>209</v>
      </c>
      <c r="D44" t="s">
        <v>359</v>
      </c>
      <c r="E44" t="s">
        <v>210</v>
      </c>
      <c r="F44"/>
      <c r="G44" t="n">
        <v>154188.53420161</v>
      </c>
      <c r="H44" t="n">
        <v>159997.613634633</v>
      </c>
      <c r="I44" t="n">
        <v>167213.296294174</v>
      </c>
      <c r="J44" t="n">
        <v>176885.443152172</v>
      </c>
      <c r="K44" t="n">
        <v>189732.123684168</v>
      </c>
      <c r="L44" t="n">
        <v>195753.203060988</v>
      </c>
      <c r="M44" t="n">
        <v>199186.481759394</v>
      </c>
      <c r="N44" t="n">
        <v>203959.450784403</v>
      </c>
      <c r="O44" t="n">
        <v>211977.255800692</v>
      </c>
      <c r="P44" t="n">
        <v>222475.836267826</v>
      </c>
      <c r="Q44" t="n">
        <v>238498.767889907</v>
      </c>
      <c r="R44" t="n">
        <v>253784.097173608</v>
      </c>
      <c r="S44" t="n">
        <v>269819.651455193</v>
      </c>
      <c r="T44" t="n">
        <v>268933.931252572</v>
      </c>
      <c r="U44" t="n">
        <v>277726.754299946</v>
      </c>
      <c r="V44" t="n">
        <v>287084.714114969</v>
      </c>
      <c r="W44" t="n">
        <v>290522.715245873</v>
      </c>
      <c r="X44" t="n">
        <v>295777.803288843</v>
      </c>
      <c r="Y44" t="n">
        <v>301802.297363616</v>
      </c>
      <c r="Z44" t="n">
        <v>310486.140159481</v>
      </c>
      <c r="AA44" t="n">
        <v>317952.797227658</v>
      </c>
      <c r="AB44" t="n">
        <v>328969.066676189</v>
      </c>
      <c r="AC44" t="n">
        <v>336019.220251183</v>
      </c>
      <c r="AD44" t="n">
        <v>325676.582737388</v>
      </c>
      <c r="AE44" t="n">
        <v>327310.790699288</v>
      </c>
      <c r="AF44" t="n">
        <v>346444.404242579</v>
      </c>
    </row>
    <row r="45">
      <c r="A45" t="s">
        <v>124</v>
      </c>
      <c r="B45" t="s">
        <v>360</v>
      </c>
      <c r="C45" t="s">
        <v>209</v>
      </c>
      <c r="D45" t="s">
        <v>361</v>
      </c>
      <c r="E45" t="s">
        <v>210</v>
      </c>
      <c r="F45"/>
      <c r="G45" t="n">
        <v>152928.53420161</v>
      </c>
      <c r="H45" t="n">
        <v>158737.642206062</v>
      </c>
      <c r="I45" t="n">
        <v>165907.691355903</v>
      </c>
      <c r="J45" t="n">
        <v>175531.443152172</v>
      </c>
      <c r="K45" t="n">
        <v>188335.434290229</v>
      </c>
      <c r="L45" t="n">
        <v>194357.46528321</v>
      </c>
      <c r="M45" t="n">
        <v>197796.248114534</v>
      </c>
      <c r="N45" t="n">
        <v>202572.18508392</v>
      </c>
      <c r="O45" t="n">
        <v>210591.554443226</v>
      </c>
      <c r="P45" t="n">
        <v>221054.894182884</v>
      </c>
      <c r="Q45" t="n">
        <v>236978.47468003</v>
      </c>
      <c r="R45" t="n">
        <v>252204.087369686</v>
      </c>
      <c r="S45" t="n">
        <v>268177.788578939</v>
      </c>
      <c r="T45" t="n">
        <v>267231.633213356</v>
      </c>
      <c r="U45" t="n">
        <v>275972.296783606</v>
      </c>
      <c r="V45" t="n">
        <v>285215.327180296</v>
      </c>
      <c r="W45" t="n">
        <v>288610.715245873</v>
      </c>
      <c r="X45" t="n">
        <v>293849.803288843</v>
      </c>
      <c r="Y45" t="n">
        <v>299890.355757777</v>
      </c>
      <c r="Z45" t="n">
        <v>308582.140159481</v>
      </c>
      <c r="AA45" t="n">
        <v>316033.797227658</v>
      </c>
      <c r="AB45" t="n">
        <v>327039.332048358</v>
      </c>
      <c r="AC45" t="n">
        <v>334182.541990313</v>
      </c>
      <c r="AD45" t="n">
        <v>323622.131809006</v>
      </c>
      <c r="AE45" t="n">
        <v>324903.98533016</v>
      </c>
      <c r="AF45" t="n">
        <v>344368.814498989</v>
      </c>
    </row>
    <row r="46">
      <c r="A46" t="s">
        <v>124</v>
      </c>
      <c r="B46" t="s">
        <v>362</v>
      </c>
      <c r="C46" t="s">
        <v>209</v>
      </c>
      <c r="D46" t="s">
        <v>363</v>
      </c>
      <c r="E46" t="s">
        <v>210</v>
      </c>
      <c r="F46"/>
      <c r="G46" t="n">
        <v>52570.2735817388</v>
      </c>
      <c r="H46" t="n">
        <v>55837.1059218996</v>
      </c>
      <c r="I46" t="n">
        <v>61323.7626709574</v>
      </c>
      <c r="J46" t="n">
        <v>67560.9136265798</v>
      </c>
      <c r="K46" t="n">
        <v>75615.3320913121</v>
      </c>
      <c r="L46" t="n">
        <v>80396.6377542974</v>
      </c>
      <c r="M46" t="n">
        <v>82574.3693346191</v>
      </c>
      <c r="N46" t="n">
        <v>85925.7765180421</v>
      </c>
      <c r="O46" t="n">
        <v>90917.6417488091</v>
      </c>
      <c r="P46" t="n">
        <v>97890.669616396</v>
      </c>
      <c r="Q46" t="n">
        <v>104452.97820131</v>
      </c>
      <c r="R46" t="n">
        <v>111055.749173705</v>
      </c>
      <c r="S46" t="n">
        <v>119756.89894172</v>
      </c>
      <c r="T46" t="n">
        <v>116861.627896926</v>
      </c>
      <c r="U46" t="n">
        <v>117531.300111566</v>
      </c>
      <c r="V46" t="n">
        <v>119320.105729792</v>
      </c>
      <c r="W46" t="n">
        <v>120388.39917799</v>
      </c>
      <c r="X46" t="n">
        <v>121875.861780284</v>
      </c>
      <c r="Y46" t="n">
        <v>124134.625766871</v>
      </c>
      <c r="Z46" t="n">
        <v>127371.575909091</v>
      </c>
      <c r="AA46" t="n">
        <v>130359.794671741</v>
      </c>
      <c r="AB46" t="n">
        <v>135605.119791842</v>
      </c>
      <c r="AC46" t="n">
        <v>142160.802459698</v>
      </c>
      <c r="AD46" t="n">
        <v>109521.060302269</v>
      </c>
      <c r="AE46" t="n">
        <v>94556.3408537575</v>
      </c>
      <c r="AF46" t="n">
        <v>125094.53992505</v>
      </c>
    </row>
    <row r="47">
      <c r="A47" t="s">
        <v>124</v>
      </c>
      <c r="B47" t="s">
        <v>364</v>
      </c>
      <c r="C47" t="s">
        <v>209</v>
      </c>
      <c r="D47" t="s">
        <v>365</v>
      </c>
      <c r="E47" t="s">
        <v>210</v>
      </c>
      <c r="F47"/>
      <c r="G47" t="n">
        <v>5706</v>
      </c>
      <c r="H47" t="n">
        <v>5518.43852459016</v>
      </c>
      <c r="I47" t="n">
        <v>5451.90167597765</v>
      </c>
      <c r="J47" t="n">
        <v>5675.66374781086</v>
      </c>
      <c r="K47" t="n">
        <v>5833.46320754717</v>
      </c>
      <c r="L47" t="n">
        <v>5810.50730688935</v>
      </c>
      <c r="M47" t="n">
        <v>6063.99295774648</v>
      </c>
      <c r="N47" t="n">
        <v>5999.33793103448</v>
      </c>
      <c r="O47" t="n">
        <v>6109.12759643917</v>
      </c>
      <c r="P47" t="n">
        <v>6213.35952848723</v>
      </c>
      <c r="Q47" t="n">
        <v>6207.12420382166</v>
      </c>
      <c r="R47" t="n">
        <v>5862.23487544484</v>
      </c>
      <c r="S47" t="n">
        <v>5902.58323494687</v>
      </c>
      <c r="T47" t="n">
        <v>6342.67167543201</v>
      </c>
      <c r="U47" t="n">
        <v>6713.54012841092</v>
      </c>
      <c r="V47" t="n">
        <v>7288.26373626374</v>
      </c>
      <c r="W47" t="n">
        <v>7556.19791666667</v>
      </c>
      <c r="X47" t="n">
        <v>7956.04450825556</v>
      </c>
      <c r="Y47" t="n">
        <v>8208.47776940467</v>
      </c>
      <c r="Z47" t="n">
        <v>8937.81699716714</v>
      </c>
      <c r="AA47" t="n">
        <v>9842.84748944158</v>
      </c>
      <c r="AB47" t="n">
        <v>10835.8720682303</v>
      </c>
      <c r="AC47" t="n">
        <v>11944.9262325932</v>
      </c>
      <c r="AD47" t="n">
        <v>15297.8389057751</v>
      </c>
      <c r="AE47" t="n">
        <v>19128.6174782054</v>
      </c>
      <c r="AF47" t="n">
        <v>19876.1004315418</v>
      </c>
    </row>
    <row r="48">
      <c r="A48" t="s">
        <v>124</v>
      </c>
      <c r="B48" t="s">
        <v>366</v>
      </c>
      <c r="C48" t="s">
        <v>209</v>
      </c>
      <c r="D48" t="s">
        <v>367</v>
      </c>
      <c r="E48" t="s">
        <v>210</v>
      </c>
      <c r="F48"/>
      <c r="G48" t="n">
        <v>9890.76713604367</v>
      </c>
      <c r="H48" t="n">
        <v>9817.51058471001</v>
      </c>
      <c r="I48" t="n">
        <v>9864.5091485944</v>
      </c>
      <c r="J48" t="n">
        <v>10320.8945895094</v>
      </c>
      <c r="K48" t="n">
        <v>10742.6992600122</v>
      </c>
      <c r="L48" t="n">
        <v>10887.115682308</v>
      </c>
      <c r="M48" t="n">
        <v>11350.4874405287</v>
      </c>
      <c r="N48" t="n">
        <v>11516.7241938119</v>
      </c>
      <c r="O48" t="n">
        <v>12087.0885260069</v>
      </c>
      <c r="P48" t="n">
        <v>12674.7276628189</v>
      </c>
      <c r="Q48" t="n">
        <v>13075.6459207131</v>
      </c>
      <c r="R48" t="n">
        <v>12917.3456559842</v>
      </c>
      <c r="S48" t="n">
        <v>13353.1869711178</v>
      </c>
      <c r="T48" t="n">
        <v>14016.6172375885</v>
      </c>
      <c r="U48" t="n">
        <v>14787.5530890363</v>
      </c>
      <c r="V48" t="n">
        <v>15857.0522373795</v>
      </c>
      <c r="W48" t="n">
        <v>16437.1990244376</v>
      </c>
      <c r="X48" t="n">
        <v>17399.6184868455</v>
      </c>
      <c r="Y48" t="n">
        <v>18147.2539073566</v>
      </c>
      <c r="Z48" t="n">
        <v>19235.8722218476</v>
      </c>
      <c r="AA48" t="n">
        <v>20598.2487783384</v>
      </c>
      <c r="AB48" t="n">
        <v>22210.1663386045</v>
      </c>
      <c r="AC48" t="n">
        <v>23772.6165945225</v>
      </c>
      <c r="AD48" t="n">
        <v>30136.4878608053</v>
      </c>
      <c r="AE48" t="n">
        <v>35943.2588137784</v>
      </c>
      <c r="AF48" t="n">
        <v>35969.0214503447</v>
      </c>
    </row>
    <row r="49">
      <c r="A49" t="s">
        <v>124</v>
      </c>
      <c r="B49" t="s">
        <v>368</v>
      </c>
      <c r="C49" t="s">
        <v>209</v>
      </c>
      <c r="D49" t="s">
        <v>369</v>
      </c>
      <c r="E49" t="s">
        <v>210</v>
      </c>
      <c r="F49"/>
      <c r="G49" t="n">
        <v>1540.90990990991</v>
      </c>
      <c r="H49" t="n">
        <v>1546.26016260163</v>
      </c>
      <c r="I49" t="n">
        <v>1546</v>
      </c>
      <c r="J49" t="n">
        <v>1588.32684824903</v>
      </c>
      <c r="K49" t="n">
        <v>1622</v>
      </c>
      <c r="L49" t="n">
        <v>1653.55882352941</v>
      </c>
      <c r="M49" t="n">
        <v>1697</v>
      </c>
      <c r="N49" t="n">
        <v>1741.19528619529</v>
      </c>
      <c r="O49" t="n">
        <v>1853.29411764706</v>
      </c>
      <c r="P49" t="n">
        <v>1968.64010989011</v>
      </c>
      <c r="Q49" t="n">
        <v>2099.425</v>
      </c>
      <c r="R49" t="n">
        <v>2170.7756232687</v>
      </c>
      <c r="S49" t="n">
        <v>2314.77</v>
      </c>
      <c r="T49" t="n">
        <v>2513.54786150713</v>
      </c>
      <c r="U49" t="n">
        <v>2768.65202702703</v>
      </c>
      <c r="V49" t="n">
        <v>3030.52025931929</v>
      </c>
      <c r="W49" t="n">
        <v>3134.7</v>
      </c>
      <c r="X49" t="n">
        <v>3315.5497382199</v>
      </c>
      <c r="Y49" t="n">
        <v>3423.71428571429</v>
      </c>
      <c r="Z49" t="n">
        <v>3524.20111731844</v>
      </c>
      <c r="AA49" t="n">
        <v>3616.97857142857</v>
      </c>
      <c r="AB49" t="n">
        <v>3766.8383518225</v>
      </c>
      <c r="AC49" t="n">
        <v>3788.1987281399</v>
      </c>
      <c r="AD49" t="n">
        <v>5417.45802469136</v>
      </c>
      <c r="AE49" t="n">
        <v>6346.46278755074</v>
      </c>
      <c r="AF49" t="n">
        <v>5030.80283114257</v>
      </c>
    </row>
    <row r="50">
      <c r="A50" t="s">
        <v>124</v>
      </c>
      <c r="B50" t="s">
        <v>370</v>
      </c>
      <c r="C50" t="s">
        <v>209</v>
      </c>
      <c r="D50" t="s">
        <v>371</v>
      </c>
      <c r="E50" t="s">
        <v>210</v>
      </c>
      <c r="F50"/>
      <c r="G50" t="n">
        <v>2643.85722613376</v>
      </c>
      <c r="H50" t="n">
        <v>2752.81189751822</v>
      </c>
      <c r="I50" t="n">
        <v>2866.60747261675</v>
      </c>
      <c r="J50" t="n">
        <v>3056.90399344956</v>
      </c>
      <c r="K50" t="n">
        <v>3287.23605246498</v>
      </c>
      <c r="L50" t="n">
        <v>3423.0495518892</v>
      </c>
      <c r="M50" t="n">
        <v>3589.49448278221</v>
      </c>
      <c r="N50" t="n">
        <v>3776.19097658208</v>
      </c>
      <c r="O50" t="n">
        <v>4124.66681192068</v>
      </c>
      <c r="P50" t="n">
        <v>4492.72802444154</v>
      </c>
      <c r="Q50" t="n">
        <v>4769.0967168914</v>
      </c>
      <c r="R50" t="n">
        <v>4884.33515727066</v>
      </c>
      <c r="S50" t="n">
        <v>5135.8337361709</v>
      </c>
      <c r="T50" t="n">
        <v>5160.39770064934</v>
      </c>
      <c r="U50" t="n">
        <v>5305.3609335984</v>
      </c>
      <c r="V50" t="n">
        <v>5538.26824179647</v>
      </c>
      <c r="W50" t="n">
        <v>5746.30110777093</v>
      </c>
      <c r="X50" t="n">
        <v>6128.02424037007</v>
      </c>
      <c r="Y50" t="n">
        <v>6515.0618522376</v>
      </c>
      <c r="Z50" t="n">
        <v>6773.854107362</v>
      </c>
      <c r="AA50" t="n">
        <v>7138.42271746826</v>
      </c>
      <c r="AB50" t="n">
        <v>7607.4559185517</v>
      </c>
      <c r="AC50" t="n">
        <v>8039.49163378943</v>
      </c>
      <c r="AD50" t="n">
        <v>9421.1909303389</v>
      </c>
      <c r="AE50" t="n">
        <v>10468.1785480223</v>
      </c>
      <c r="AF50" t="n">
        <v>11062.1181876603</v>
      </c>
    </row>
    <row r="51">
      <c r="A51" t="s">
        <v>124</v>
      </c>
      <c r="B51" t="s">
        <v>372</v>
      </c>
      <c r="C51" t="s">
        <v>209</v>
      </c>
      <c r="D51" t="s">
        <v>373</v>
      </c>
      <c r="E51" t="s">
        <v>210</v>
      </c>
      <c r="F51"/>
      <c r="G51" t="n">
        <v>1847.71669626689</v>
      </c>
      <c r="H51" t="n">
        <v>1951.27299171282</v>
      </c>
      <c r="I51" t="n">
        <v>2058.36936455014</v>
      </c>
      <c r="J51" t="n">
        <v>2217.3770837633</v>
      </c>
      <c r="K51" t="n">
        <v>2414.8936555583</v>
      </c>
      <c r="L51" t="n">
        <v>2519.89970486654</v>
      </c>
      <c r="M51" t="n">
        <v>2639.59175890975</v>
      </c>
      <c r="N51" t="n">
        <v>2765.47555249468</v>
      </c>
      <c r="O51" t="n">
        <v>3009.01163433749</v>
      </c>
      <c r="P51" t="n">
        <v>3253.65316756058</v>
      </c>
      <c r="Q51" t="n">
        <v>3412.92213861004</v>
      </c>
      <c r="R51" t="n">
        <v>3432.36557160091</v>
      </c>
      <c r="S51" t="n">
        <v>3543.09206143624</v>
      </c>
      <c r="T51" t="n">
        <v>3482.15302195243</v>
      </c>
      <c r="U51" t="n">
        <v>3504.49887515593</v>
      </c>
      <c r="V51" t="n">
        <v>3570.36269064989</v>
      </c>
      <c r="W51" t="n">
        <v>3614.0066684381</v>
      </c>
      <c r="X51" t="n">
        <v>3771.59744245001</v>
      </c>
      <c r="Y51" t="n">
        <v>3929.04641481492</v>
      </c>
      <c r="Z51" t="n">
        <v>4001.92124655535</v>
      </c>
      <c r="AA51" t="n">
        <v>4154.05985438401</v>
      </c>
      <c r="AB51" t="n">
        <v>4378.31142816433</v>
      </c>
      <c r="AC51" t="n">
        <v>4620.33429657281</v>
      </c>
      <c r="AD51" t="n">
        <v>5411.26254282385</v>
      </c>
      <c r="AE51" t="n">
        <v>6013.73147206989</v>
      </c>
      <c r="AF51" t="n">
        <v>6355.90460791156</v>
      </c>
    </row>
    <row r="52">
      <c r="A52" t="s">
        <v>124</v>
      </c>
      <c r="B52" t="s">
        <v>374</v>
      </c>
      <c r="C52" t="s">
        <v>209</v>
      </c>
      <c r="D52" t="s">
        <v>375</v>
      </c>
      <c r="E52" t="s">
        <v>210</v>
      </c>
      <c r="F52"/>
      <c r="G52" t="n">
        <v>796.14052986687</v>
      </c>
      <c r="H52" t="n">
        <v>801.538905805405</v>
      </c>
      <c r="I52" t="n">
        <v>808.238108066612</v>
      </c>
      <c r="J52" t="n">
        <v>839.526909686267</v>
      </c>
      <c r="K52" t="n">
        <v>872.342396906683</v>
      </c>
      <c r="L52" t="n">
        <v>903.14984702266</v>
      </c>
      <c r="M52" t="n">
        <v>949.902723872464</v>
      </c>
      <c r="N52" t="n">
        <v>1010.7154240874</v>
      </c>
      <c r="O52" t="n">
        <v>1115.65517758319</v>
      </c>
      <c r="P52" t="n">
        <v>1239.07485688096</v>
      </c>
      <c r="Q52" t="n">
        <v>1356.17457828136</v>
      </c>
      <c r="R52" t="n">
        <v>1451.96958566975</v>
      </c>
      <c r="S52" t="n">
        <v>1592.74167473465</v>
      </c>
      <c r="T52" t="n">
        <v>1678.2446786969</v>
      </c>
      <c r="U52" t="n">
        <v>1800.86205844247</v>
      </c>
      <c r="V52" t="n">
        <v>1967.90555114658</v>
      </c>
      <c r="W52" t="n">
        <v>2132.29443933283</v>
      </c>
      <c r="X52" t="n">
        <v>2356.42679792006</v>
      </c>
      <c r="Y52" t="n">
        <v>2586.01543742268</v>
      </c>
      <c r="Z52" t="n">
        <v>2771.93286080664</v>
      </c>
      <c r="AA52" t="n">
        <v>2984.36286308425</v>
      </c>
      <c r="AB52" t="n">
        <v>3229.14449038737</v>
      </c>
      <c r="AC52" t="n">
        <v>3419.15733721662</v>
      </c>
      <c r="AD52" t="n">
        <v>4009.92838751504</v>
      </c>
      <c r="AE52" t="n">
        <v>4454.44707595241</v>
      </c>
      <c r="AF52" t="n">
        <v>4706.21357974875</v>
      </c>
    </row>
    <row r="53">
      <c r="A53" t="s">
        <v>124</v>
      </c>
      <c r="B53" t="s">
        <v>376</v>
      </c>
      <c r="C53" t="s">
        <v>209</v>
      </c>
      <c r="D53" t="s">
        <v>377</v>
      </c>
      <c r="E53" t="s">
        <v>210</v>
      </c>
      <c r="F53"/>
      <c r="G53" t="n">
        <v>339</v>
      </c>
      <c r="H53" t="n">
        <v>351</v>
      </c>
      <c r="I53" t="n">
        <v>375.032608695652</v>
      </c>
      <c r="J53" t="n">
        <v>400</v>
      </c>
      <c r="K53" t="n">
        <v>436</v>
      </c>
      <c r="L53" t="n">
        <v>465</v>
      </c>
      <c r="M53" t="n">
        <v>478</v>
      </c>
      <c r="N53" t="n">
        <v>506.136363636364</v>
      </c>
      <c r="O53" t="n">
        <v>568</v>
      </c>
      <c r="P53" t="n">
        <v>701.603053435114</v>
      </c>
      <c r="Q53" t="n">
        <v>833.684210526316</v>
      </c>
      <c r="R53" t="n">
        <v>949.652173913043</v>
      </c>
      <c r="S53" t="n">
        <v>987.018404907975</v>
      </c>
      <c r="T53" t="n">
        <v>948</v>
      </c>
      <c r="U53" t="n">
        <v>958</v>
      </c>
      <c r="V53" t="n">
        <v>981.719806763285</v>
      </c>
      <c r="W53" t="n">
        <v>981.609195402299</v>
      </c>
      <c r="X53" t="n">
        <v>1004</v>
      </c>
      <c r="Y53" t="n">
        <v>1017</v>
      </c>
      <c r="Z53" t="n">
        <v>1025.87064676617</v>
      </c>
      <c r="AA53" t="n">
        <v>1058</v>
      </c>
      <c r="AB53" t="n">
        <v>1093.99190283401</v>
      </c>
      <c r="AC53" t="n">
        <v>1095</v>
      </c>
      <c r="AD53" t="n">
        <v>1679.22857142857</v>
      </c>
      <c r="AE53" t="n">
        <v>2110.01785714286</v>
      </c>
      <c r="AF53" t="n">
        <v>1433.59133126935</v>
      </c>
    </row>
    <row r="54">
      <c r="A54" t="s">
        <v>124</v>
      </c>
      <c r="B54" t="s">
        <v>378</v>
      </c>
      <c r="C54" t="s">
        <v>209</v>
      </c>
      <c r="D54" t="s">
        <v>379</v>
      </c>
      <c r="E54" t="s">
        <v>210</v>
      </c>
      <c r="F54"/>
      <c r="G54" t="n">
        <v>3881.88461538462</v>
      </c>
      <c r="H54" t="n">
        <v>4096.09191759112</v>
      </c>
      <c r="I54" t="n">
        <v>4295.16614906832</v>
      </c>
      <c r="J54" t="n">
        <v>4480.09022556391</v>
      </c>
      <c r="K54" t="n">
        <v>4665.67930029155</v>
      </c>
      <c r="L54" t="n">
        <v>4820.93172119488</v>
      </c>
      <c r="M54" t="n">
        <v>5005.18670438472</v>
      </c>
      <c r="N54" t="n">
        <v>5172.39145183175</v>
      </c>
      <c r="O54" t="n">
        <v>5394.31258278146</v>
      </c>
      <c r="P54" t="n">
        <v>5763.41483320464</v>
      </c>
      <c r="Q54" t="n">
        <v>6230.60728744939</v>
      </c>
      <c r="R54" t="n">
        <v>6631.34366327474</v>
      </c>
      <c r="S54" t="n">
        <v>7139.60367231464</v>
      </c>
      <c r="T54" t="n">
        <v>7138.99754299754</v>
      </c>
      <c r="U54" t="n">
        <v>7274.80267558528</v>
      </c>
      <c r="V54" t="n">
        <v>7394.50782008182</v>
      </c>
      <c r="W54" t="n">
        <v>7420.70750048704</v>
      </c>
      <c r="X54" t="n">
        <v>7399.25727590221</v>
      </c>
      <c r="Y54" t="n">
        <v>7330.54599056604</v>
      </c>
      <c r="Z54" t="n">
        <v>7242.44308492871</v>
      </c>
      <c r="AA54" t="n">
        <v>7227.4</v>
      </c>
      <c r="AB54" t="n">
        <v>7271.31316980233</v>
      </c>
      <c r="AC54" t="n">
        <v>7336.14173228346</v>
      </c>
      <c r="AD54" t="n">
        <v>10645.4549088771</v>
      </c>
      <c r="AE54" t="n">
        <v>14019.958303793</v>
      </c>
      <c r="AF54" t="n">
        <v>8837.13149520378</v>
      </c>
    </row>
    <row r="55">
      <c r="A55" t="s">
        <v>124</v>
      </c>
      <c r="B55" t="s">
        <v>380</v>
      </c>
      <c r="C55" t="s">
        <v>209</v>
      </c>
      <c r="D55" t="s">
        <v>381</v>
      </c>
      <c r="E55" t="s">
        <v>210</v>
      </c>
      <c r="F55"/>
      <c r="G55" t="n">
        <v>3542.88461538462</v>
      </c>
      <c r="H55" t="n">
        <v>3745.09191759112</v>
      </c>
      <c r="I55" t="n">
        <v>3920.13354037267</v>
      </c>
      <c r="J55" t="n">
        <v>4080.09022556391</v>
      </c>
      <c r="K55" t="n">
        <v>4229.67930029155</v>
      </c>
      <c r="L55" t="n">
        <v>4355.93172119488</v>
      </c>
      <c r="M55" t="n">
        <v>4527.18670438472</v>
      </c>
      <c r="N55" t="n">
        <v>4666.25508819539</v>
      </c>
      <c r="O55" t="n">
        <v>4826.31258278146</v>
      </c>
      <c r="P55" t="n">
        <v>5061.81177976953</v>
      </c>
      <c r="Q55" t="n">
        <v>5396.92307692308</v>
      </c>
      <c r="R55" t="n">
        <v>5681.6914893617</v>
      </c>
      <c r="S55" t="n">
        <v>6152.58526740666</v>
      </c>
      <c r="T55" t="n">
        <v>6190.99754299754</v>
      </c>
      <c r="U55" t="n">
        <v>6316.80267558528</v>
      </c>
      <c r="V55" t="n">
        <v>6412.78801331854</v>
      </c>
      <c r="W55" t="n">
        <v>6439.09830508475</v>
      </c>
      <c r="X55" t="n">
        <v>6395.25727590221</v>
      </c>
      <c r="Y55" t="n">
        <v>6313.54599056604</v>
      </c>
      <c r="Z55" t="n">
        <v>6216.57243816254</v>
      </c>
      <c r="AA55" t="n">
        <v>6169.4</v>
      </c>
      <c r="AB55" t="n">
        <v>6177.32126696832</v>
      </c>
      <c r="AC55" t="n">
        <v>6241.14173228346</v>
      </c>
      <c r="AD55" t="n">
        <v>8966.22633744856</v>
      </c>
      <c r="AE55" t="n">
        <v>11909.9404466501</v>
      </c>
      <c r="AF55" t="n">
        <v>7403.54016393443</v>
      </c>
    </row>
    <row r="56">
      <c r="A56" t="s">
        <v>124</v>
      </c>
      <c r="B56" t="s">
        <v>382</v>
      </c>
      <c r="C56" t="s">
        <v>209</v>
      </c>
      <c r="D56" t="s">
        <v>383</v>
      </c>
      <c r="E56" t="s">
        <v>210</v>
      </c>
      <c r="F56"/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124</v>
      </c>
      <c r="B57" t="s">
        <v>384</v>
      </c>
      <c r="C57" t="s">
        <v>209</v>
      </c>
      <c r="D57" t="s">
        <v>385</v>
      </c>
      <c r="E57" t="s">
        <v>210</v>
      </c>
      <c r="F57"/>
      <c r="G57" t="n">
        <v>165348.329909082</v>
      </c>
      <c r="H57" t="n">
        <v>171169.29886723</v>
      </c>
      <c r="I57" t="n">
        <v>178483.198506353</v>
      </c>
      <c r="J57" t="n">
        <v>188666.772144014</v>
      </c>
      <c r="K57" t="n">
        <v>202105.483658466</v>
      </c>
      <c r="L57" t="n">
        <v>208450.463994693</v>
      </c>
      <c r="M57" t="n">
        <v>212490.824161755</v>
      </c>
      <c r="N57" t="n">
        <v>217648.088439753</v>
      </c>
      <c r="O57" t="n">
        <v>226209.621577884</v>
      </c>
      <c r="P57" t="n">
        <v>237317.612971157</v>
      </c>
      <c r="Q57" t="n">
        <v>253795.388169594</v>
      </c>
      <c r="R57" t="n">
        <v>269161.695794019</v>
      </c>
      <c r="S57" t="n">
        <v>286002.253344726</v>
      </c>
      <c r="T57" t="n">
        <v>285742.245241063</v>
      </c>
      <c r="U57" t="n">
        <v>295315.938183684</v>
      </c>
      <c r="V57" t="n">
        <v>305736.309345979</v>
      </c>
      <c r="W57" t="n">
        <v>309839.86427031</v>
      </c>
      <c r="X57" t="n">
        <v>316126.546425548</v>
      </c>
      <c r="Y57" t="n">
        <v>323031.38917621</v>
      </c>
      <c r="Z57" t="n">
        <v>332773.164489762</v>
      </c>
      <c r="AA57" t="n">
        <v>341799.638023735</v>
      </c>
      <c r="AB57" t="n">
        <v>354944.644871268</v>
      </c>
      <c r="AC57" t="n">
        <v>364151.230239099</v>
      </c>
      <c r="AD57" t="n">
        <v>362064.451351331</v>
      </c>
      <c r="AE57" t="n">
        <v>369379.81627156</v>
      </c>
      <c r="AF57" t="n">
        <v>387846.54372571</v>
      </c>
    </row>
    <row r="58">
      <c r="A58" t="s">
        <v>124</v>
      </c>
      <c r="B58" t="s">
        <v>386</v>
      </c>
      <c r="C58" t="s">
        <v>209</v>
      </c>
      <c r="D58" t="s">
        <v>387</v>
      </c>
      <c r="E58" t="s">
        <v>210</v>
      </c>
      <c r="F58"/>
      <c r="G58" t="n">
        <v>165348.329909082</v>
      </c>
      <c r="H58" t="n">
        <v>171169.29886723</v>
      </c>
      <c r="I58" t="n">
        <v>178483.198506353</v>
      </c>
      <c r="J58" t="n">
        <v>188666.772144014</v>
      </c>
      <c r="K58" t="n">
        <v>202105.483658466</v>
      </c>
      <c r="L58" t="n">
        <v>208450.463994693</v>
      </c>
      <c r="M58" t="n">
        <v>212490.824161755</v>
      </c>
      <c r="N58" t="n">
        <v>217648.088439753</v>
      </c>
      <c r="O58" t="n">
        <v>226209.621577884</v>
      </c>
      <c r="P58" t="n">
        <v>237317.612971157</v>
      </c>
      <c r="Q58" t="n">
        <v>253795.388169594</v>
      </c>
      <c r="R58" t="n">
        <v>269161.695794019</v>
      </c>
      <c r="S58" t="n">
        <v>286002.253344726</v>
      </c>
      <c r="T58" t="n">
        <v>285742.245241063</v>
      </c>
      <c r="U58" t="n">
        <v>295315.938183684</v>
      </c>
      <c r="V58" t="n">
        <v>305736.309345979</v>
      </c>
      <c r="W58" t="n">
        <v>309839.86427031</v>
      </c>
      <c r="X58" t="n">
        <v>316126.546425548</v>
      </c>
      <c r="Y58" t="n">
        <v>323031.38917621</v>
      </c>
      <c r="Z58" t="n">
        <v>332773.164489762</v>
      </c>
      <c r="AA58" t="n">
        <v>341799.638023735</v>
      </c>
      <c r="AB58" t="n">
        <v>354944.644871268</v>
      </c>
      <c r="AC58" t="n">
        <v>364151.230239099</v>
      </c>
      <c r="AD58" t="n">
        <v>362064.451351331</v>
      </c>
      <c r="AE58" t="n">
        <v>369379.81627156</v>
      </c>
      <c r="AF58" t="n">
        <v>387846.54372571</v>
      </c>
    </row>
    <row r="59">
      <c r="A59" t="s">
        <v>124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126</v>
      </c>
      <c r="B2" t="s">
        <v>197</v>
      </c>
      <c r="C2" t="s">
        <v>209</v>
      </c>
      <c r="D2" t="s">
        <v>199</v>
      </c>
      <c r="E2" t="s">
        <v>210</v>
      </c>
      <c r="F2"/>
      <c r="G2" t="n">
        <v>30791.171381954</v>
      </c>
      <c r="H2" t="n">
        <v>30783.8637530492</v>
      </c>
      <c r="I2" t="n">
        <v>31274.4191787772</v>
      </c>
      <c r="J2" t="n">
        <v>31820.6323113611</v>
      </c>
      <c r="K2" t="n">
        <v>32239.6851045903</v>
      </c>
      <c r="L2" t="n">
        <v>32416.9097270643</v>
      </c>
      <c r="M2" t="n">
        <v>32819.5979577458</v>
      </c>
      <c r="N2" t="n">
        <v>32568.7967207901</v>
      </c>
      <c r="O2" t="n">
        <v>32361.3309031562</v>
      </c>
      <c r="P2" t="n">
        <v>33272.1380625756</v>
      </c>
      <c r="Q2" t="n">
        <v>35232.4912542948</v>
      </c>
      <c r="R2" t="n">
        <v>36974.1456271306</v>
      </c>
      <c r="S2" t="n">
        <v>39545.8540308414</v>
      </c>
      <c r="T2" t="n">
        <v>41300.1022697887</v>
      </c>
      <c r="U2" t="n">
        <v>42445.2990716569</v>
      </c>
      <c r="V2" t="n">
        <v>44366.6701029294</v>
      </c>
      <c r="W2" t="n">
        <v>43804.5770458411</v>
      </c>
      <c r="X2" t="n">
        <v>44792.1215913612</v>
      </c>
      <c r="Y2" t="n">
        <v>45427.905882479</v>
      </c>
      <c r="Z2" t="n">
        <v>46145.6873394603</v>
      </c>
      <c r="AA2" t="n">
        <v>46525.8935047002</v>
      </c>
      <c r="AB2" t="n">
        <v>46800.6075557304</v>
      </c>
      <c r="AC2" t="n">
        <v>45874.037745932</v>
      </c>
      <c r="AD2" t="n">
        <v>45359.6524376456</v>
      </c>
      <c r="AE2" t="n">
        <v>49160.9499851504</v>
      </c>
      <c r="AF2" t="n">
        <v>48279.2432217659</v>
      </c>
    </row>
    <row r="3">
      <c r="A3" t="s">
        <v>126</v>
      </c>
      <c r="B3" t="s">
        <v>276</v>
      </c>
      <c r="C3" t="s">
        <v>209</v>
      </c>
      <c r="D3" t="s">
        <v>277</v>
      </c>
      <c r="E3" t="s">
        <v>210</v>
      </c>
      <c r="F3"/>
      <c r="G3" t="n">
        <v>11628.5092735371</v>
      </c>
      <c r="H3" t="n">
        <v>11112.0718348924</v>
      </c>
      <c r="I3" t="n">
        <v>10595.5999365332</v>
      </c>
      <c r="J3" t="n">
        <v>10208.544102775</v>
      </c>
      <c r="K3" t="n">
        <v>9746.6875311834</v>
      </c>
      <c r="L3" t="n">
        <v>7996.4639859032</v>
      </c>
      <c r="M3" t="n">
        <v>7674.9769428412</v>
      </c>
      <c r="N3" t="n">
        <v>7360.2160420754</v>
      </c>
      <c r="O3" t="n">
        <v>7243.9667458504</v>
      </c>
      <c r="P3" t="n">
        <v>7098.72782077</v>
      </c>
      <c r="Q3" t="n">
        <v>7232.56240017754</v>
      </c>
      <c r="R3" t="n">
        <v>7629.76968512898</v>
      </c>
      <c r="S3" t="n">
        <v>7939.46723712772</v>
      </c>
      <c r="T3" t="n">
        <v>8226.29051792236</v>
      </c>
      <c r="U3" t="n">
        <v>8189.39697208267</v>
      </c>
      <c r="V3" t="n">
        <v>8172.68637952147</v>
      </c>
      <c r="W3" t="n">
        <v>8028.84414706268</v>
      </c>
      <c r="X3" t="n">
        <v>7883.72172105378</v>
      </c>
      <c r="Y3" t="n">
        <v>7956.0503391396</v>
      </c>
      <c r="Z3" t="n">
        <v>7863.22733245801</v>
      </c>
      <c r="AA3" t="n">
        <v>7651.77161279841</v>
      </c>
      <c r="AB3" t="n">
        <v>7438.49909129312</v>
      </c>
      <c r="AC3" t="n">
        <v>7123.54143239457</v>
      </c>
      <c r="AD3" t="n">
        <v>6977.25172555906</v>
      </c>
      <c r="AE3" t="n">
        <v>5396.68927854666</v>
      </c>
      <c r="AF3" t="n">
        <v>6523.58741623834</v>
      </c>
    </row>
    <row r="4">
      <c r="A4" t="s">
        <v>126</v>
      </c>
      <c r="B4" t="s">
        <v>278</v>
      </c>
      <c r="C4" t="s">
        <v>209</v>
      </c>
      <c r="D4" t="s">
        <v>279</v>
      </c>
      <c r="E4" t="s">
        <v>210</v>
      </c>
      <c r="F4"/>
      <c r="G4" t="n">
        <v>278071.391211983</v>
      </c>
      <c r="H4" t="n">
        <v>277365.702454068</v>
      </c>
      <c r="I4" t="n">
        <v>279280.191584084</v>
      </c>
      <c r="J4" t="n">
        <v>283038.544961054</v>
      </c>
      <c r="K4" t="n">
        <v>286059.696177738</v>
      </c>
      <c r="L4" t="n">
        <v>290880.948030254</v>
      </c>
      <c r="M4" t="n">
        <v>292571.397965752</v>
      </c>
      <c r="N4" t="n">
        <v>291170.524243334</v>
      </c>
      <c r="O4" t="n">
        <v>288328.811898243</v>
      </c>
      <c r="P4" t="n">
        <v>282545.860020928</v>
      </c>
      <c r="Q4" t="n">
        <v>281531.813321097</v>
      </c>
      <c r="R4" t="n">
        <v>286061.717122006</v>
      </c>
      <c r="S4" t="n">
        <v>296824.880066706</v>
      </c>
      <c r="T4" t="n">
        <v>296143.259839523</v>
      </c>
      <c r="U4" t="n">
        <v>294766.529388328</v>
      </c>
      <c r="V4" t="n">
        <v>299610.641456957</v>
      </c>
      <c r="W4" t="n">
        <v>298010.082288503</v>
      </c>
      <c r="X4" t="n">
        <v>302951.66205285</v>
      </c>
      <c r="Y4" t="n">
        <v>305590.696096928</v>
      </c>
      <c r="Z4" t="n">
        <v>310109.477420558</v>
      </c>
      <c r="AA4" t="n">
        <v>317388.480483266</v>
      </c>
      <c r="AB4" t="n">
        <v>323648.336064557</v>
      </c>
      <c r="AC4" t="n">
        <v>329519.553967954</v>
      </c>
      <c r="AD4" t="n">
        <v>337579.363504859</v>
      </c>
      <c r="AE4" t="n">
        <v>319949.256418269</v>
      </c>
      <c r="AF4" t="n">
        <v>343421.484702042</v>
      </c>
    </row>
    <row r="5">
      <c r="A5" t="s">
        <v>126</v>
      </c>
      <c r="B5" t="s">
        <v>280</v>
      </c>
      <c r="C5" t="s">
        <v>209</v>
      </c>
      <c r="D5" t="s">
        <v>281</v>
      </c>
      <c r="E5" t="s">
        <v>210</v>
      </c>
      <c r="F5"/>
      <c r="G5" t="n">
        <v>33427.3188983633</v>
      </c>
      <c r="H5" t="n">
        <v>32877.2245497605</v>
      </c>
      <c r="I5" t="n">
        <v>32399.3392024462</v>
      </c>
      <c r="J5" t="n">
        <v>32114.4074797978</v>
      </c>
      <c r="K5" t="n">
        <v>31463.2819347986</v>
      </c>
      <c r="L5" t="n">
        <v>31118.1912410622</v>
      </c>
      <c r="M5" t="n">
        <v>30884.3785582897</v>
      </c>
      <c r="N5" t="n">
        <v>30541.8625886457</v>
      </c>
      <c r="O5" t="n">
        <v>30332.4657289195</v>
      </c>
      <c r="P5" t="n">
        <v>29824.8340237115</v>
      </c>
      <c r="Q5" t="n">
        <v>29608.3460082142</v>
      </c>
      <c r="R5" t="n">
        <v>29884.7601584949</v>
      </c>
      <c r="S5" t="n">
        <v>30363.2439163325</v>
      </c>
      <c r="T5" t="n">
        <v>30224.6760198082</v>
      </c>
      <c r="U5" t="n">
        <v>30208.2967238691</v>
      </c>
      <c r="V5" t="n">
        <v>30518.675397761</v>
      </c>
      <c r="W5" t="n">
        <v>29878.4915224971</v>
      </c>
      <c r="X5" t="n">
        <v>30390.113714658</v>
      </c>
      <c r="Y5" t="n">
        <v>31028.9481535223</v>
      </c>
      <c r="Z5" t="n">
        <v>32118.6857817755</v>
      </c>
      <c r="AA5" t="n">
        <v>33080.5154622178</v>
      </c>
      <c r="AB5" t="n">
        <v>33814.135894159</v>
      </c>
      <c r="AC5" t="n">
        <v>34131.8204875245</v>
      </c>
      <c r="AD5" t="n">
        <v>35095.0563930811</v>
      </c>
      <c r="AE5" t="n">
        <v>33576.8909323074</v>
      </c>
      <c r="AF5" t="n">
        <v>36140.1149553206</v>
      </c>
    </row>
    <row r="6">
      <c r="A6" t="s">
        <v>126</v>
      </c>
      <c r="B6" t="s">
        <v>282</v>
      </c>
      <c r="C6" t="s">
        <v>209</v>
      </c>
      <c r="D6" t="s">
        <v>283</v>
      </c>
      <c r="E6" t="s">
        <v>210</v>
      </c>
      <c r="F6"/>
      <c r="G6" t="n">
        <v>7320.16314325517</v>
      </c>
      <c r="H6" t="n">
        <v>6950.96930140524</v>
      </c>
      <c r="I6" t="n">
        <v>6724.88365495029</v>
      </c>
      <c r="J6" t="n">
        <v>6524.48699941817</v>
      </c>
      <c r="K6" t="n">
        <v>6237.31698441218</v>
      </c>
      <c r="L6" t="n">
        <v>5986.02469147331</v>
      </c>
      <c r="M6" t="n">
        <v>5657.19622562504</v>
      </c>
      <c r="N6" t="n">
        <v>5282.81008814035</v>
      </c>
      <c r="O6" t="n">
        <v>4918.23812890611</v>
      </c>
      <c r="P6" t="n">
        <v>4593.73079820917</v>
      </c>
      <c r="Q6" t="n">
        <v>4381.04967532061</v>
      </c>
      <c r="R6" t="n">
        <v>4293.34247352868</v>
      </c>
      <c r="S6" t="n">
        <v>4210.7852228539</v>
      </c>
      <c r="T6" t="n">
        <v>3967.71655947449</v>
      </c>
      <c r="U6" t="n">
        <v>3789.91274743284</v>
      </c>
      <c r="V6" t="n">
        <v>3680.37452586136</v>
      </c>
      <c r="W6" t="n">
        <v>3573.59426557426</v>
      </c>
      <c r="X6" t="n">
        <v>3492.80039167534</v>
      </c>
      <c r="Y6" t="n">
        <v>3406.09450841559</v>
      </c>
      <c r="Z6" t="n">
        <v>3408.75634272321</v>
      </c>
      <c r="AA6" t="n">
        <v>3486.25829682463</v>
      </c>
      <c r="AB6" t="n">
        <v>3582.40711282112</v>
      </c>
      <c r="AC6" t="n">
        <v>3646.32254617765</v>
      </c>
      <c r="AD6" t="n">
        <v>3509.25993391934</v>
      </c>
      <c r="AE6" t="n">
        <v>3187.50141240367</v>
      </c>
      <c r="AF6" t="n">
        <v>3218.49189564132</v>
      </c>
    </row>
    <row r="7">
      <c r="A7" t="s">
        <v>126</v>
      </c>
      <c r="B7" t="s">
        <v>284</v>
      </c>
      <c r="C7" t="s">
        <v>209</v>
      </c>
      <c r="D7" t="s">
        <v>285</v>
      </c>
      <c r="E7" t="s">
        <v>210</v>
      </c>
      <c r="F7"/>
      <c r="G7" t="n">
        <v>22547.2575427116</v>
      </c>
      <c r="H7" t="n">
        <v>22191.2010403042</v>
      </c>
      <c r="I7" t="n">
        <v>22143.6540285374</v>
      </c>
      <c r="J7" t="n">
        <v>22728.2385728475</v>
      </c>
      <c r="K7" t="n">
        <v>23023.2634161191</v>
      </c>
      <c r="L7" t="n">
        <v>22983.5710928713</v>
      </c>
      <c r="M7" t="n">
        <v>22734.4436673334</v>
      </c>
      <c r="N7" t="n">
        <v>22270.6018354777</v>
      </c>
      <c r="O7" t="n">
        <v>21893.9749257357</v>
      </c>
      <c r="P7" t="n">
        <v>21287.2481766273</v>
      </c>
      <c r="Q7" t="n">
        <v>20952.2373499204</v>
      </c>
      <c r="R7" t="n">
        <v>20991.441486125</v>
      </c>
      <c r="S7" t="n">
        <v>21348.5608320828</v>
      </c>
      <c r="T7" t="n">
        <v>20753.2627089676</v>
      </c>
      <c r="U7" t="n">
        <v>20317.2422197185</v>
      </c>
      <c r="V7" t="n">
        <v>19740.6390175831</v>
      </c>
      <c r="W7" t="n">
        <v>19135.1432945668</v>
      </c>
      <c r="X7" t="n">
        <v>18556.49429615</v>
      </c>
      <c r="Y7" t="n">
        <v>18047.0760116373</v>
      </c>
      <c r="Z7" t="n">
        <v>17733.8865634205</v>
      </c>
      <c r="AA7" t="n">
        <v>17621.331138712</v>
      </c>
      <c r="AB7" t="n">
        <v>17340.4400995276</v>
      </c>
      <c r="AC7" t="n">
        <v>17273.0084604474</v>
      </c>
      <c r="AD7" t="n">
        <v>17465.5245932721</v>
      </c>
      <c r="AE7" t="n">
        <v>16631.6259849314</v>
      </c>
      <c r="AF7" t="n">
        <v>17969.8027294757</v>
      </c>
    </row>
    <row r="8">
      <c r="A8" t="s">
        <v>126</v>
      </c>
      <c r="B8" t="s">
        <v>286</v>
      </c>
      <c r="C8" t="s">
        <v>209</v>
      </c>
      <c r="D8" t="s">
        <v>287</v>
      </c>
      <c r="E8" t="s">
        <v>210</v>
      </c>
      <c r="F8"/>
      <c r="G8" t="n">
        <v>6238.79137173002</v>
      </c>
      <c r="H8" t="n">
        <v>6383.82729822183</v>
      </c>
      <c r="I8" t="n">
        <v>6235.93162206363</v>
      </c>
      <c r="J8" t="n">
        <v>5928.58792671912</v>
      </c>
      <c r="K8" t="n">
        <v>5649.22116873641</v>
      </c>
      <c r="L8" t="n">
        <v>5432.36774242503</v>
      </c>
      <c r="M8" t="n">
        <v>5174.62636347227</v>
      </c>
      <c r="N8" t="n">
        <v>4990.61835834398</v>
      </c>
      <c r="O8" t="n">
        <v>4766.38232489281</v>
      </c>
      <c r="P8" t="n">
        <v>4586.19421811228</v>
      </c>
      <c r="Q8" t="n">
        <v>4767.43567459998</v>
      </c>
      <c r="R8" t="n">
        <v>5377.13982012928</v>
      </c>
      <c r="S8" t="n">
        <v>5870.53888975625</v>
      </c>
      <c r="T8" t="n">
        <v>5985.42024031965</v>
      </c>
      <c r="U8" t="n">
        <v>6014.36382322271</v>
      </c>
      <c r="V8" t="n">
        <v>5875.49849876443</v>
      </c>
      <c r="W8" t="n">
        <v>5684.02839937196</v>
      </c>
      <c r="X8" t="n">
        <v>5576.25805189912</v>
      </c>
      <c r="Y8" t="n">
        <v>5577.4105330309</v>
      </c>
      <c r="Z8" t="n">
        <v>5540.33939996499</v>
      </c>
      <c r="AA8" t="n">
        <v>5481.69915542484</v>
      </c>
      <c r="AB8" t="n">
        <v>5539.91372940921</v>
      </c>
      <c r="AC8" t="n">
        <v>5602.1823521732</v>
      </c>
      <c r="AD8" t="n">
        <v>6048.98966452462</v>
      </c>
      <c r="AE8" t="n">
        <v>5992.94007359729</v>
      </c>
      <c r="AF8" t="n">
        <v>6688.22754381625</v>
      </c>
    </row>
    <row r="9">
      <c r="A9" t="s">
        <v>126</v>
      </c>
      <c r="B9" t="s">
        <v>288</v>
      </c>
      <c r="C9" t="s">
        <v>209</v>
      </c>
      <c r="D9" t="s">
        <v>289</v>
      </c>
      <c r="E9" t="s">
        <v>210</v>
      </c>
      <c r="F9"/>
      <c r="G9" t="n">
        <v>29800.8237386081</v>
      </c>
      <c r="H9" t="n">
        <v>29909.2239870812</v>
      </c>
      <c r="I9" t="n">
        <v>30506.6799683544</v>
      </c>
      <c r="J9" t="n">
        <v>31300.9503886212</v>
      </c>
      <c r="K9" t="n">
        <v>31692.608763424</v>
      </c>
      <c r="L9" t="n">
        <v>32007.8513608877</v>
      </c>
      <c r="M9" t="n">
        <v>31831.7057827406</v>
      </c>
      <c r="N9" t="n">
        <v>31370.2065691281</v>
      </c>
      <c r="O9" t="n">
        <v>30414.794405324</v>
      </c>
      <c r="P9" t="n">
        <v>29064.5864886072</v>
      </c>
      <c r="Q9" t="n">
        <v>28539.386412635</v>
      </c>
      <c r="R9" t="n">
        <v>28429.7190848527</v>
      </c>
      <c r="S9" t="n">
        <v>29190.6557486441</v>
      </c>
      <c r="T9" t="n">
        <v>29274.0721792094</v>
      </c>
      <c r="U9" t="n">
        <v>29260.1951653549</v>
      </c>
      <c r="V9" t="n">
        <v>29839.0054474005</v>
      </c>
      <c r="W9" t="n">
        <v>29230.9038705383</v>
      </c>
      <c r="X9" t="n">
        <v>29702.656138439</v>
      </c>
      <c r="Y9" t="n">
        <v>29952.3814184271</v>
      </c>
      <c r="Z9" t="n">
        <v>30040.4624515856</v>
      </c>
      <c r="AA9" t="n">
        <v>30265.7525240883</v>
      </c>
      <c r="AB9" t="n">
        <v>30806.5747888819</v>
      </c>
      <c r="AC9" t="n">
        <v>30746.0492914339</v>
      </c>
      <c r="AD9" t="n">
        <v>31464.050154345</v>
      </c>
      <c r="AE9" t="n">
        <v>30446.7314193042</v>
      </c>
      <c r="AF9" t="n">
        <v>33710.326665824</v>
      </c>
    </row>
    <row r="10">
      <c r="A10" t="s">
        <v>126</v>
      </c>
      <c r="B10" t="s">
        <v>290</v>
      </c>
      <c r="C10" t="s">
        <v>209</v>
      </c>
      <c r="D10" t="s">
        <v>291</v>
      </c>
      <c r="E10" t="s">
        <v>210</v>
      </c>
      <c r="F10"/>
      <c r="G10" t="n">
        <v>34760.5057147363</v>
      </c>
      <c r="H10" t="n">
        <v>35072.5956944147</v>
      </c>
      <c r="I10" t="n">
        <v>35942.4072484022</v>
      </c>
      <c r="J10" t="n">
        <v>36973.6847760682</v>
      </c>
      <c r="K10" t="n">
        <v>37635.1132867126</v>
      </c>
      <c r="L10" t="n">
        <v>38351.2222457096</v>
      </c>
      <c r="M10" t="n">
        <v>38547.3691652568</v>
      </c>
      <c r="N10" t="n">
        <v>38411.4442661752</v>
      </c>
      <c r="O10" t="n">
        <v>37712.3199904523</v>
      </c>
      <c r="P10" t="n">
        <v>36440.8646302115</v>
      </c>
      <c r="Q10" t="n">
        <v>36203.8717236368</v>
      </c>
      <c r="R10" t="n">
        <v>36528.8531394052</v>
      </c>
      <c r="S10" t="n">
        <v>37807.9137496485</v>
      </c>
      <c r="T10" t="n">
        <v>38025.6781110708</v>
      </c>
      <c r="U10" t="n">
        <v>38026.0461526448</v>
      </c>
      <c r="V10" t="n">
        <v>38656.208798203</v>
      </c>
      <c r="W10" t="n">
        <v>37903.0210037095</v>
      </c>
      <c r="X10" t="n">
        <v>38450.3117915245</v>
      </c>
      <c r="Y10" t="n">
        <v>38896.4602293848</v>
      </c>
      <c r="Z10" t="n">
        <v>39267.566871727</v>
      </c>
      <c r="AA10" t="n">
        <v>40002.3598403912</v>
      </c>
      <c r="AB10" t="n">
        <v>40678.2116868722</v>
      </c>
      <c r="AC10" t="n">
        <v>40964.5072019056</v>
      </c>
      <c r="AD10" t="n">
        <v>42153.2842954039</v>
      </c>
      <c r="AE10" t="n">
        <v>40952.7961719583</v>
      </c>
      <c r="AF10" t="n">
        <v>45504.6431333988</v>
      </c>
    </row>
    <row r="11">
      <c r="A11" t="s">
        <v>126</v>
      </c>
      <c r="B11" t="s">
        <v>292</v>
      </c>
      <c r="C11" t="s">
        <v>209</v>
      </c>
      <c r="D11" t="s">
        <v>293</v>
      </c>
      <c r="E11" t="s">
        <v>210</v>
      </c>
      <c r="F11"/>
      <c r="G11" t="n">
        <v>4959.68197612821</v>
      </c>
      <c r="H11" t="n">
        <v>5163.37170733353</v>
      </c>
      <c r="I11" t="n">
        <v>5435.72728004782</v>
      </c>
      <c r="J11" t="n">
        <v>5672.73438744701</v>
      </c>
      <c r="K11" t="n">
        <v>5942.5045232886</v>
      </c>
      <c r="L11" t="n">
        <v>6343.37088482183</v>
      </c>
      <c r="M11" t="n">
        <v>6715.66338251627</v>
      </c>
      <c r="N11" t="n">
        <v>7041.2376970471</v>
      </c>
      <c r="O11" t="n">
        <v>7297.52558512831</v>
      </c>
      <c r="P11" t="n">
        <v>7376.2781416042</v>
      </c>
      <c r="Q11" t="n">
        <v>7664.48531100179</v>
      </c>
      <c r="R11" t="n">
        <v>8099.13405455247</v>
      </c>
      <c r="S11" t="n">
        <v>8617.25800100443</v>
      </c>
      <c r="T11" t="n">
        <v>8751.60593186132</v>
      </c>
      <c r="U11" t="n">
        <v>8765.85098728985</v>
      </c>
      <c r="V11" t="n">
        <v>8817.20335080241</v>
      </c>
      <c r="W11" t="n">
        <v>8672.11713317114</v>
      </c>
      <c r="X11" t="n">
        <v>8747.6556530855</v>
      </c>
      <c r="Y11" t="n">
        <v>8944.07881095776</v>
      </c>
      <c r="Z11" t="n">
        <v>9227.10442014136</v>
      </c>
      <c r="AA11" t="n">
        <v>9736.60731630298</v>
      </c>
      <c r="AB11" t="n">
        <v>9871.63689799031</v>
      </c>
      <c r="AC11" t="n">
        <v>10218.4579104717</v>
      </c>
      <c r="AD11" t="n">
        <v>10689.2341410589</v>
      </c>
      <c r="AE11" t="n">
        <v>10506.0647526542</v>
      </c>
      <c r="AF11" t="n">
        <v>11794.3164675748</v>
      </c>
    </row>
    <row r="12">
      <c r="A12" t="s">
        <v>126</v>
      </c>
      <c r="B12" t="s">
        <v>294</v>
      </c>
      <c r="C12" t="s">
        <v>209</v>
      </c>
      <c r="D12" t="s">
        <v>295</v>
      </c>
      <c r="E12" t="s">
        <v>210</v>
      </c>
      <c r="F12"/>
      <c r="G12" t="n">
        <v>30086.6513938197</v>
      </c>
      <c r="H12" t="n">
        <v>30048.6574215602</v>
      </c>
      <c r="I12" t="n">
        <v>30226.3742342028</v>
      </c>
      <c r="J12" t="n">
        <v>30233.8711457555</v>
      </c>
      <c r="K12" t="n">
        <v>30020.4110596588</v>
      </c>
      <c r="L12" t="n">
        <v>29879.4511612891</v>
      </c>
      <c r="M12" t="n">
        <v>29386.9238058418</v>
      </c>
      <c r="N12" t="n">
        <v>28426.1373976393</v>
      </c>
      <c r="O12" t="n">
        <v>27644.6222380991</v>
      </c>
      <c r="P12" t="n">
        <v>26764.0786449983</v>
      </c>
      <c r="Q12" t="n">
        <v>26312.5578353233</v>
      </c>
      <c r="R12" t="n">
        <v>26386.9151098606</v>
      </c>
      <c r="S12" t="n">
        <v>26996.7943895761</v>
      </c>
      <c r="T12" t="n">
        <v>26695.7336473117</v>
      </c>
      <c r="U12" t="n">
        <v>26273.2913760032</v>
      </c>
      <c r="V12" t="n">
        <v>26341.9607783404</v>
      </c>
      <c r="W12" t="n">
        <v>26049.4427204838</v>
      </c>
      <c r="X12" t="n">
        <v>26333.9540865752</v>
      </c>
      <c r="Y12" t="n">
        <v>26537.2766846554</v>
      </c>
      <c r="Z12" t="n">
        <v>27190.6671356376</v>
      </c>
      <c r="AA12" t="n">
        <v>27941.0699255084</v>
      </c>
      <c r="AB12" t="n">
        <v>28570.9730460337</v>
      </c>
      <c r="AC12" t="n">
        <v>29408.3294165565</v>
      </c>
      <c r="AD12" t="n">
        <v>30267.5386415203</v>
      </c>
      <c r="AE12" t="n">
        <v>28877.0448895323</v>
      </c>
      <c r="AF12" t="n">
        <v>31479.3128753435</v>
      </c>
    </row>
    <row r="13">
      <c r="A13" t="s">
        <v>126</v>
      </c>
      <c r="B13" t="s">
        <v>296</v>
      </c>
      <c r="C13" t="s">
        <v>209</v>
      </c>
      <c r="D13" t="s">
        <v>297</v>
      </c>
      <c r="E13" t="s">
        <v>210</v>
      </c>
      <c r="F13"/>
      <c r="G13" t="n">
        <v>36065.6283062414</v>
      </c>
      <c r="H13" t="n">
        <v>35601.1865637639</v>
      </c>
      <c r="I13" t="n">
        <v>35972.4431302698</v>
      </c>
      <c r="J13" t="n">
        <v>36909.5225541579</v>
      </c>
      <c r="K13" t="n">
        <v>37548.6285981944</v>
      </c>
      <c r="L13" t="n">
        <v>38064.4470311957</v>
      </c>
      <c r="M13" t="n">
        <v>37955.5280075722</v>
      </c>
      <c r="N13" t="n">
        <v>37328.1490737949</v>
      </c>
      <c r="O13" t="n">
        <v>36443.2981502653</v>
      </c>
      <c r="P13" t="n">
        <v>35542.2095178763</v>
      </c>
      <c r="Q13" t="n">
        <v>35750.6409196072</v>
      </c>
      <c r="R13" t="n">
        <v>37236.4769398842</v>
      </c>
      <c r="S13" t="n">
        <v>39429.7296620749</v>
      </c>
      <c r="T13" t="n">
        <v>39703.2304088369</v>
      </c>
      <c r="U13" t="n">
        <v>39185.0208859116</v>
      </c>
      <c r="V13" t="n">
        <v>39776.14802691</v>
      </c>
      <c r="W13" t="n">
        <v>39817.7553224878</v>
      </c>
      <c r="X13" t="n">
        <v>40413.5413606696</v>
      </c>
      <c r="Y13" t="n">
        <v>40688.7485069422</v>
      </c>
      <c r="Z13" t="n">
        <v>41039.4565636363</v>
      </c>
      <c r="AA13" t="n">
        <v>41539.6169043252</v>
      </c>
      <c r="AB13" t="n">
        <v>41996.9810107382</v>
      </c>
      <c r="AC13" t="n">
        <v>42428.7942592403</v>
      </c>
      <c r="AD13" t="n">
        <v>42877.0047232739</v>
      </c>
      <c r="AE13" t="n">
        <v>39571.7737875301</v>
      </c>
      <c r="AF13" t="n">
        <v>41818.2246386598</v>
      </c>
    </row>
    <row r="14">
      <c r="A14" t="s">
        <v>126</v>
      </c>
      <c r="B14" t="s">
        <v>298</v>
      </c>
      <c r="C14" t="s">
        <v>209</v>
      </c>
      <c r="D14" t="s">
        <v>299</v>
      </c>
      <c r="E14" t="s">
        <v>210</v>
      </c>
      <c r="F14"/>
      <c r="G14" t="n">
        <v>13337.6526574664</v>
      </c>
      <c r="H14" t="n">
        <v>13383.2635533019</v>
      </c>
      <c r="I14" t="n">
        <v>13678.4339080318</v>
      </c>
      <c r="J14" t="n">
        <v>14074.2298503537</v>
      </c>
      <c r="K14" t="n">
        <v>14950.8560506717</v>
      </c>
      <c r="L14" t="n">
        <v>16499.3879723407</v>
      </c>
      <c r="M14" t="n">
        <v>16883.1776242343</v>
      </c>
      <c r="N14" t="n">
        <v>16399.3831699017</v>
      </c>
      <c r="O14" t="n">
        <v>15924.8386188191</v>
      </c>
      <c r="P14" t="n">
        <v>15577.5794563192</v>
      </c>
      <c r="Q14" t="n">
        <v>15773.6716327076</v>
      </c>
      <c r="R14" t="n">
        <v>16042.4653006702</v>
      </c>
      <c r="S14" t="n">
        <v>16331.9778525818</v>
      </c>
      <c r="T14" t="n">
        <v>15728.5976067865</v>
      </c>
      <c r="U14" t="n">
        <v>15512.3743896649</v>
      </c>
      <c r="V14" t="n">
        <v>16470.2983758324</v>
      </c>
      <c r="W14" t="n">
        <v>16592.5439599085</v>
      </c>
      <c r="X14" t="n">
        <v>16509.3504120599</v>
      </c>
      <c r="Y14" t="n">
        <v>15901.5173848545</v>
      </c>
      <c r="Z14" t="n">
        <v>15413.1303270773</v>
      </c>
      <c r="AA14" t="n">
        <v>15217.5215700973</v>
      </c>
      <c r="AB14" t="n">
        <v>15396.728804557</v>
      </c>
      <c r="AC14" t="n">
        <v>15677.0330930247</v>
      </c>
      <c r="AD14" t="n">
        <v>16569.7769622954</v>
      </c>
      <c r="AE14" t="n">
        <v>15697.7094786489</v>
      </c>
      <c r="AF14" t="n">
        <v>17390.7142777336</v>
      </c>
    </row>
    <row r="15">
      <c r="A15" t="s">
        <v>126</v>
      </c>
      <c r="B15" t="s">
        <v>300</v>
      </c>
      <c r="C15" t="s">
        <v>209</v>
      </c>
      <c r="D15" t="s">
        <v>301</v>
      </c>
      <c r="E15" t="s">
        <v>210</v>
      </c>
      <c r="F15"/>
      <c r="G15" t="n">
        <v>30383.4030592997</v>
      </c>
      <c r="H15" t="n">
        <v>29989.6055213266</v>
      </c>
      <c r="I15" t="n">
        <v>30159.1298778366</v>
      </c>
      <c r="J15" t="n">
        <v>30521.2970161565</v>
      </c>
      <c r="K15" t="n">
        <v>31558.7241465509</v>
      </c>
      <c r="L15" t="n">
        <v>33410.8767565675</v>
      </c>
      <c r="M15" t="n">
        <v>33984.7636588822</v>
      </c>
      <c r="N15" t="n">
        <v>33269.4031225812</v>
      </c>
      <c r="O15" t="n">
        <v>32367.9941332649</v>
      </c>
      <c r="P15" t="n">
        <v>31551.763778191</v>
      </c>
      <c r="Q15" t="n">
        <v>31600.0911213676</v>
      </c>
      <c r="R15" t="n">
        <v>31818.7785099</v>
      </c>
      <c r="S15" t="n">
        <v>32331.165773644</v>
      </c>
      <c r="T15" t="n">
        <v>31502.5689922362</v>
      </c>
      <c r="U15" t="n">
        <v>31069.6005043402</v>
      </c>
      <c r="V15" t="n">
        <v>32269.4534365141</v>
      </c>
      <c r="W15" t="n">
        <v>32428.1591515753</v>
      </c>
      <c r="X15" t="n">
        <v>32593.7550103433</v>
      </c>
      <c r="Y15" t="n">
        <v>31885.891445247</v>
      </c>
      <c r="Z15" t="n">
        <v>31238.8129586631</v>
      </c>
      <c r="AA15" t="n">
        <v>31016.5078475849</v>
      </c>
      <c r="AB15" t="n">
        <v>31282.5424383798</v>
      </c>
      <c r="AC15" t="n">
        <v>31556.0319772918</v>
      </c>
      <c r="AD15" t="n">
        <v>32429.162440914</v>
      </c>
      <c r="AE15" t="n">
        <v>30832.0357386761</v>
      </c>
      <c r="AF15" t="n">
        <v>33434.7871684416</v>
      </c>
    </row>
    <row r="16">
      <c r="A16" t="s">
        <v>126</v>
      </c>
      <c r="B16" t="s">
        <v>302</v>
      </c>
      <c r="C16" t="s">
        <v>209</v>
      </c>
      <c r="D16" t="s">
        <v>303</v>
      </c>
      <c r="E16" t="s">
        <v>210</v>
      </c>
      <c r="F16"/>
      <c r="G16" t="n">
        <v>17045.7504018333</v>
      </c>
      <c r="H16" t="n">
        <v>16606.3419680247</v>
      </c>
      <c r="I16" t="n">
        <v>16480.6959698048</v>
      </c>
      <c r="J16" t="n">
        <v>16447.0671658027</v>
      </c>
      <c r="K16" t="n">
        <v>16607.8680958792</v>
      </c>
      <c r="L16" t="n">
        <v>16911.4887842268</v>
      </c>
      <c r="M16" t="n">
        <v>17101.5860346479</v>
      </c>
      <c r="N16" t="n">
        <v>16870.0199526795</v>
      </c>
      <c r="O16" t="n">
        <v>16443.1555144458</v>
      </c>
      <c r="P16" t="n">
        <v>15974.1843218718</v>
      </c>
      <c r="Q16" t="n">
        <v>15826.4194886601</v>
      </c>
      <c r="R16" t="n">
        <v>15776.3132092298</v>
      </c>
      <c r="S16" t="n">
        <v>15999.1879210622</v>
      </c>
      <c r="T16" t="n">
        <v>15773.9713854497</v>
      </c>
      <c r="U16" t="n">
        <v>15557.2261146753</v>
      </c>
      <c r="V16" t="n">
        <v>15799.1550606817</v>
      </c>
      <c r="W16" t="n">
        <v>15835.6151916668</v>
      </c>
      <c r="X16" t="n">
        <v>16084.4045982834</v>
      </c>
      <c r="Y16" t="n">
        <v>15984.3740603926</v>
      </c>
      <c r="Z16" t="n">
        <v>15825.6826315858</v>
      </c>
      <c r="AA16" t="n">
        <v>15798.9862774877</v>
      </c>
      <c r="AB16" t="n">
        <v>15885.8136338227</v>
      </c>
      <c r="AC16" t="n">
        <v>15878.9988842672</v>
      </c>
      <c r="AD16" t="n">
        <v>15859.3854786186</v>
      </c>
      <c r="AE16" t="n">
        <v>15134.3262600272</v>
      </c>
      <c r="AF16" t="n">
        <v>16044.072890708</v>
      </c>
    </row>
    <row r="17">
      <c r="A17" t="s">
        <v>126</v>
      </c>
      <c r="B17" t="s">
        <v>304</v>
      </c>
      <c r="C17" t="s">
        <v>209</v>
      </c>
      <c r="D17" t="s">
        <v>305</v>
      </c>
      <c r="E17" t="s">
        <v>210</v>
      </c>
      <c r="F17"/>
      <c r="G17" t="n">
        <v>29742.3540130478</v>
      </c>
      <c r="H17" t="n">
        <v>29057.1679740346</v>
      </c>
      <c r="I17" t="n">
        <v>28958.8315950107</v>
      </c>
      <c r="J17" t="n">
        <v>29300.9225539895</v>
      </c>
      <c r="K17" t="n">
        <v>29517.2870535283</v>
      </c>
      <c r="L17" t="n">
        <v>29725.6560525616</v>
      </c>
      <c r="M17" t="n">
        <v>29737.0214762111</v>
      </c>
      <c r="N17" t="n">
        <v>29397.5068164855</v>
      </c>
      <c r="O17" t="n">
        <v>28928.3523157066</v>
      </c>
      <c r="P17" t="n">
        <v>28335.4150788702</v>
      </c>
      <c r="Q17" t="n">
        <v>28376.8703600316</v>
      </c>
      <c r="R17" t="n">
        <v>29295.4267376007</v>
      </c>
      <c r="S17" t="n">
        <v>31225.3593442679</v>
      </c>
      <c r="T17" t="n">
        <v>31480.6212574303</v>
      </c>
      <c r="U17" t="n">
        <v>31103.4687139829</v>
      </c>
      <c r="V17" t="n">
        <v>31236.4091570741</v>
      </c>
      <c r="W17" t="n">
        <v>30909.4045807331</v>
      </c>
      <c r="X17" t="n">
        <v>31369.0236090023</v>
      </c>
      <c r="Y17" t="n">
        <v>31616.9907113381</v>
      </c>
      <c r="Z17" t="n">
        <v>32182.1271621739</v>
      </c>
      <c r="AA17" t="n">
        <v>33154.9201363398</v>
      </c>
      <c r="AB17" t="n">
        <v>33817.5708177974</v>
      </c>
      <c r="AC17" t="n">
        <v>34800.0987270923</v>
      </c>
      <c r="AD17" t="n">
        <v>35361.6479599256</v>
      </c>
      <c r="AE17" t="n">
        <v>32772.2232643838</v>
      </c>
      <c r="AF17" t="n">
        <v>34451.7289914873</v>
      </c>
    </row>
    <row r="18">
      <c r="A18" t="s">
        <v>126</v>
      </c>
      <c r="B18" t="s">
        <v>306</v>
      </c>
      <c r="C18" t="s">
        <v>209</v>
      </c>
      <c r="D18" t="s">
        <v>307</v>
      </c>
      <c r="E18" t="s">
        <v>210</v>
      </c>
      <c r="F18"/>
      <c r="G18" t="n">
        <v>37601.6852668084</v>
      </c>
      <c r="H18" t="n">
        <v>39325.308658679</v>
      </c>
      <c r="I18" t="n">
        <v>40714.1471664901</v>
      </c>
      <c r="J18" t="n">
        <v>42032.251331758</v>
      </c>
      <c r="K18" t="n">
        <v>43697.8106500038</v>
      </c>
      <c r="L18" t="n">
        <v>46256.8207261304</v>
      </c>
      <c r="M18" t="n">
        <v>48988.2304272423</v>
      </c>
      <c r="N18" t="n">
        <v>52019.6668457017</v>
      </c>
      <c r="O18" t="n">
        <v>54466.2601369938</v>
      </c>
      <c r="P18" t="n">
        <v>55101.671094514</v>
      </c>
      <c r="Q18" t="n">
        <v>55174.4972063949</v>
      </c>
      <c r="R18" t="n">
        <v>55779.1493603953</v>
      </c>
      <c r="S18" t="n">
        <v>58433.0913697626</v>
      </c>
      <c r="T18" t="n">
        <v>58866.0386096892</v>
      </c>
      <c r="U18" t="n">
        <v>59557.3760322427</v>
      </c>
      <c r="V18" t="n">
        <v>61865.4203598083</v>
      </c>
      <c r="W18" t="n">
        <v>62736.2861832402</v>
      </c>
      <c r="X18" t="n">
        <v>65472.4074150376</v>
      </c>
      <c r="Y18" t="n">
        <v>67301.4699452249</v>
      </c>
      <c r="Z18" t="n">
        <v>69398.7508479091</v>
      </c>
      <c r="AA18" t="n">
        <v>72659.4743143707</v>
      </c>
      <c r="AB18" t="n">
        <v>75317.366081068</v>
      </c>
      <c r="AC18" t="n">
        <v>77460.1868859032</v>
      </c>
      <c r="AD18" t="n">
        <v>79746.3364539589</v>
      </c>
      <c r="AE18" t="n">
        <v>75358.4834381928</v>
      </c>
      <c r="AF18" t="n">
        <v>79522.8908193257</v>
      </c>
    </row>
    <row r="19">
      <c r="A19" t="s">
        <v>126</v>
      </c>
      <c r="B19" t="s">
        <v>308</v>
      </c>
      <c r="C19" t="s">
        <v>209</v>
      </c>
      <c r="D19" t="s">
        <v>309</v>
      </c>
      <c r="E19" t="s">
        <v>210</v>
      </c>
      <c r="F19"/>
      <c r="G19" t="n">
        <v>9897.63250196951</v>
      </c>
      <c r="H19" t="n">
        <v>9867.95843059697</v>
      </c>
      <c r="I19" t="n">
        <v>9803.04982387405</v>
      </c>
      <c r="J19" t="n">
        <v>9771.2746043862</v>
      </c>
      <c r="K19" t="n">
        <v>9708.63787902294</v>
      </c>
      <c r="L19" t="n">
        <v>9672.31928896786</v>
      </c>
      <c r="M19" t="n">
        <v>9520.91661002498</v>
      </c>
      <c r="N19" t="n">
        <v>9232.32385034827</v>
      </c>
      <c r="O19" t="n">
        <v>8854.90382500713</v>
      </c>
      <c r="P19" t="n">
        <v>8517.85005960678</v>
      </c>
      <c r="Q19" t="n">
        <v>8404.21544668062</v>
      </c>
      <c r="R19" t="n">
        <v>8469.43338668242</v>
      </c>
      <c r="S19" t="n">
        <v>8807.69691670605</v>
      </c>
      <c r="T19" t="n">
        <v>8938.31328437852</v>
      </c>
      <c r="U19" t="n">
        <v>9221.91020895907</v>
      </c>
      <c r="V19" t="n">
        <v>9649.85346013684</v>
      </c>
      <c r="W19" t="n">
        <v>9894.7558442636</v>
      </c>
      <c r="X19" t="n">
        <v>10303.0023253147</v>
      </c>
      <c r="Y19" t="n">
        <v>10604.3293675291</v>
      </c>
      <c r="Z19" t="n">
        <v>10990.427792927</v>
      </c>
      <c r="AA19" t="n">
        <v>11404.7274615662</v>
      </c>
      <c r="AB19" t="n">
        <v>11707.7941477513</v>
      </c>
      <c r="AC19" t="n">
        <v>12248.2716536413</v>
      </c>
      <c r="AD19" t="n">
        <v>12625.5584050654</v>
      </c>
      <c r="AE19" t="n">
        <v>12195.9407247561</v>
      </c>
      <c r="AF19" t="n">
        <v>13193.2599511313</v>
      </c>
    </row>
    <row r="20">
      <c r="A20" t="s">
        <v>126</v>
      </c>
      <c r="B20" t="s">
        <v>310</v>
      </c>
      <c r="C20" t="s">
        <v>209</v>
      </c>
      <c r="D20" t="s">
        <v>311</v>
      </c>
      <c r="E20" t="s">
        <v>210</v>
      </c>
      <c r="F20"/>
      <c r="G20" t="n">
        <v>43002.2562952854</v>
      </c>
      <c r="H20" t="n">
        <v>42931.7071974615</v>
      </c>
      <c r="I20" t="n">
        <v>42429.7516000305</v>
      </c>
      <c r="J20" t="n">
        <v>42712.9760655478</v>
      </c>
      <c r="K20" t="n">
        <v>42167.3224867691</v>
      </c>
      <c r="L20" t="n">
        <v>42553.793603755</v>
      </c>
      <c r="M20" t="n">
        <v>42208.3513452551</v>
      </c>
      <c r="N20" t="n">
        <v>41685.7800173558</v>
      </c>
      <c r="O20" t="n">
        <v>40883.6449601441</v>
      </c>
      <c r="P20" t="n">
        <v>40236.297136283</v>
      </c>
      <c r="Q20" t="n">
        <v>40263.6750794654</v>
      </c>
      <c r="R20" t="n">
        <v>41054.1323689313</v>
      </c>
      <c r="S20" t="n">
        <v>42836.9850689404</v>
      </c>
      <c r="T20" t="n">
        <v>42910.8090627268</v>
      </c>
      <c r="U20" t="n">
        <v>44609.2240316238</v>
      </c>
      <c r="V20" t="n">
        <v>41216.3390756487</v>
      </c>
      <c r="W20" t="n">
        <v>41715.666041485</v>
      </c>
      <c r="X20" t="n">
        <v>41951.3759073026</v>
      </c>
      <c r="Y20" t="n">
        <v>43553.5133460321</v>
      </c>
      <c r="Z20" t="n">
        <v>44209.7037338168</v>
      </c>
      <c r="AA20" t="n">
        <v>45414.1805831629</v>
      </c>
      <c r="AB20" t="n">
        <v>46390.9753761733</v>
      </c>
      <c r="AC20" t="n">
        <v>47150.8378836244</v>
      </c>
      <c r="AD20" t="n">
        <v>55711.0965942631</v>
      </c>
      <c r="AE20" t="n">
        <v>71850.831425857</v>
      </c>
      <c r="AF20" t="n">
        <v>54425.6943646111</v>
      </c>
    </row>
    <row r="21">
      <c r="A21" t="s">
        <v>126</v>
      </c>
      <c r="B21" t="s">
        <v>312</v>
      </c>
      <c r="C21" t="s">
        <v>209</v>
      </c>
      <c r="D21" t="s">
        <v>313</v>
      </c>
      <c r="E21" t="s">
        <v>210</v>
      </c>
      <c r="F21"/>
      <c r="G21" t="n">
        <v>54148.7821185537</v>
      </c>
      <c r="H21" t="n">
        <v>54710.4842042593</v>
      </c>
      <c r="I21" t="n">
        <v>54716.798338803</v>
      </c>
      <c r="J21" t="n">
        <v>55650.4609487131</v>
      </c>
      <c r="K21" t="n">
        <v>55569.2652227676</v>
      </c>
      <c r="L21" t="n">
        <v>56553.2371849186</v>
      </c>
      <c r="M21" t="n">
        <v>56454.9374475257</v>
      </c>
      <c r="N21" t="n">
        <v>56218.3802379447</v>
      </c>
      <c r="O21" t="n">
        <v>55924.6181498219</v>
      </c>
      <c r="P21" t="n">
        <v>55646.1348012935</v>
      </c>
      <c r="Q21" t="n">
        <v>56248.8095438037</v>
      </c>
      <c r="R21" t="n">
        <v>57325.9187441539</v>
      </c>
      <c r="S21" t="n">
        <v>59478.7959266143</v>
      </c>
      <c r="T21" t="n">
        <v>59694.7286492187</v>
      </c>
      <c r="U21" t="n">
        <v>61412.0511210356</v>
      </c>
      <c r="V21" t="n">
        <v>57969.4410550328</v>
      </c>
      <c r="W21" t="n">
        <v>58230.9962836206</v>
      </c>
      <c r="X21" t="n">
        <v>58420.2432419234</v>
      </c>
      <c r="Y21" t="n">
        <v>60006.8116413012</v>
      </c>
      <c r="Z21" t="n">
        <v>60818.1179327256</v>
      </c>
      <c r="AA21" t="n">
        <v>62245.9357789255</v>
      </c>
      <c r="AB21" t="n">
        <v>63498.1880034851</v>
      </c>
      <c r="AC21" t="n">
        <v>64766.5328863674</v>
      </c>
      <c r="AD21" t="n">
        <v>75149.4565463687</v>
      </c>
      <c r="AE21" t="n">
        <v>95109.4198573527</v>
      </c>
      <c r="AF21" t="n">
        <v>74900.8476327954</v>
      </c>
    </row>
    <row r="22">
      <c r="A22" t="s">
        <v>126</v>
      </c>
      <c r="B22" t="s">
        <v>314</v>
      </c>
      <c r="C22" t="s">
        <v>209</v>
      </c>
      <c r="D22" t="s">
        <v>315</v>
      </c>
      <c r="E22" t="s">
        <v>210</v>
      </c>
      <c r="F22"/>
      <c r="G22" t="n">
        <v>11146.5258232683</v>
      </c>
      <c r="H22" t="n">
        <v>11778.7770067979</v>
      </c>
      <c r="I22" t="n">
        <v>12287.0467387725</v>
      </c>
      <c r="J22" t="n">
        <v>12937.4848831653</v>
      </c>
      <c r="K22" t="n">
        <v>13401.9427359985</v>
      </c>
      <c r="L22" t="n">
        <v>13999.4435811636</v>
      </c>
      <c r="M22" t="n">
        <v>14246.5861022705</v>
      </c>
      <c r="N22" t="n">
        <v>14532.600220589</v>
      </c>
      <c r="O22" t="n">
        <v>15040.9731896778</v>
      </c>
      <c r="P22" t="n">
        <v>15409.8376650106</v>
      </c>
      <c r="Q22" t="n">
        <v>15985.1344643383</v>
      </c>
      <c r="R22" t="n">
        <v>16271.7863752226</v>
      </c>
      <c r="S22" t="n">
        <v>16641.8108576739</v>
      </c>
      <c r="T22" t="n">
        <v>16783.9195864918</v>
      </c>
      <c r="U22" t="n">
        <v>16802.8270894117</v>
      </c>
      <c r="V22" t="n">
        <v>16753.1019793842</v>
      </c>
      <c r="W22" t="n">
        <v>16515.3302421356</v>
      </c>
      <c r="X22" t="n">
        <v>16468.8673346208</v>
      </c>
      <c r="Y22" t="n">
        <v>16453.2982952692</v>
      </c>
      <c r="Z22" t="n">
        <v>16608.4141989088</v>
      </c>
      <c r="AA22" t="n">
        <v>16831.7551957626</v>
      </c>
      <c r="AB22" t="n">
        <v>17107.2126273118</v>
      </c>
      <c r="AC22" t="n">
        <v>17615.695002743</v>
      </c>
      <c r="AD22" t="n">
        <v>19438.3599521057</v>
      </c>
      <c r="AE22" t="n">
        <v>23258.5884314957</v>
      </c>
      <c r="AF22" t="n">
        <v>20475.1532681842</v>
      </c>
    </row>
    <row r="23">
      <c r="A23" t="s">
        <v>126</v>
      </c>
      <c r="B23" t="s">
        <v>316</v>
      </c>
      <c r="C23" t="s">
        <v>209</v>
      </c>
      <c r="D23" t="s">
        <v>317</v>
      </c>
      <c r="E23" t="s">
        <v>210</v>
      </c>
      <c r="F23"/>
      <c r="G23" t="n">
        <v>23553.2303624622</v>
      </c>
      <c r="H23" t="n">
        <v>22826.66356933</v>
      </c>
      <c r="I23" t="n">
        <v>22276.2658911288</v>
      </c>
      <c r="J23" t="n">
        <v>21868.4929862128</v>
      </c>
      <c r="K23" t="n">
        <v>21393.5764048669</v>
      </c>
      <c r="L23" t="n">
        <v>20577.8044020565</v>
      </c>
      <c r="M23" t="n">
        <v>19536.6649073654</v>
      </c>
      <c r="N23" t="n">
        <v>18324.4921590352</v>
      </c>
      <c r="O23" t="n">
        <v>17095.3673019888</v>
      </c>
      <c r="P23" t="n">
        <v>16059.805380456</v>
      </c>
      <c r="Q23" t="n">
        <v>15571.5810955409</v>
      </c>
      <c r="R23" t="n">
        <v>15621.6505819918</v>
      </c>
      <c r="S23" t="n">
        <v>15842.6959438588</v>
      </c>
      <c r="T23" t="n">
        <v>15809.444552668</v>
      </c>
      <c r="U23" t="n">
        <v>16024.8947599078</v>
      </c>
      <c r="V23" t="n">
        <v>16431.5237857042</v>
      </c>
      <c r="W23" t="n">
        <v>17087.4510421882</v>
      </c>
      <c r="X23" t="n">
        <v>17839.1150113139</v>
      </c>
      <c r="Y23" t="n">
        <v>18707.8057677169</v>
      </c>
      <c r="Z23" t="n">
        <v>19483.3863856359</v>
      </c>
      <c r="AA23" t="n">
        <v>20743.6266609304</v>
      </c>
      <c r="AB23" t="n">
        <v>22008.371749964</v>
      </c>
      <c r="AC23" t="n">
        <v>23703.8894283055</v>
      </c>
      <c r="AD23" t="n">
        <v>24366.4925543327</v>
      </c>
      <c r="AE23" t="n">
        <v>26407.534706925</v>
      </c>
      <c r="AF23" t="n">
        <v>28062.7273758294</v>
      </c>
    </row>
    <row r="24">
      <c r="A24" t="s">
        <v>126</v>
      </c>
      <c r="B24" t="s">
        <v>318</v>
      </c>
      <c r="C24" t="s">
        <v>209</v>
      </c>
      <c r="D24" t="s">
        <v>319</v>
      </c>
      <c r="E24" t="s">
        <v>210</v>
      </c>
      <c r="F24"/>
      <c r="G24" t="n">
        <v>36538.6853422928</v>
      </c>
      <c r="H24" t="n">
        <v>37302.0679703551</v>
      </c>
      <c r="I24" t="n">
        <v>39032.9578774998</v>
      </c>
      <c r="J24" t="n">
        <v>40075.0374366673</v>
      </c>
      <c r="K24" t="n">
        <v>40188.7376670414</v>
      </c>
      <c r="L24" t="n">
        <v>40851.1412973659</v>
      </c>
      <c r="M24" t="n">
        <v>40556.2717289301</v>
      </c>
      <c r="N24" t="n">
        <v>39231.492785652</v>
      </c>
      <c r="O24" t="n">
        <v>37261.161419006</v>
      </c>
      <c r="P24" t="n">
        <v>36504.5517308118</v>
      </c>
      <c r="Q24" t="n">
        <v>36876.9384356937</v>
      </c>
      <c r="R24" t="n">
        <v>37854.7562575567</v>
      </c>
      <c r="S24" t="n">
        <v>38773.7799743208</v>
      </c>
      <c r="T24" t="n">
        <v>38993.1033845079</v>
      </c>
      <c r="U24" t="n">
        <v>39296.030417289</v>
      </c>
      <c r="V24" t="n">
        <v>39374.4522580149</v>
      </c>
      <c r="W24" t="n">
        <v>41651.4789729866</v>
      </c>
      <c r="X24" t="n">
        <v>42460.8605915265</v>
      </c>
      <c r="Y24" t="n">
        <v>43400.5282688184</v>
      </c>
      <c r="Z24" t="n">
        <v>44585.2171999922</v>
      </c>
      <c r="AA24" t="n">
        <v>46468.1835878105</v>
      </c>
      <c r="AB24" t="n">
        <v>47079.1352742463</v>
      </c>
      <c r="AC24" t="n">
        <v>51384.850112795</v>
      </c>
      <c r="AD24" t="n">
        <v>54131.8825415931</v>
      </c>
      <c r="AE24" t="n">
        <v>55559.1012224018</v>
      </c>
      <c r="AF24" t="n">
        <v>50187.2866039924</v>
      </c>
    </row>
    <row r="25">
      <c r="A25" t="s">
        <v>126</v>
      </c>
      <c r="B25" t="s">
        <v>320</v>
      </c>
      <c r="C25" t="s">
        <v>209</v>
      </c>
      <c r="D25" t="s">
        <v>321</v>
      </c>
      <c r="E25" t="s">
        <v>210</v>
      </c>
      <c r="F25"/>
      <c r="G25" t="n">
        <v>6462.04200497759</v>
      </c>
      <c r="H25" t="n">
        <v>6662.28198882949</v>
      </c>
      <c r="I25" t="n">
        <v>6960.59318332758</v>
      </c>
      <c r="J25" t="n">
        <v>7367.23116451214</v>
      </c>
      <c r="K25" t="n">
        <v>7271.63403705472</v>
      </c>
      <c r="L25" t="n">
        <v>7365.36022584467</v>
      </c>
      <c r="M25" t="n">
        <v>7384.27349978249</v>
      </c>
      <c r="N25" t="n">
        <v>7406.07112647016</v>
      </c>
      <c r="O25" t="n">
        <v>7260.65010742298</v>
      </c>
      <c r="P25" t="n">
        <v>7404.12725905808</v>
      </c>
      <c r="Q25" t="n">
        <v>7650.10888739588</v>
      </c>
      <c r="R25" t="n">
        <v>8075.71283537357</v>
      </c>
      <c r="S25" t="n">
        <v>8292.32148053296</v>
      </c>
      <c r="T25" t="n">
        <v>8067.98252608905</v>
      </c>
      <c r="U25" t="n">
        <v>8077.24733166315</v>
      </c>
      <c r="V25" t="n">
        <v>8200.33140836873</v>
      </c>
      <c r="W25" t="n">
        <v>8526.74633328877</v>
      </c>
      <c r="X25" t="n">
        <v>8564.96964759049</v>
      </c>
      <c r="Y25" t="n">
        <v>8592.04753421453</v>
      </c>
      <c r="Z25" t="n">
        <v>8668.18198541753</v>
      </c>
      <c r="AA25" t="n">
        <v>9295.32032401453</v>
      </c>
      <c r="AB25" t="n">
        <v>9241.33019683814</v>
      </c>
      <c r="AC25" t="n">
        <v>10170.3841226348</v>
      </c>
      <c r="AD25" t="n">
        <v>10869.7981565905</v>
      </c>
      <c r="AE25" t="n">
        <v>11301.0081271724</v>
      </c>
      <c r="AF25" t="n">
        <v>9962.36191068513</v>
      </c>
    </row>
    <row r="26">
      <c r="A26" t="s">
        <v>126</v>
      </c>
      <c r="B26" t="s">
        <v>322</v>
      </c>
      <c r="C26" t="s">
        <v>209</v>
      </c>
      <c r="D26" t="s">
        <v>323</v>
      </c>
      <c r="E26" t="s">
        <v>210</v>
      </c>
      <c r="F26"/>
      <c r="G26" t="n">
        <v>15617.7492038054</v>
      </c>
      <c r="H26" t="n">
        <v>15812.1478669457</v>
      </c>
      <c r="I26" t="n">
        <v>16650.022238932</v>
      </c>
      <c r="J26" t="n">
        <v>16893.6713989601</v>
      </c>
      <c r="K26" t="n">
        <v>16833.3014537021</v>
      </c>
      <c r="L26" t="n">
        <v>16673.75389872</v>
      </c>
      <c r="M26" t="n">
        <v>16670.3106503841</v>
      </c>
      <c r="N26" t="n">
        <v>16504.7603820107</v>
      </c>
      <c r="O26" t="n">
        <v>15295.0012401541</v>
      </c>
      <c r="P26" t="n">
        <v>15076.1616903151</v>
      </c>
      <c r="Q26" t="n">
        <v>15217.4996114123</v>
      </c>
      <c r="R26" t="n">
        <v>15744.1117126595</v>
      </c>
      <c r="S26" t="n">
        <v>16375.5127935438</v>
      </c>
      <c r="T26" t="n">
        <v>16925.4671697029</v>
      </c>
      <c r="U26" t="n">
        <v>17115.7960931374</v>
      </c>
      <c r="V26" t="n">
        <v>17242.843388874</v>
      </c>
      <c r="W26" t="n">
        <v>18543.0295812139</v>
      </c>
      <c r="X26" t="n">
        <v>19006.7409921248</v>
      </c>
      <c r="Y26" t="n">
        <v>19741.6622986692</v>
      </c>
      <c r="Z26" t="n">
        <v>20209.1445893094</v>
      </c>
      <c r="AA26" t="n">
        <v>21016.7345380099</v>
      </c>
      <c r="AB26" t="n">
        <v>21761.027126685</v>
      </c>
      <c r="AC26" t="n">
        <v>23912.3779383764</v>
      </c>
      <c r="AD26" t="n">
        <v>25675.4938761649</v>
      </c>
      <c r="AE26" t="n">
        <v>26551.6804795368</v>
      </c>
      <c r="AF26" t="n">
        <v>23769.0318154235</v>
      </c>
    </row>
    <row r="27">
      <c r="A27" t="s">
        <v>126</v>
      </c>
      <c r="B27" t="s">
        <v>324</v>
      </c>
      <c r="C27" t="s">
        <v>209</v>
      </c>
      <c r="D27" t="s">
        <v>325</v>
      </c>
      <c r="E27" t="s">
        <v>210</v>
      </c>
      <c r="F27"/>
      <c r="G27" t="n">
        <v>14458.8941335098</v>
      </c>
      <c r="H27" t="n">
        <v>14827.6381145799</v>
      </c>
      <c r="I27" t="n">
        <v>15422.3424552403</v>
      </c>
      <c r="J27" t="n">
        <v>15814.134873195</v>
      </c>
      <c r="K27" t="n">
        <v>16083.8021762846</v>
      </c>
      <c r="L27" t="n">
        <v>16812.0271728013</v>
      </c>
      <c r="M27" t="n">
        <v>16501.6875787635</v>
      </c>
      <c r="N27" t="n">
        <v>15320.6612771711</v>
      </c>
      <c r="O27" t="n">
        <v>14705.5100714289</v>
      </c>
      <c r="P27" t="n">
        <v>14024.2627814386</v>
      </c>
      <c r="Q27" t="n">
        <v>14009.3299368855</v>
      </c>
      <c r="R27" t="n">
        <v>14034.9317095236</v>
      </c>
      <c r="S27" t="n">
        <v>14105.945700244</v>
      </c>
      <c r="T27" t="n">
        <v>13999.6536887159</v>
      </c>
      <c r="U27" t="n">
        <v>14102.9869924884</v>
      </c>
      <c r="V27" t="n">
        <v>13931.2774607722</v>
      </c>
      <c r="W27" t="n">
        <v>14581.7030584839</v>
      </c>
      <c r="X27" t="n">
        <v>14889.1499518111</v>
      </c>
      <c r="Y27" t="n">
        <v>15066.8184359346</v>
      </c>
      <c r="Z27" t="n">
        <v>15707.8906252653</v>
      </c>
      <c r="AA27" t="n">
        <v>16156.128725786</v>
      </c>
      <c r="AB27" t="n">
        <v>16076.7779507231</v>
      </c>
      <c r="AC27" t="n">
        <v>17302.0880517838</v>
      </c>
      <c r="AD27" t="n">
        <v>17586.5905088376</v>
      </c>
      <c r="AE27" t="n">
        <v>17706.4126156926</v>
      </c>
      <c r="AF27" t="n">
        <v>16455.8928778837</v>
      </c>
    </row>
    <row r="28">
      <c r="A28" t="s">
        <v>126</v>
      </c>
      <c r="B28" t="s">
        <v>326</v>
      </c>
      <c r="C28" t="s">
        <v>209</v>
      </c>
      <c r="D28" t="s">
        <v>327</v>
      </c>
      <c r="E28" t="s">
        <v>210</v>
      </c>
      <c r="F28"/>
      <c r="G28" t="n">
        <v>15672.2367887906</v>
      </c>
      <c r="H28" t="n">
        <v>16096.9727473237</v>
      </c>
      <c r="I28" t="n">
        <v>16654.9587107362</v>
      </c>
      <c r="J28" t="n">
        <v>17535.5220717218</v>
      </c>
      <c r="K28" t="n">
        <v>18625.4177087916</v>
      </c>
      <c r="L28" t="n">
        <v>19915.2329174787</v>
      </c>
      <c r="M28" t="n">
        <v>21311.0434690798</v>
      </c>
      <c r="N28" t="n">
        <v>22317.8762942499</v>
      </c>
      <c r="O28" t="n">
        <v>23767.386781464</v>
      </c>
      <c r="P28" t="n">
        <v>25500.2910671238</v>
      </c>
      <c r="Q28" t="n">
        <v>27910.6294885931</v>
      </c>
      <c r="R28" t="n">
        <v>30835.9152083913</v>
      </c>
      <c r="S28" t="n">
        <v>34122.2404905784</v>
      </c>
      <c r="T28" t="n">
        <v>34827.1367939033</v>
      </c>
      <c r="U28" t="n">
        <v>36985.8870153276</v>
      </c>
      <c r="V28" t="n">
        <v>38088.4640481976</v>
      </c>
      <c r="W28" t="n">
        <v>39338.7427594839</v>
      </c>
      <c r="X28" t="n">
        <v>40459.2495942981</v>
      </c>
      <c r="Y28" t="n">
        <v>41905.2756737734</v>
      </c>
      <c r="Z28" t="n">
        <v>43722.4264844001</v>
      </c>
      <c r="AA28" t="n">
        <v>46727.3493455117</v>
      </c>
      <c r="AB28" t="n">
        <v>48803.5523321399</v>
      </c>
      <c r="AC28" t="n">
        <v>50294.8274402182</v>
      </c>
      <c r="AD28" t="n">
        <v>55062.4961389673</v>
      </c>
      <c r="AE28" t="n">
        <v>57279.8660921728</v>
      </c>
      <c r="AF28" t="n">
        <v>54128.1965563773</v>
      </c>
    </row>
    <row r="29">
      <c r="A29" t="s">
        <v>126</v>
      </c>
      <c r="B29" t="s">
        <v>328</v>
      </c>
      <c r="C29" t="s">
        <v>209</v>
      </c>
      <c r="D29" t="s">
        <v>329</v>
      </c>
      <c r="E29" t="s">
        <v>210</v>
      </c>
      <c r="F29"/>
      <c r="G29" t="n">
        <v>6968.97272826058</v>
      </c>
      <c r="H29" t="n">
        <v>7427.31809214514</v>
      </c>
      <c r="I29" t="n">
        <v>7855.70155136796</v>
      </c>
      <c r="J29" t="n">
        <v>8083.1528833527</v>
      </c>
      <c r="K29" t="n">
        <v>8482.10864622873</v>
      </c>
      <c r="L29" t="n">
        <v>9123.47474612725</v>
      </c>
      <c r="M29" t="n">
        <v>9808.70177876633</v>
      </c>
      <c r="N29" t="n">
        <v>10001.3030495508</v>
      </c>
      <c r="O29" t="n">
        <v>9877.74333677935</v>
      </c>
      <c r="P29" t="n">
        <v>9627.39116699875</v>
      </c>
      <c r="Q29" t="n">
        <v>8971.82342417314</v>
      </c>
      <c r="R29" t="n">
        <v>8529.03982647745</v>
      </c>
      <c r="S29" t="n">
        <v>8815.67586353384</v>
      </c>
      <c r="T29" t="n">
        <v>8819.30353947172</v>
      </c>
      <c r="U29" t="n">
        <v>8615.56136105517</v>
      </c>
      <c r="V29" t="n">
        <v>10633.969656645</v>
      </c>
      <c r="W29" t="n">
        <v>10230.1256947021</v>
      </c>
      <c r="X29" t="n">
        <v>9918.27906447868</v>
      </c>
      <c r="Y29" t="n">
        <v>10290.3607245399</v>
      </c>
      <c r="Z29" t="n">
        <v>11412.8786636704</v>
      </c>
      <c r="AA29" t="n">
        <v>12467.3542901883</v>
      </c>
      <c r="AB29" t="n">
        <v>13728.4253595117</v>
      </c>
      <c r="AC29" t="n">
        <v>15617.8165626208</v>
      </c>
      <c r="AD29" t="n">
        <v>17491.5136472354</v>
      </c>
      <c r="AE29" t="n">
        <v>18543.407970432</v>
      </c>
      <c r="AF29" t="n">
        <v>19229.3413844595</v>
      </c>
    </row>
    <row r="30">
      <c r="A30" t="s">
        <v>126</v>
      </c>
      <c r="B30" t="s">
        <v>330</v>
      </c>
      <c r="C30" t="s">
        <v>209</v>
      </c>
      <c r="D30" t="s">
        <v>331</v>
      </c>
      <c r="E30" t="s">
        <v>210</v>
      </c>
      <c r="F30"/>
      <c r="G30" t="n">
        <v>4232.55746713199</v>
      </c>
      <c r="H30" t="n">
        <v>4087.87285784338</v>
      </c>
      <c r="I30" t="n">
        <v>4611.52681910219</v>
      </c>
      <c r="J30" t="n">
        <v>4535.82130870367</v>
      </c>
      <c r="K30" t="n">
        <v>4862.58856887981</v>
      </c>
      <c r="L30" t="n">
        <v>5274.03605967829</v>
      </c>
      <c r="M30" t="n">
        <v>5658.52864895367</v>
      </c>
      <c r="N30" t="n">
        <v>6319.64871978322</v>
      </c>
      <c r="O30" t="n">
        <v>6939.33853456078</v>
      </c>
      <c r="P30" t="n">
        <v>7770.88305290016</v>
      </c>
      <c r="Q30" t="n">
        <v>9815.5669108253</v>
      </c>
      <c r="R30" t="n">
        <v>12314.8140616744</v>
      </c>
      <c r="S30" t="n">
        <v>14666.9269008888</v>
      </c>
      <c r="T30" t="n">
        <v>15057.1279331007</v>
      </c>
      <c r="U30" t="n">
        <v>17675.323002657</v>
      </c>
      <c r="V30" t="n">
        <v>16145.3362114489</v>
      </c>
      <c r="W30" t="n">
        <v>18413.1137908325</v>
      </c>
      <c r="X30" t="n">
        <v>19702.4742536982</v>
      </c>
      <c r="Y30" t="n">
        <v>18505.4930252078</v>
      </c>
      <c r="Z30" t="n">
        <v>17993.5390616143</v>
      </c>
      <c r="AA30" t="n">
        <v>17882.852371091</v>
      </c>
      <c r="AB30" t="n">
        <v>18081.5814164622</v>
      </c>
      <c r="AC30" t="n">
        <v>16361.6028401603</v>
      </c>
      <c r="AD30" t="n">
        <v>17197.2003019606</v>
      </c>
      <c r="AE30" t="n">
        <v>16682.3227318642</v>
      </c>
      <c r="AF30" t="n">
        <v>15386.3886799837</v>
      </c>
    </row>
    <row r="31">
      <c r="A31" t="s">
        <v>126</v>
      </c>
      <c r="B31" t="s">
        <v>332</v>
      </c>
      <c r="C31" t="s">
        <v>209</v>
      </c>
      <c r="D31" t="s">
        <v>333</v>
      </c>
      <c r="E31" t="s">
        <v>210</v>
      </c>
      <c r="F31"/>
      <c r="G31" t="n">
        <v>1801.04939610198</v>
      </c>
      <c r="H31" t="n">
        <v>1887.66691346488</v>
      </c>
      <c r="I31" t="n">
        <v>1668.26480275375</v>
      </c>
      <c r="J31" t="n">
        <v>1824.97709928511</v>
      </c>
      <c r="K31" t="n">
        <v>1973.85642630478</v>
      </c>
      <c r="L31" t="n">
        <v>2050.55905311138</v>
      </c>
      <c r="M31" t="n">
        <v>1927.69123978738</v>
      </c>
      <c r="N31" t="n">
        <v>1864.17486879638</v>
      </c>
      <c r="O31" t="n">
        <v>1969.82014784906</v>
      </c>
      <c r="P31" t="n">
        <v>2374.92667356402</v>
      </c>
      <c r="Q31" t="n">
        <v>2961.55232928001</v>
      </c>
      <c r="R31" t="n">
        <v>3498.67470568468</v>
      </c>
      <c r="S31" t="n">
        <v>3339.17225761676</v>
      </c>
      <c r="T31" t="n">
        <v>3228.49433918965</v>
      </c>
      <c r="U31" t="n">
        <v>2970.40255269897</v>
      </c>
      <c r="V31" t="n">
        <v>4137.05007919234</v>
      </c>
      <c r="W31" t="n">
        <v>3536.54321510352</v>
      </c>
      <c r="X31" t="n">
        <v>3677.30453298027</v>
      </c>
      <c r="Y31" t="n">
        <v>4158.30692061889</v>
      </c>
      <c r="Z31" t="n">
        <v>4339.81793852045</v>
      </c>
      <c r="AA31" t="n">
        <v>5775.66423034835</v>
      </c>
      <c r="AB31" t="n">
        <v>4871.68970910353</v>
      </c>
      <c r="AC31" t="n">
        <v>5165.25773625748</v>
      </c>
      <c r="AD31" t="n">
        <v>5707.91009054435</v>
      </c>
      <c r="AE31" t="n">
        <v>5242.5184376166</v>
      </c>
      <c r="AF31" t="n">
        <v>4540.34697299119</v>
      </c>
    </row>
    <row r="32">
      <c r="A32" t="s">
        <v>126</v>
      </c>
      <c r="B32" t="s">
        <v>334</v>
      </c>
      <c r="C32" t="s">
        <v>209</v>
      </c>
      <c r="D32" t="s">
        <v>335</v>
      </c>
      <c r="E32" t="s">
        <v>210</v>
      </c>
      <c r="F32"/>
      <c r="G32" t="n">
        <v>2127.37869937209</v>
      </c>
      <c r="H32" t="n">
        <v>2115.5527479625</v>
      </c>
      <c r="I32" t="n">
        <v>1905.23177474989</v>
      </c>
      <c r="J32" t="n">
        <v>2516.94783480772</v>
      </c>
      <c r="K32" t="n">
        <v>2620.51933950823</v>
      </c>
      <c r="L32" t="n">
        <v>2759.34861501281</v>
      </c>
      <c r="M32" t="n">
        <v>3222.91434042898</v>
      </c>
      <c r="N32" t="n">
        <v>3431.27475058652</v>
      </c>
      <c r="O32" t="n">
        <v>4258.20503977153</v>
      </c>
      <c r="P32" t="n">
        <v>4982.95256410384</v>
      </c>
      <c r="Q32" t="n">
        <v>5421.37060909044</v>
      </c>
      <c r="R32" t="n">
        <v>5831.06965212616</v>
      </c>
      <c r="S32" t="n">
        <v>6670.50018675058</v>
      </c>
      <c r="T32" t="n">
        <v>7092.8276832438</v>
      </c>
      <c r="U32" t="n">
        <v>7080.289220083</v>
      </c>
      <c r="V32" t="n">
        <v>6392.8927671928</v>
      </c>
      <c r="W32" t="n">
        <v>6433.30769420766</v>
      </c>
      <c r="X32" t="n">
        <v>6466.45084810143</v>
      </c>
      <c r="Y32" t="n">
        <v>8049.80787559426</v>
      </c>
      <c r="Z32" t="n">
        <v>9128.89604091114</v>
      </c>
      <c r="AA32" t="n">
        <v>9668.17805673005</v>
      </c>
      <c r="AB32" t="n">
        <v>11011.3352506947</v>
      </c>
      <c r="AC32" t="n">
        <v>11872.5448805773</v>
      </c>
      <c r="AD32" t="n">
        <v>13138.8740222844</v>
      </c>
      <c r="AE32" t="n">
        <v>15104.0869936458</v>
      </c>
      <c r="AF32" t="n">
        <v>13286.8782826091</v>
      </c>
    </row>
    <row r="33">
      <c r="A33" t="s">
        <v>126</v>
      </c>
      <c r="B33" t="s">
        <v>336</v>
      </c>
      <c r="C33" t="s">
        <v>209</v>
      </c>
      <c r="D33" t="s">
        <v>337</v>
      </c>
      <c r="E33" t="s">
        <v>210</v>
      </c>
      <c r="F33"/>
      <c r="G33" t="n">
        <v>542.278497923908</v>
      </c>
      <c r="H33" t="n">
        <v>578.562135907856</v>
      </c>
      <c r="I33" t="n">
        <v>614.233762762368</v>
      </c>
      <c r="J33" t="n">
        <v>574.622945572631</v>
      </c>
      <c r="K33" t="n">
        <v>686.344727870016</v>
      </c>
      <c r="L33" t="n">
        <v>707.814443548994</v>
      </c>
      <c r="M33" t="n">
        <v>693.207461143465</v>
      </c>
      <c r="N33" t="n">
        <v>701.474905533052</v>
      </c>
      <c r="O33" t="n">
        <v>722.279722503257</v>
      </c>
      <c r="P33" t="n">
        <v>744.137609556982</v>
      </c>
      <c r="Q33" t="n">
        <v>740.31621522423</v>
      </c>
      <c r="R33" t="n">
        <v>662.316962428565</v>
      </c>
      <c r="S33" t="n">
        <v>629.965281788427</v>
      </c>
      <c r="T33" t="n">
        <v>629.383298897428</v>
      </c>
      <c r="U33" t="n">
        <v>644.310878833406</v>
      </c>
      <c r="V33" t="n">
        <v>779.215333718623</v>
      </c>
      <c r="W33" t="n">
        <v>725.652364638067</v>
      </c>
      <c r="X33" t="n">
        <v>694.740895039483</v>
      </c>
      <c r="Y33" t="n">
        <v>901.307127812572</v>
      </c>
      <c r="Z33" t="n">
        <v>847.294779683853</v>
      </c>
      <c r="AA33" t="n">
        <v>933.300397153946</v>
      </c>
      <c r="AB33" t="n">
        <v>1110.52059636775</v>
      </c>
      <c r="AC33" t="n">
        <v>1277.60542060233</v>
      </c>
      <c r="AD33" t="n">
        <v>1526.99807694242</v>
      </c>
      <c r="AE33" t="n">
        <v>1707.52995861413</v>
      </c>
      <c r="AF33" t="n">
        <v>1685.2412363338</v>
      </c>
    </row>
    <row r="34">
      <c r="A34" t="s">
        <v>126</v>
      </c>
      <c r="B34" t="s">
        <v>338</v>
      </c>
      <c r="C34" t="s">
        <v>209</v>
      </c>
      <c r="D34" t="s">
        <v>339</v>
      </c>
      <c r="E34" t="s">
        <v>210</v>
      </c>
      <c r="F34"/>
      <c r="G34" t="n">
        <v>9897.90479326868</v>
      </c>
      <c r="H34" t="n">
        <v>9767.36357021511</v>
      </c>
      <c r="I34" t="n">
        <v>9742.22433565901</v>
      </c>
      <c r="J34" t="n">
        <v>9649.6652514438</v>
      </c>
      <c r="K34" t="n">
        <v>9467.0398580273</v>
      </c>
      <c r="L34" t="n">
        <v>9222.39835515325</v>
      </c>
      <c r="M34" t="n">
        <v>8931.43536365342</v>
      </c>
      <c r="N34" t="n">
        <v>8589.55579938487</v>
      </c>
      <c r="O34" t="n">
        <v>8247.40125312798</v>
      </c>
      <c r="P34" t="n">
        <v>8058.13004797834</v>
      </c>
      <c r="Q34" t="n">
        <v>7938.65817161356</v>
      </c>
      <c r="R34" t="n">
        <v>8037.89968201982</v>
      </c>
      <c r="S34" t="n">
        <v>8252.92287167945</v>
      </c>
      <c r="T34" t="n">
        <v>8377.2450806083</v>
      </c>
      <c r="U34" t="n">
        <v>8738.9528246204</v>
      </c>
      <c r="V34" t="n">
        <v>9131.26472054569</v>
      </c>
      <c r="W34" t="n">
        <v>9536.51184609378</v>
      </c>
      <c r="X34" t="n">
        <v>10044.1778723076</v>
      </c>
      <c r="Y34" t="n">
        <v>10466.7469143745</v>
      </c>
      <c r="Z34" t="n">
        <v>10833.6220228532</v>
      </c>
      <c r="AA34" t="n">
        <v>11375.7301482334</v>
      </c>
      <c r="AB34" t="n">
        <v>11402.2715653872</v>
      </c>
      <c r="AC34" t="n">
        <v>11927.9535383147</v>
      </c>
      <c r="AD34" t="n">
        <v>12127.2441780372</v>
      </c>
      <c r="AE34" t="n">
        <v>8668.33036282604</v>
      </c>
      <c r="AF34" t="n">
        <v>11515.3251269638</v>
      </c>
    </row>
    <row r="35">
      <c r="A35" t="s">
        <v>126</v>
      </c>
      <c r="B35" t="s">
        <v>340</v>
      </c>
      <c r="C35" t="s">
        <v>209</v>
      </c>
      <c r="D35" t="s">
        <v>341</v>
      </c>
      <c r="E35" t="s">
        <v>210</v>
      </c>
      <c r="F35"/>
      <c r="G35" t="n">
        <v>18074.4294873317</v>
      </c>
      <c r="H35" t="n">
        <v>17463.4636798153</v>
      </c>
      <c r="I35" t="n">
        <v>16821.415222652</v>
      </c>
      <c r="J35" t="n">
        <v>17410.4540896845</v>
      </c>
      <c r="K35" t="n">
        <v>18560.9571066562</v>
      </c>
      <c r="L35" t="n">
        <v>20166.7517658929</v>
      </c>
      <c r="M35" t="n">
        <v>20450.4166936089</v>
      </c>
      <c r="N35" t="n">
        <v>20282.2426488809</v>
      </c>
      <c r="O35" t="n">
        <v>20254.6114154592</v>
      </c>
      <c r="P35" t="n">
        <v>20387.8989907489</v>
      </c>
      <c r="Q35" t="n">
        <v>20999.4506665776</v>
      </c>
      <c r="R35" t="n">
        <v>21935.2489641848</v>
      </c>
      <c r="S35" t="n">
        <v>24259.7469759277</v>
      </c>
      <c r="T35" t="n">
        <v>24038.441880936</v>
      </c>
      <c r="U35" t="n">
        <v>24522.3500043364</v>
      </c>
      <c r="V35" t="n">
        <v>24760.2789064204</v>
      </c>
      <c r="W35" t="n">
        <v>26252.424772401</v>
      </c>
      <c r="X35" t="n">
        <v>27087.3791479965</v>
      </c>
      <c r="Y35" t="n">
        <v>27888.6860956207</v>
      </c>
      <c r="Z35" t="n">
        <v>28770.3524576786</v>
      </c>
      <c r="AA35" t="n">
        <v>30948.3310940928</v>
      </c>
      <c r="AB35" t="n">
        <v>32331.9290417079</v>
      </c>
      <c r="AC35" t="n">
        <v>32407.8630788989</v>
      </c>
      <c r="AD35" t="n">
        <v>36782.8005360129</v>
      </c>
      <c r="AE35" t="n">
        <v>35057.4203947024</v>
      </c>
      <c r="AF35" t="n">
        <v>37368.0803759735</v>
      </c>
    </row>
    <row r="36">
      <c r="A36" t="s">
        <v>126</v>
      </c>
      <c r="B36" t="s">
        <v>342</v>
      </c>
      <c r="C36" t="s">
        <v>209</v>
      </c>
      <c r="D36" t="s">
        <v>343</v>
      </c>
      <c r="E36" t="s">
        <v>210</v>
      </c>
      <c r="F36"/>
      <c r="G36" t="n">
        <v>4054.62573505634</v>
      </c>
      <c r="H36" t="n">
        <v>3995.80315662784</v>
      </c>
      <c r="I36" t="n">
        <v>4136.76324495082</v>
      </c>
      <c r="J36" t="n">
        <v>4356.4463443884</v>
      </c>
      <c r="K36" t="n">
        <v>4489.70513556301</v>
      </c>
      <c r="L36" t="n">
        <v>4777.69527790974</v>
      </c>
      <c r="M36" t="n">
        <v>4632.46991037932</v>
      </c>
      <c r="N36" t="n">
        <v>4476.64175484506</v>
      </c>
      <c r="O36" t="n">
        <v>4356.58938735318</v>
      </c>
      <c r="P36" t="n">
        <v>4175.20161860079</v>
      </c>
      <c r="Q36" t="n">
        <v>4205.95537556973</v>
      </c>
      <c r="R36" t="n">
        <v>4218.38779500911</v>
      </c>
      <c r="S36" t="n">
        <v>4279.14645081783</v>
      </c>
      <c r="T36" t="n">
        <v>4103.20085667904</v>
      </c>
      <c r="U36" t="n">
        <v>4088.93875502958</v>
      </c>
      <c r="V36" t="n">
        <v>4037.51049480813</v>
      </c>
      <c r="W36" t="n">
        <v>4190.29760937967</v>
      </c>
      <c r="X36" t="n">
        <v>4267.0664721602</v>
      </c>
      <c r="Y36" t="n">
        <v>4209.57608709739</v>
      </c>
      <c r="Z36" t="n">
        <v>4044.14315984222</v>
      </c>
      <c r="AA36" t="n">
        <v>4058.56547436962</v>
      </c>
      <c r="AB36" t="n">
        <v>3900.23956095408</v>
      </c>
      <c r="AC36" t="n">
        <v>3634.61892578893</v>
      </c>
      <c r="AD36" t="n">
        <v>3760.59543742438</v>
      </c>
      <c r="AE36" t="n">
        <v>3420.10789327083</v>
      </c>
      <c r="AF36" t="n">
        <v>3268.07629029294</v>
      </c>
    </row>
    <row r="37">
      <c r="A37" t="s">
        <v>126</v>
      </c>
      <c r="B37" t="s">
        <v>344</v>
      </c>
      <c r="C37" t="s">
        <v>209</v>
      </c>
      <c r="D37" t="s">
        <v>345</v>
      </c>
      <c r="E37" t="s">
        <v>210</v>
      </c>
      <c r="F37"/>
      <c r="G37" t="n">
        <v>12344.1281416238</v>
      </c>
      <c r="H37" t="n">
        <v>11737.9831207953</v>
      </c>
      <c r="I37" t="n">
        <v>10605.2375525943</v>
      </c>
      <c r="J37" t="n">
        <v>10346.133902313</v>
      </c>
      <c r="K37" t="n">
        <v>10528.1786949447</v>
      </c>
      <c r="L37" t="n">
        <v>10328.6995416655</v>
      </c>
      <c r="M37" t="n">
        <v>10283.4878806934</v>
      </c>
      <c r="N37" t="n">
        <v>10220.8368489362</v>
      </c>
      <c r="O37" t="n">
        <v>10358.7454227176</v>
      </c>
      <c r="P37" t="n">
        <v>10543.8602658613</v>
      </c>
      <c r="Q37" t="n">
        <v>10751.8037777402</v>
      </c>
      <c r="R37" t="n">
        <v>11388.6276344526</v>
      </c>
      <c r="S37" t="n">
        <v>13283.1254613842</v>
      </c>
      <c r="T37" t="n">
        <v>13455.9063239638</v>
      </c>
      <c r="U37" t="n">
        <v>14170.3634153897</v>
      </c>
      <c r="V37" t="n">
        <v>14445.5734631478</v>
      </c>
      <c r="W37" t="n">
        <v>14899.9388681515</v>
      </c>
      <c r="X37" t="n">
        <v>15146.5717786245</v>
      </c>
      <c r="Y37" t="n">
        <v>15478.086117341</v>
      </c>
      <c r="Z37" t="n">
        <v>16229.0446697123</v>
      </c>
      <c r="AA37" t="n">
        <v>17766.2284296886</v>
      </c>
      <c r="AB37" t="n">
        <v>18464.6293650647</v>
      </c>
      <c r="AC37" t="n">
        <v>17933.7133624889</v>
      </c>
      <c r="AD37" t="n">
        <v>19109.8503968183</v>
      </c>
      <c r="AE37" t="n">
        <v>17984.4075086417</v>
      </c>
      <c r="AF37" t="n">
        <v>20288.2174200326</v>
      </c>
    </row>
    <row r="38">
      <c r="A38" t="s">
        <v>126</v>
      </c>
      <c r="B38" t="s">
        <v>346</v>
      </c>
      <c r="C38" t="s">
        <v>209</v>
      </c>
      <c r="D38" t="s">
        <v>347</v>
      </c>
      <c r="E38" t="s">
        <v>210</v>
      </c>
      <c r="F38"/>
      <c r="G38" t="n">
        <v>1675.67561065156</v>
      </c>
      <c r="H38" t="n">
        <v>1729.67740239215</v>
      </c>
      <c r="I38" t="n">
        <v>2079.41442510696</v>
      </c>
      <c r="J38" t="n">
        <v>2707.87384298305</v>
      </c>
      <c r="K38" t="n">
        <v>3543.07327614854</v>
      </c>
      <c r="L38" t="n">
        <v>5060.35694631766</v>
      </c>
      <c r="M38" t="n">
        <v>5534.45890253625</v>
      </c>
      <c r="N38" t="n">
        <v>5584.76404509968</v>
      </c>
      <c r="O38" t="n">
        <v>5539.27660538847</v>
      </c>
      <c r="P38" t="n">
        <v>5668.83710628687</v>
      </c>
      <c r="Q38" t="n">
        <v>6041.69151326771</v>
      </c>
      <c r="R38" t="n">
        <v>6328.23353472303</v>
      </c>
      <c r="S38" t="n">
        <v>6697.47506372568</v>
      </c>
      <c r="T38" t="n">
        <v>6479.3347002932</v>
      </c>
      <c r="U38" t="n">
        <v>6263.04783391708</v>
      </c>
      <c r="V38" t="n">
        <v>6277.19494846453</v>
      </c>
      <c r="W38" t="n">
        <v>7162.18829486989</v>
      </c>
      <c r="X38" t="n">
        <v>7673.74089721187</v>
      </c>
      <c r="Y38" t="n">
        <v>8201.02389118233</v>
      </c>
      <c r="Z38" t="n">
        <v>8497.164628124</v>
      </c>
      <c r="AA38" t="n">
        <v>9123.53719003463</v>
      </c>
      <c r="AB38" t="n">
        <v>9967.06011568917</v>
      </c>
      <c r="AC38" t="n">
        <v>10839.5307906211</v>
      </c>
      <c r="AD38" t="n">
        <v>13912.3547017702</v>
      </c>
      <c r="AE38" t="n">
        <v>13652.9049927899</v>
      </c>
      <c r="AF38" t="n">
        <v>13811.7866656479</v>
      </c>
    </row>
    <row r="39">
      <c r="A39" t="s">
        <v>126</v>
      </c>
      <c r="B39" t="s">
        <v>348</v>
      </c>
      <c r="C39" t="s">
        <v>209</v>
      </c>
      <c r="D39" t="s">
        <v>349</v>
      </c>
      <c r="E39" t="s">
        <v>210</v>
      </c>
      <c r="F39"/>
      <c r="G39" t="n">
        <v>5330.67041620151</v>
      </c>
      <c r="H39" t="n">
        <v>5227.75508634921</v>
      </c>
      <c r="I39" t="n">
        <v>5266.39089413347</v>
      </c>
      <c r="J39" t="n">
        <v>5258.54386442432</v>
      </c>
      <c r="K39" t="n">
        <v>4942.42265457162</v>
      </c>
      <c r="L39" t="n">
        <v>4826.07177601773</v>
      </c>
      <c r="M39" t="n">
        <v>4796.57466100018</v>
      </c>
      <c r="N39" t="n">
        <v>4442.04511971821</v>
      </c>
      <c r="O39" t="n">
        <v>4197.94600664953</v>
      </c>
      <c r="P39" t="n">
        <v>3885.68609063999</v>
      </c>
      <c r="Q39" t="n">
        <v>3443.07317954008</v>
      </c>
      <c r="R39" t="n">
        <v>3283.0287724891</v>
      </c>
      <c r="S39" t="n">
        <v>3360.98273711942</v>
      </c>
      <c r="T39" t="n">
        <v>3177.51848123588</v>
      </c>
      <c r="U39" t="n">
        <v>3177.06850059447</v>
      </c>
      <c r="V39" t="n">
        <v>3585.67575923575</v>
      </c>
      <c r="W39" t="n">
        <v>4125.73683914152</v>
      </c>
      <c r="X39" t="n">
        <v>4480.12830226588</v>
      </c>
      <c r="Y39" t="n">
        <v>4854.16240440496</v>
      </c>
      <c r="Z39" t="n">
        <v>5386.70368239764</v>
      </c>
      <c r="AA39" t="n">
        <v>5923.38095330487</v>
      </c>
      <c r="AB39" t="n">
        <v>6390.65439474045</v>
      </c>
      <c r="AC39" t="n">
        <v>6944.1124389655</v>
      </c>
      <c r="AD39" t="n">
        <v>6687.79940195529</v>
      </c>
      <c r="AE39" t="n">
        <v>7475.54565072605</v>
      </c>
      <c r="AF39" t="n">
        <v>8446.0170574791</v>
      </c>
    </row>
    <row r="40">
      <c r="A40" t="s">
        <v>126</v>
      </c>
      <c r="B40" t="s">
        <v>350</v>
      </c>
      <c r="C40" t="s">
        <v>209</v>
      </c>
      <c r="D40" t="s">
        <v>351</v>
      </c>
      <c r="E40" t="s">
        <v>210</v>
      </c>
      <c r="F40"/>
      <c r="G40" t="n">
        <v>3280.87302743401</v>
      </c>
      <c r="H40" t="n">
        <v>3371.24770068546</v>
      </c>
      <c r="I40" t="n">
        <v>3474.81877595093</v>
      </c>
      <c r="J40" t="n">
        <v>3564.418024309</v>
      </c>
      <c r="K40" t="n">
        <v>3796.17356780738</v>
      </c>
      <c r="L40" t="n">
        <v>4150.06352792804</v>
      </c>
      <c r="M40" t="n">
        <v>4390.52075031136</v>
      </c>
      <c r="N40" t="n">
        <v>4677.70881478982</v>
      </c>
      <c r="O40" t="n">
        <v>4502.47725195035</v>
      </c>
      <c r="P40" t="n">
        <v>4479.55624378817</v>
      </c>
      <c r="Q40" t="n">
        <v>4640.48960398068</v>
      </c>
      <c r="R40" t="n">
        <v>5061.26753466289</v>
      </c>
      <c r="S40" t="n">
        <v>5617.47490303663</v>
      </c>
      <c r="T40" t="n">
        <v>5789.38528662357</v>
      </c>
      <c r="U40" t="n">
        <v>5858.81180391825</v>
      </c>
      <c r="V40" t="n">
        <v>5732.72257927264</v>
      </c>
      <c r="W40" t="n">
        <v>5874.98681682928</v>
      </c>
      <c r="X40" t="n">
        <v>5977.28831607124</v>
      </c>
      <c r="Y40" t="n">
        <v>6146.19194989492</v>
      </c>
      <c r="Z40" t="n">
        <v>6132.23143527271</v>
      </c>
      <c r="AA40" t="n">
        <v>6326.46783083189</v>
      </c>
      <c r="AB40" t="n">
        <v>6680.5960059061</v>
      </c>
      <c r="AC40" t="n">
        <v>7156.41330542593</v>
      </c>
      <c r="AD40" t="n">
        <v>7253.83829973216</v>
      </c>
      <c r="AE40" t="n">
        <v>6620.75480385682</v>
      </c>
      <c r="AF40" t="n">
        <v>7527.65248772767</v>
      </c>
    </row>
    <row r="41">
      <c r="A41" t="s">
        <v>126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126</v>
      </c>
      <c r="B42" t="s">
        <v>354</v>
      </c>
      <c r="C42" t="s">
        <v>209</v>
      </c>
      <c r="D42" t="s">
        <v>355</v>
      </c>
      <c r="E42" t="s">
        <v>210</v>
      </c>
      <c r="F42"/>
      <c r="G42" t="n">
        <v>11458.6511799802</v>
      </c>
      <c r="H42" t="n">
        <v>11382.4066666262</v>
      </c>
      <c r="I42" t="n">
        <v>11621.8215323535</v>
      </c>
      <c r="J42" t="n">
        <v>11855.8683100405</v>
      </c>
      <c r="K42" t="n">
        <v>13057.1026940516</v>
      </c>
      <c r="L42" t="n">
        <v>13441.9456245997</v>
      </c>
      <c r="M42" t="n">
        <v>13665.5891149909</v>
      </c>
      <c r="N42" t="n">
        <v>13777.2936185208</v>
      </c>
      <c r="O42" t="n">
        <v>13633.4395663556</v>
      </c>
      <c r="P42" t="n">
        <v>13653.9078223477</v>
      </c>
      <c r="Q42" t="n">
        <v>13973.7816019214</v>
      </c>
      <c r="R42" t="n">
        <v>14704.383202758</v>
      </c>
      <c r="S42" t="n">
        <v>15696.0951428613</v>
      </c>
      <c r="T42" t="n">
        <v>16169.3150154269</v>
      </c>
      <c r="U42" t="n">
        <v>16535.6473641694</v>
      </c>
      <c r="V42" t="n">
        <v>16986.4698938603</v>
      </c>
      <c r="W42" t="n">
        <v>17855.530627904</v>
      </c>
      <c r="X42" t="n">
        <v>18275.4458829495</v>
      </c>
      <c r="Y42" t="n">
        <v>18878.2048804964</v>
      </c>
      <c r="Z42" t="n">
        <v>19475.6385670634</v>
      </c>
      <c r="AA42" t="n">
        <v>20552.6686626974</v>
      </c>
      <c r="AB42" t="n">
        <v>21134.3974947592</v>
      </c>
      <c r="AC42" t="n">
        <v>21879.1719168908</v>
      </c>
      <c r="AD42" t="n">
        <v>22328.3525820185</v>
      </c>
      <c r="AE42" t="n">
        <v>30432.69171003</v>
      </c>
      <c r="AF42" t="n">
        <v>23688.7434026879</v>
      </c>
    </row>
    <row r="43">
      <c r="A43" t="s">
        <v>126</v>
      </c>
      <c r="B43" t="s">
        <v>356</v>
      </c>
      <c r="C43" t="s">
        <v>209</v>
      </c>
      <c r="D43" t="s">
        <v>357</v>
      </c>
      <c r="E43" t="s">
        <v>210</v>
      </c>
      <c r="F43"/>
      <c r="G43" t="n">
        <v>60777.5007153767</v>
      </c>
      <c r="H43" t="n">
        <v>62886.0685812243</v>
      </c>
      <c r="I43" t="n">
        <v>68003.3673893073</v>
      </c>
      <c r="J43" t="n">
        <v>72095.6552906658</v>
      </c>
      <c r="K43" t="n">
        <v>75557.5836749434</v>
      </c>
      <c r="L43" t="n">
        <v>82400.3492402747</v>
      </c>
      <c r="M43" t="n">
        <v>84287.8005802409</v>
      </c>
      <c r="N43" t="n">
        <v>88073.4612207926</v>
      </c>
      <c r="O43" t="n">
        <v>85982.2104836898</v>
      </c>
      <c r="P43" t="n">
        <v>89644.4044536065</v>
      </c>
      <c r="Q43" t="n">
        <v>95629.3117403169</v>
      </c>
      <c r="R43" t="n">
        <v>105085.142694318</v>
      </c>
      <c r="S43" t="n">
        <v>113313.017956588</v>
      </c>
      <c r="T43" t="n">
        <v>114405.540454614</v>
      </c>
      <c r="U43" t="n">
        <v>115518.420672061</v>
      </c>
      <c r="V43" t="n">
        <v>111889.259499158</v>
      </c>
      <c r="W43" t="n">
        <v>116887.152432423</v>
      </c>
      <c r="X43" t="n">
        <v>117536.200027894</v>
      </c>
      <c r="Y43" t="n">
        <v>118580.60870411</v>
      </c>
      <c r="Z43" t="n">
        <v>120761.341768398</v>
      </c>
      <c r="AA43" t="n">
        <v>123347.093547221</v>
      </c>
      <c r="AB43" t="n">
        <v>124987.365292893</v>
      </c>
      <c r="AC43" t="n">
        <v>129196.910138813</v>
      </c>
      <c r="AD43" t="n">
        <v>91319.3714459095</v>
      </c>
      <c r="AE43" t="n">
        <v>89726.7864984279</v>
      </c>
      <c r="AF43" t="n">
        <v>115506.314723426</v>
      </c>
    </row>
    <row r="44">
      <c r="A44" t="s">
        <v>126</v>
      </c>
      <c r="B44" t="s">
        <v>358</v>
      </c>
      <c r="C44" t="s">
        <v>209</v>
      </c>
      <c r="D44" t="s">
        <v>359</v>
      </c>
      <c r="E44" t="s">
        <v>210</v>
      </c>
      <c r="F44"/>
      <c r="G44" t="n">
        <v>555412.461143556</v>
      </c>
      <c r="H44" t="n">
        <v>556449.700652774</v>
      </c>
      <c r="I44" t="n">
        <v>564626.053947694</v>
      </c>
      <c r="J44" t="n">
        <v>575664.35030517</v>
      </c>
      <c r="K44" t="n">
        <v>583748.418463318</v>
      </c>
      <c r="L44" t="n">
        <v>597465.842618628</v>
      </c>
      <c r="M44" t="n">
        <v>601068.736622256</v>
      </c>
      <c r="N44" t="n">
        <v>600464.954387878</v>
      </c>
      <c r="O44" t="n">
        <v>592684.585606648</v>
      </c>
      <c r="P44" t="n">
        <v>591423.064147234</v>
      </c>
      <c r="Q44" t="n">
        <v>602390.424467608</v>
      </c>
      <c r="R44" t="n">
        <v>625693.945791587</v>
      </c>
      <c r="S44" t="n">
        <v>657112.92403283</v>
      </c>
      <c r="T44" t="n">
        <v>660174.080481644</v>
      </c>
      <c r="U44" t="n">
        <v>666141.730752801</v>
      </c>
      <c r="V44" t="n">
        <v>668260.44084745</v>
      </c>
      <c r="W44" t="n">
        <v>677901.2131172</v>
      </c>
      <c r="X44" t="n">
        <v>688876.970919646</v>
      </c>
      <c r="Y44" t="n">
        <v>699785.167964134</v>
      </c>
      <c r="Z44" t="n">
        <v>713536.20234594</v>
      </c>
      <c r="AA44" t="n">
        <v>734776.706310569</v>
      </c>
      <c r="AB44" t="n">
        <v>749935.306772347</v>
      </c>
      <c r="AC44" t="n">
        <v>768945.379386316</v>
      </c>
      <c r="AD44" t="n">
        <v>761232.522183423</v>
      </c>
      <c r="AE44" t="n">
        <v>767217.172040792</v>
      </c>
      <c r="AF44" t="n">
        <v>793203.527306008</v>
      </c>
    </row>
    <row r="45">
      <c r="A45" t="s">
        <v>126</v>
      </c>
      <c r="B45" t="s">
        <v>360</v>
      </c>
      <c r="C45" t="s">
        <v>209</v>
      </c>
      <c r="D45" t="s">
        <v>361</v>
      </c>
      <c r="E45" t="s">
        <v>210</v>
      </c>
      <c r="F45"/>
      <c r="G45" t="n">
        <v>524621.289761602</v>
      </c>
      <c r="H45" t="n">
        <v>525665.836899725</v>
      </c>
      <c r="I45" t="n">
        <v>533351.634768917</v>
      </c>
      <c r="J45" t="n">
        <v>543843.717993809</v>
      </c>
      <c r="K45" t="n">
        <v>551508.733358728</v>
      </c>
      <c r="L45" t="n">
        <v>565048.932891564</v>
      </c>
      <c r="M45" t="n">
        <v>568249.13866451</v>
      </c>
      <c r="N45" t="n">
        <v>567896.157667088</v>
      </c>
      <c r="O45" t="n">
        <v>560323.254703492</v>
      </c>
      <c r="P45" t="n">
        <v>558150.926084659</v>
      </c>
      <c r="Q45" t="n">
        <v>567157.933213314</v>
      </c>
      <c r="R45" t="n">
        <v>588719.800164456</v>
      </c>
      <c r="S45" t="n">
        <v>617567.070001989</v>
      </c>
      <c r="T45" t="n">
        <v>618873.978211856</v>
      </c>
      <c r="U45" t="n">
        <v>623696.431681144</v>
      </c>
      <c r="V45" t="n">
        <v>623893.77074452</v>
      </c>
      <c r="W45" t="n">
        <v>634096.636071359</v>
      </c>
      <c r="X45" t="n">
        <v>644084.849328285</v>
      </c>
      <c r="Y45" t="n">
        <v>654357.262081655</v>
      </c>
      <c r="Z45" t="n">
        <v>667390.51500648</v>
      </c>
      <c r="AA45" t="n">
        <v>688250.812805869</v>
      </c>
      <c r="AB45" t="n">
        <v>703134.699216617</v>
      </c>
      <c r="AC45" t="n">
        <v>723071.341640384</v>
      </c>
      <c r="AD45" t="n">
        <v>715872.869745777</v>
      </c>
      <c r="AE45" t="n">
        <v>718056.222055641</v>
      </c>
      <c r="AF45" t="n">
        <v>744924.284084242</v>
      </c>
    </row>
    <row r="46">
      <c r="A46" t="s">
        <v>126</v>
      </c>
      <c r="B46" t="s">
        <v>362</v>
      </c>
      <c r="C46" t="s">
        <v>209</v>
      </c>
      <c r="D46" t="s">
        <v>363</v>
      </c>
      <c r="E46" t="s">
        <v>210</v>
      </c>
      <c r="F46"/>
      <c r="G46" t="n">
        <v>49318.8495353965</v>
      </c>
      <c r="H46" t="n">
        <v>51503.661914598</v>
      </c>
      <c r="I46" t="n">
        <v>56381.5458569538</v>
      </c>
      <c r="J46" t="n">
        <v>60239.7869806253</v>
      </c>
      <c r="K46" t="n">
        <v>62500.4809808918</v>
      </c>
      <c r="L46" t="n">
        <v>68958.4036156751</v>
      </c>
      <c r="M46" t="n">
        <v>70622.21146525</v>
      </c>
      <c r="N46" t="n">
        <v>74296.1676022719</v>
      </c>
      <c r="O46" t="n">
        <v>72348.7709173342</v>
      </c>
      <c r="P46" t="n">
        <v>75990.4966312589</v>
      </c>
      <c r="Q46" t="n">
        <v>81655.5301383955</v>
      </c>
      <c r="R46" t="n">
        <v>90380.7594915604</v>
      </c>
      <c r="S46" t="n">
        <v>97616.9228137267</v>
      </c>
      <c r="T46" t="n">
        <v>98236.2254391869</v>
      </c>
      <c r="U46" t="n">
        <v>98982.7733078911</v>
      </c>
      <c r="V46" t="n">
        <v>94902.7896052976</v>
      </c>
      <c r="W46" t="n">
        <v>99031.6218045194</v>
      </c>
      <c r="X46" t="n">
        <v>99260.7541449441</v>
      </c>
      <c r="Y46" t="n">
        <v>99702.4038236137</v>
      </c>
      <c r="Z46" t="n">
        <v>101285.703201334</v>
      </c>
      <c r="AA46" t="n">
        <v>102794.424884523</v>
      </c>
      <c r="AB46" t="n">
        <v>103852.967798133</v>
      </c>
      <c r="AC46" t="n">
        <v>107317.738221922</v>
      </c>
      <c r="AD46" t="n">
        <v>68991.018863891</v>
      </c>
      <c r="AE46" t="n">
        <v>59294.0947883979</v>
      </c>
      <c r="AF46" t="n">
        <v>91817.5713207378</v>
      </c>
    </row>
    <row r="47">
      <c r="A47" t="s">
        <v>126</v>
      </c>
      <c r="B47" t="s">
        <v>364</v>
      </c>
      <c r="C47" t="s">
        <v>209</v>
      </c>
      <c r="D47" t="s">
        <v>365</v>
      </c>
      <c r="E47" t="s">
        <v>210</v>
      </c>
      <c r="F47"/>
      <c r="G47" t="n">
        <v>34969.6558217733</v>
      </c>
      <c r="H47" t="n">
        <v>33706.3479599667</v>
      </c>
      <c r="I47" t="n">
        <v>32458.8609788606</v>
      </c>
      <c r="J47" t="n">
        <v>31931.8667964474</v>
      </c>
      <c r="K47" t="n">
        <v>31118.327246611</v>
      </c>
      <c r="L47" t="n">
        <v>30456.7952991451</v>
      </c>
      <c r="M47" t="n">
        <v>30300.1667114729</v>
      </c>
      <c r="N47" t="n">
        <v>30450.0547493923</v>
      </c>
      <c r="O47" t="n">
        <v>30496.1388115137</v>
      </c>
      <c r="P47" t="n">
        <v>30946.9787566395</v>
      </c>
      <c r="Q47" t="n">
        <v>33286.5947175207</v>
      </c>
      <c r="R47" t="n">
        <v>34379.1272113241</v>
      </c>
      <c r="S47" t="n">
        <v>35903.0630925655</v>
      </c>
      <c r="T47" t="n">
        <v>38373.5871916883</v>
      </c>
      <c r="U47" t="n">
        <v>41571.6361223697</v>
      </c>
      <c r="V47" t="n">
        <v>44683.3652481525</v>
      </c>
      <c r="W47" t="n">
        <v>48291.8117508373</v>
      </c>
      <c r="X47" t="n">
        <v>50765.9232118038</v>
      </c>
      <c r="Y47" t="n">
        <v>52205.5562764475</v>
      </c>
      <c r="Z47" t="n">
        <v>54212.4598595608</v>
      </c>
      <c r="AA47" t="n">
        <v>57324.8978300715</v>
      </c>
      <c r="AB47" t="n">
        <v>60376.2684360951</v>
      </c>
      <c r="AC47" t="n">
        <v>65920.3867087968</v>
      </c>
      <c r="AD47" t="n">
        <v>66136.7508239876</v>
      </c>
      <c r="AE47" t="n">
        <v>66839.8746267237</v>
      </c>
      <c r="AF47" t="n">
        <v>75242.7937488834</v>
      </c>
    </row>
    <row r="48">
      <c r="A48" t="s">
        <v>126</v>
      </c>
      <c r="B48" t="s">
        <v>366</v>
      </c>
      <c r="C48" t="s">
        <v>209</v>
      </c>
      <c r="D48" t="s">
        <v>367</v>
      </c>
      <c r="E48" t="s">
        <v>210</v>
      </c>
      <c r="F48"/>
      <c r="G48" t="n">
        <v>82772.2168294511</v>
      </c>
      <c r="H48" t="n">
        <v>82125.6365270165</v>
      </c>
      <c r="I48" t="n">
        <v>82231.041793596</v>
      </c>
      <c r="J48" t="n">
        <v>83941.8121341999</v>
      </c>
      <c r="K48" t="n">
        <v>85645.4067830948</v>
      </c>
      <c r="L48" t="n">
        <v>87390.090788827</v>
      </c>
      <c r="M48" t="n">
        <v>89096.2060296482</v>
      </c>
      <c r="N48" t="n">
        <v>90997.8537983804</v>
      </c>
      <c r="O48" t="n">
        <v>92274.057831058</v>
      </c>
      <c r="P48" t="n">
        <v>93804.7767503038</v>
      </c>
      <c r="Q48" t="n">
        <v>98671.1320304205</v>
      </c>
      <c r="R48" t="n">
        <v>102598.865616902</v>
      </c>
      <c r="S48" t="n">
        <v>108642.20640367</v>
      </c>
      <c r="T48" t="n">
        <v>112987.559011349</v>
      </c>
      <c r="U48" t="n">
        <v>117987.955717693</v>
      </c>
      <c r="V48" t="n">
        <v>122805.580972333</v>
      </c>
      <c r="W48" t="n">
        <v>129820.299293105</v>
      </c>
      <c r="X48" t="n">
        <v>135697.061324856</v>
      </c>
      <c r="Y48" t="n">
        <v>140871.218831135</v>
      </c>
      <c r="Z48" t="n">
        <v>146039.176334766</v>
      </c>
      <c r="AA48" t="n">
        <v>153737.99956415</v>
      </c>
      <c r="AB48" t="n">
        <v>159624.014735993</v>
      </c>
      <c r="AC48" t="n">
        <v>167626.116847864</v>
      </c>
      <c r="AD48" t="n">
        <v>186433.32888623</v>
      </c>
      <c r="AE48" t="n">
        <v>196592.328504523</v>
      </c>
      <c r="AF48" t="n">
        <v>191908.996032361</v>
      </c>
    </row>
    <row r="49">
      <c r="A49" t="s">
        <v>126</v>
      </c>
      <c r="B49" t="s">
        <v>368</v>
      </c>
      <c r="C49" t="s">
        <v>209</v>
      </c>
      <c r="D49" t="s">
        <v>369</v>
      </c>
      <c r="E49" t="s">
        <v>210</v>
      </c>
      <c r="F49"/>
      <c r="G49" t="n">
        <v>9634.28761090912</v>
      </c>
      <c r="H49" t="n">
        <v>9482.85563606584</v>
      </c>
      <c r="I49" t="n">
        <v>9542.47623017864</v>
      </c>
      <c r="J49" t="n">
        <v>9586.88223202891</v>
      </c>
      <c r="K49" t="n">
        <v>9536.76175893195</v>
      </c>
      <c r="L49" t="n">
        <v>9790.1771210616</v>
      </c>
      <c r="M49" t="n">
        <v>9779.46153799729</v>
      </c>
      <c r="N49" t="n">
        <v>9840.35247060006</v>
      </c>
      <c r="O49" t="n">
        <v>9681.52760403745</v>
      </c>
      <c r="P49" t="n">
        <v>9717.05190968515</v>
      </c>
      <c r="Q49" t="n">
        <v>10059.9486633878</v>
      </c>
      <c r="R49" t="n">
        <v>10483.6463929564</v>
      </c>
      <c r="S49" t="n">
        <v>11013.452151285</v>
      </c>
      <c r="T49" t="n">
        <v>11562.6784759534</v>
      </c>
      <c r="U49" t="n">
        <v>12098.0359148764</v>
      </c>
      <c r="V49" t="n">
        <v>12218.0814938436</v>
      </c>
      <c r="W49" t="n">
        <v>12919.0695889453</v>
      </c>
      <c r="X49" t="n">
        <v>13375.7538985292</v>
      </c>
      <c r="Y49" t="n">
        <v>13795.1384996683</v>
      </c>
      <c r="Z49" t="n">
        <v>14199.6668543921</v>
      </c>
      <c r="AA49" t="n">
        <v>14761.3073455742</v>
      </c>
      <c r="AB49" t="n">
        <v>15147.2765125293</v>
      </c>
      <c r="AC49" t="n">
        <v>15530.2254805623</v>
      </c>
      <c r="AD49" t="n">
        <v>16486.305539905</v>
      </c>
      <c r="AE49" t="n">
        <v>17489.6018552217</v>
      </c>
      <c r="AF49" t="n">
        <v>17590.4914518381</v>
      </c>
    </row>
    <row r="50">
      <c r="A50" t="s">
        <v>126</v>
      </c>
      <c r="B50" t="s">
        <v>370</v>
      </c>
      <c r="C50" t="s">
        <v>209</v>
      </c>
      <c r="D50" t="s">
        <v>371</v>
      </c>
      <c r="E50" t="s">
        <v>210</v>
      </c>
      <c r="F50"/>
      <c r="G50" t="n">
        <v>38168.2733967687</v>
      </c>
      <c r="H50" t="n">
        <v>38936.432930984</v>
      </c>
      <c r="I50" t="n">
        <v>40229.7045845567</v>
      </c>
      <c r="J50" t="n">
        <v>42423.0631057236</v>
      </c>
      <c r="K50" t="n">
        <v>44990.3177775519</v>
      </c>
      <c r="L50" t="n">
        <v>47143.1183686202</v>
      </c>
      <c r="M50" t="n">
        <v>49016.577780178</v>
      </c>
      <c r="N50" t="n">
        <v>50707.446578388</v>
      </c>
      <c r="O50" t="n">
        <v>52096.3914155069</v>
      </c>
      <c r="P50" t="n">
        <v>53140.7460839792</v>
      </c>
      <c r="Q50" t="n">
        <v>55324.588649512</v>
      </c>
      <c r="R50" t="n">
        <v>57736.0920126212</v>
      </c>
      <c r="S50" t="n">
        <v>61725.691159819</v>
      </c>
      <c r="T50" t="n">
        <v>63051.2933437071</v>
      </c>
      <c r="U50" t="n">
        <v>64318.2836804466</v>
      </c>
      <c r="V50" t="n">
        <v>65904.1342303364</v>
      </c>
      <c r="W50" t="n">
        <v>68609.4179533228</v>
      </c>
      <c r="X50" t="n">
        <v>71555.3842145233</v>
      </c>
      <c r="Y50" t="n">
        <v>74870.5240550191</v>
      </c>
      <c r="Z50" t="n">
        <v>77627.0496208127</v>
      </c>
      <c r="AA50" t="n">
        <v>81651.7943885047</v>
      </c>
      <c r="AB50" t="n">
        <v>84100.4697873683</v>
      </c>
      <c r="AC50" t="n">
        <v>86175.5046585049</v>
      </c>
      <c r="AD50" t="n">
        <v>103810.272522338</v>
      </c>
      <c r="AE50" t="n">
        <v>112262.852022578</v>
      </c>
      <c r="AF50" t="n">
        <v>99075.7108316394</v>
      </c>
    </row>
    <row r="51">
      <c r="A51" t="s">
        <v>126</v>
      </c>
      <c r="B51" t="s">
        <v>372</v>
      </c>
      <c r="C51" t="s">
        <v>209</v>
      </c>
      <c r="D51" t="s">
        <v>373</v>
      </c>
      <c r="E51" t="s">
        <v>210</v>
      </c>
      <c r="F51"/>
      <c r="G51" t="n">
        <v>28423.4525618629</v>
      </c>
      <c r="H51" t="n">
        <v>29044.1487532677</v>
      </c>
      <c r="I51" t="n">
        <v>30097.9955559103</v>
      </c>
      <c r="J51" t="n">
        <v>31797.576720353</v>
      </c>
      <c r="K51" t="n">
        <v>33919.8926661117</v>
      </c>
      <c r="L51" t="n">
        <v>35424.4521944824</v>
      </c>
      <c r="M51" t="n">
        <v>36638.614319075</v>
      </c>
      <c r="N51" t="n">
        <v>37614.7114119976</v>
      </c>
      <c r="O51" t="n">
        <v>38405.7478522194</v>
      </c>
      <c r="P51" t="n">
        <v>38814.6208042936</v>
      </c>
      <c r="Q51" t="n">
        <v>39855.2363404706</v>
      </c>
      <c r="R51" t="n">
        <v>40755.2061098516</v>
      </c>
      <c r="S51" t="n">
        <v>42723.410578376</v>
      </c>
      <c r="T51" t="n">
        <v>42631.2632909536</v>
      </c>
      <c r="U51" t="n">
        <v>42574.5673773798</v>
      </c>
      <c r="V51" t="n">
        <v>42599.5701753927</v>
      </c>
      <c r="W51" t="n">
        <v>43274.042580108</v>
      </c>
      <c r="X51" t="n">
        <v>44205.0640397558</v>
      </c>
      <c r="Y51" t="n">
        <v>45365.4026049331</v>
      </c>
      <c r="Z51" t="n">
        <v>46104.6646598922</v>
      </c>
      <c r="AA51" t="n">
        <v>47826.663164164</v>
      </c>
      <c r="AB51" t="n">
        <v>48778.3461507493</v>
      </c>
      <c r="AC51" t="n">
        <v>49501.449612828</v>
      </c>
      <c r="AD51" t="n">
        <v>59478.1073369211</v>
      </c>
      <c r="AE51" t="n">
        <v>64013.310971797</v>
      </c>
      <c r="AF51" t="n">
        <v>56466.4371303996</v>
      </c>
    </row>
    <row r="52">
      <c r="A52" t="s">
        <v>126</v>
      </c>
      <c r="B52" t="s">
        <v>374</v>
      </c>
      <c r="C52" t="s">
        <v>209</v>
      </c>
      <c r="D52" t="s">
        <v>375</v>
      </c>
      <c r="E52" t="s">
        <v>210</v>
      </c>
      <c r="F52"/>
      <c r="G52" t="n">
        <v>9744.82083490573</v>
      </c>
      <c r="H52" t="n">
        <v>9892.28417771629</v>
      </c>
      <c r="I52" t="n">
        <v>10131.7090286464</v>
      </c>
      <c r="J52" t="n">
        <v>10625.4863853706</v>
      </c>
      <c r="K52" t="n">
        <v>11070.4251114402</v>
      </c>
      <c r="L52" t="n">
        <v>11718.6661741378</v>
      </c>
      <c r="M52" t="n">
        <v>12377.963461103</v>
      </c>
      <c r="N52" t="n">
        <v>13092.7351663903</v>
      </c>
      <c r="O52" t="n">
        <v>13690.6435632875</v>
      </c>
      <c r="P52" t="n">
        <v>14326.1252796856</v>
      </c>
      <c r="Q52" t="n">
        <v>15469.3523090414</v>
      </c>
      <c r="R52" t="n">
        <v>16980.8859027696</v>
      </c>
      <c r="S52" t="n">
        <v>19002.280581443</v>
      </c>
      <c r="T52" t="n">
        <v>20420.0300527535</v>
      </c>
      <c r="U52" t="n">
        <v>21743.7163030668</v>
      </c>
      <c r="V52" t="n">
        <v>23304.5640549437</v>
      </c>
      <c r="W52" t="n">
        <v>25335.3753732148</v>
      </c>
      <c r="X52" t="n">
        <v>27350.3201747675</v>
      </c>
      <c r="Y52" t="n">
        <v>29505.121450086</v>
      </c>
      <c r="Z52" t="n">
        <v>31522.3849609205</v>
      </c>
      <c r="AA52" t="n">
        <v>33825.1312243407</v>
      </c>
      <c r="AB52" t="n">
        <v>35322.123636619</v>
      </c>
      <c r="AC52" t="n">
        <v>36674.0550456769</v>
      </c>
      <c r="AD52" t="n">
        <v>44332.1651854165</v>
      </c>
      <c r="AE52" t="n">
        <v>48249.5410507811</v>
      </c>
      <c r="AF52" t="n">
        <v>42609.2737012398</v>
      </c>
    </row>
    <row r="53">
      <c r="A53" t="s">
        <v>126</v>
      </c>
      <c r="B53" t="s">
        <v>376</v>
      </c>
      <c r="C53" t="s">
        <v>209</v>
      </c>
      <c r="D53" t="s">
        <v>377</v>
      </c>
      <c r="E53" t="s">
        <v>210</v>
      </c>
      <c r="F53"/>
      <c r="G53" t="n">
        <v>5482.18630280682</v>
      </c>
      <c r="H53" t="n">
        <v>5400.48204257159</v>
      </c>
      <c r="I53" t="n">
        <v>5658.00434663873</v>
      </c>
      <c r="J53" t="n">
        <v>5841.91790300135</v>
      </c>
      <c r="K53" t="n">
        <v>6117.99577250984</v>
      </c>
      <c r="L53" t="n">
        <v>6408.02680511481</v>
      </c>
      <c r="M53" t="n">
        <v>6467.98618338243</v>
      </c>
      <c r="N53" t="n">
        <v>6662.66828145379</v>
      </c>
      <c r="O53" t="n">
        <v>6733.97494928686</v>
      </c>
      <c r="P53" t="n">
        <v>7538.99900330194</v>
      </c>
      <c r="Q53" t="n">
        <v>8471.04796098767</v>
      </c>
      <c r="R53" t="n">
        <v>9669.29250701555</v>
      </c>
      <c r="S53" t="n">
        <v>9785.69407381009</v>
      </c>
      <c r="T53" t="n">
        <v>9530.69422736332</v>
      </c>
      <c r="U53" t="n">
        <v>9361.5199306585</v>
      </c>
      <c r="V53" t="n">
        <v>9163.97366126316</v>
      </c>
      <c r="W53" t="n">
        <v>9332.62608633511</v>
      </c>
      <c r="X53" t="n">
        <v>9371.55365430561</v>
      </c>
      <c r="Y53" t="n">
        <v>9499.30106063336</v>
      </c>
      <c r="Z53" t="n">
        <v>9606.0172153952</v>
      </c>
      <c r="AA53" t="n">
        <v>9957.65132358219</v>
      </c>
      <c r="AB53" t="n">
        <v>10147.5738421228</v>
      </c>
      <c r="AC53" t="n">
        <v>10410.5081929041</v>
      </c>
      <c r="AD53" t="n">
        <v>11658.1182792007</v>
      </c>
      <c r="AE53" t="n">
        <v>12706.6184346407</v>
      </c>
      <c r="AF53" t="n">
        <v>10944.3818790056</v>
      </c>
    </row>
    <row r="54">
      <c r="A54" t="s">
        <v>126</v>
      </c>
      <c r="B54" t="s">
        <v>378</v>
      </c>
      <c r="C54" t="s">
        <v>209</v>
      </c>
      <c r="D54" t="s">
        <v>379</v>
      </c>
      <c r="E54" t="s">
        <v>210</v>
      </c>
      <c r="F54"/>
      <c r="G54" t="n">
        <v>10927.9492518038</v>
      </c>
      <c r="H54" t="n">
        <v>10907.2232018923</v>
      </c>
      <c r="I54" t="n">
        <v>10961.4645883805</v>
      </c>
      <c r="J54" t="n">
        <v>11052.7969904462</v>
      </c>
      <c r="K54" t="n">
        <v>11397.3493521403</v>
      </c>
      <c r="L54" t="n">
        <v>11658.5339362487</v>
      </c>
      <c r="M54" t="n">
        <v>11677.6189045127</v>
      </c>
      <c r="N54" t="n">
        <v>11885.87111602</v>
      </c>
      <c r="O54" t="n">
        <v>12019.7732481908</v>
      </c>
      <c r="P54" t="n">
        <v>12819.4356803016</v>
      </c>
      <c r="Q54" t="n">
        <v>13775.1051703592</v>
      </c>
      <c r="R54" t="n">
        <v>15048.7524522155</v>
      </c>
      <c r="S54" t="n">
        <v>15398.5398214686</v>
      </c>
      <c r="T54" t="n">
        <v>15181.2685767179</v>
      </c>
      <c r="U54" t="n">
        <v>15064.8500055617</v>
      </c>
      <c r="V54" t="n">
        <v>14880.0828757328</v>
      </c>
      <c r="W54" t="n">
        <v>14947.2146874541</v>
      </c>
      <c r="X54" t="n">
        <v>14922.1117648561</v>
      </c>
      <c r="Y54" t="n">
        <v>14999.8901754674</v>
      </c>
      <c r="Z54" t="n">
        <v>15056.642319382</v>
      </c>
      <c r="AA54" t="n">
        <v>15430.9295937752</v>
      </c>
      <c r="AB54" t="n">
        <v>15546.3964062025</v>
      </c>
      <c r="AC54" t="n">
        <v>15801.3071773572</v>
      </c>
      <c r="AD54" t="n">
        <v>15688.7111721824</v>
      </c>
      <c r="AE54" t="n">
        <v>17426.2715732907</v>
      </c>
      <c r="AF54" t="n">
        <v>14864.4165131254</v>
      </c>
    </row>
    <row r="55">
      <c r="A55" t="s">
        <v>126</v>
      </c>
      <c r="B55" t="s">
        <v>380</v>
      </c>
      <c r="C55" t="s">
        <v>209</v>
      </c>
      <c r="D55" t="s">
        <v>381</v>
      </c>
      <c r="E55" t="s">
        <v>210</v>
      </c>
      <c r="F55"/>
      <c r="G55" t="n">
        <v>5445.76294899693</v>
      </c>
      <c r="H55" t="n">
        <v>5506.7411593207</v>
      </c>
      <c r="I55" t="n">
        <v>5303.46024174174</v>
      </c>
      <c r="J55" t="n">
        <v>5210.8790874449</v>
      </c>
      <c r="K55" t="n">
        <v>5279.35357963045</v>
      </c>
      <c r="L55" t="n">
        <v>5250.50713113388</v>
      </c>
      <c r="M55" t="n">
        <v>5209.63272113026</v>
      </c>
      <c r="N55" t="n">
        <v>5223.20283456622</v>
      </c>
      <c r="O55" t="n">
        <v>5285.79829890398</v>
      </c>
      <c r="P55" t="n">
        <v>5280.43667699967</v>
      </c>
      <c r="Q55" t="n">
        <v>5304.05720937154</v>
      </c>
      <c r="R55" t="n">
        <v>5379.45994519999</v>
      </c>
      <c r="S55" t="n">
        <v>5612.84574765855</v>
      </c>
      <c r="T55" t="n">
        <v>5650.57434935454</v>
      </c>
      <c r="U55" t="n">
        <v>5703.33007490319</v>
      </c>
      <c r="V55" t="n">
        <v>5716.10921446967</v>
      </c>
      <c r="W55" t="n">
        <v>5614.58860111903</v>
      </c>
      <c r="X55" t="n">
        <v>5550.5581105505</v>
      </c>
      <c r="Y55" t="n">
        <v>5500.58911483409</v>
      </c>
      <c r="Z55" t="n">
        <v>5450.62510398678</v>
      </c>
      <c r="AA55" t="n">
        <v>5473.27827019299</v>
      </c>
      <c r="AB55" t="n">
        <v>5398.82256407977</v>
      </c>
      <c r="AC55" t="n">
        <v>5390.79898445311</v>
      </c>
      <c r="AD55" t="n">
        <v>4030.59289298176</v>
      </c>
      <c r="AE55" t="n">
        <v>4719.65313865005</v>
      </c>
      <c r="AF55" t="n">
        <v>3920.03463411978</v>
      </c>
    </row>
    <row r="56">
      <c r="A56" t="s">
        <v>126</v>
      </c>
      <c r="B56" t="s">
        <v>382</v>
      </c>
      <c r="C56" t="s">
        <v>209</v>
      </c>
      <c r="D56" t="s">
        <v>383</v>
      </c>
      <c r="E56" t="s">
        <v>210</v>
      </c>
      <c r="F56"/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126</v>
      </c>
      <c r="B57" t="s">
        <v>384</v>
      </c>
      <c r="C57" t="s">
        <v>209</v>
      </c>
      <c r="D57" t="s">
        <v>385</v>
      </c>
      <c r="E57" t="s">
        <v>210</v>
      </c>
      <c r="F57"/>
      <c r="G57" t="n">
        <v>641465.551000441</v>
      </c>
      <c r="H57" t="n">
        <v>641946.584880476</v>
      </c>
      <c r="I57" t="n">
        <v>650331.914517241</v>
      </c>
      <c r="J57" t="n">
        <v>663170.580463679</v>
      </c>
      <c r="K57" t="n">
        <v>673189.99881422</v>
      </c>
      <c r="L57" t="n">
        <v>689005.996935383</v>
      </c>
      <c r="M57" t="n">
        <v>694555.463402216</v>
      </c>
      <c r="N57" t="n">
        <v>696140.517001048</v>
      </c>
      <c r="O57" t="n">
        <v>689461.120689656</v>
      </c>
      <c r="P57" t="n">
        <v>689707.397141326</v>
      </c>
      <c r="Q57" t="n">
        <v>705702.04610201</v>
      </c>
      <c r="R57" t="n">
        <v>733354.078943152</v>
      </c>
      <c r="S57" t="n">
        <v>771372.605339536</v>
      </c>
      <c r="T57" t="n">
        <v>778951.024779617</v>
      </c>
      <c r="U57" t="n">
        <v>789988.498274412</v>
      </c>
      <c r="V57" t="n">
        <v>796798.744399055</v>
      </c>
      <c r="W57" t="n">
        <v>813596.499227135</v>
      </c>
      <c r="X57" t="n">
        <v>830551.320560574</v>
      </c>
      <c r="Y57" t="n">
        <v>846802.578745164</v>
      </c>
      <c r="Z57" t="n">
        <v>865707.610115978</v>
      </c>
      <c r="AA57" t="n">
        <v>894841.173705552</v>
      </c>
      <c r="AB57" t="n">
        <v>916239.917514246</v>
      </c>
      <c r="AC57" t="n">
        <v>943727.909539606</v>
      </c>
      <c r="AD57" t="n">
        <v>954919.689369385</v>
      </c>
      <c r="AE57" t="n">
        <v>970430.255349172</v>
      </c>
      <c r="AF57" t="n">
        <v>992640.175826097</v>
      </c>
    </row>
    <row r="58">
      <c r="A58" t="s">
        <v>126</v>
      </c>
      <c r="B58" t="s">
        <v>386</v>
      </c>
      <c r="C58" t="s">
        <v>209</v>
      </c>
      <c r="D58" t="s">
        <v>387</v>
      </c>
      <c r="E58" t="s">
        <v>210</v>
      </c>
      <c r="F58"/>
      <c r="G58" t="n">
        <v>641465.551000441</v>
      </c>
      <c r="H58" t="n">
        <v>641946.584880476</v>
      </c>
      <c r="I58" t="n">
        <v>650331.914517241</v>
      </c>
      <c r="J58" t="n">
        <v>663170.580463679</v>
      </c>
      <c r="K58" t="n">
        <v>673189.99881422</v>
      </c>
      <c r="L58" t="n">
        <v>689005.996935383</v>
      </c>
      <c r="M58" t="n">
        <v>694555.463402216</v>
      </c>
      <c r="N58" t="n">
        <v>696140.517001048</v>
      </c>
      <c r="O58" t="n">
        <v>689461.120689656</v>
      </c>
      <c r="P58" t="n">
        <v>689707.397141326</v>
      </c>
      <c r="Q58" t="n">
        <v>705702.04610201</v>
      </c>
      <c r="R58" t="n">
        <v>733354.078943152</v>
      </c>
      <c r="S58" t="n">
        <v>771372.605339536</v>
      </c>
      <c r="T58" t="n">
        <v>778951.024779617</v>
      </c>
      <c r="U58" t="n">
        <v>789988.498274412</v>
      </c>
      <c r="V58" t="n">
        <v>796798.744399055</v>
      </c>
      <c r="W58" t="n">
        <v>813596.499227135</v>
      </c>
      <c r="X58" t="n">
        <v>830551.320560574</v>
      </c>
      <c r="Y58" t="n">
        <v>846802.578745164</v>
      </c>
      <c r="Z58" t="n">
        <v>865707.610115978</v>
      </c>
      <c r="AA58" t="n">
        <v>894841.173705552</v>
      </c>
      <c r="AB58" t="n">
        <v>916239.917514246</v>
      </c>
      <c r="AC58" t="n">
        <v>943727.909539606</v>
      </c>
      <c r="AD58" t="n">
        <v>954919.689369385</v>
      </c>
      <c r="AE58" t="n">
        <v>970430.255349172</v>
      </c>
      <c r="AF58" t="n">
        <v>992640.175826097</v>
      </c>
    </row>
    <row r="59">
      <c r="A59" t="s">
        <v>126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128</v>
      </c>
      <c r="B2" t="s">
        <v>197</v>
      </c>
      <c r="C2" t="s">
        <v>209</v>
      </c>
      <c r="D2" t="s">
        <v>199</v>
      </c>
      <c r="E2" t="s">
        <v>210</v>
      </c>
      <c r="F2"/>
      <c r="G2" t="n">
        <v>86094.4829037349</v>
      </c>
      <c r="H2" t="n">
        <v>85312.0096982759</v>
      </c>
      <c r="I2" t="n">
        <v>84734.5765575501</v>
      </c>
      <c r="J2" t="n">
        <v>83936.5572192513</v>
      </c>
      <c r="K2" t="n">
        <v>82898.8026243849</v>
      </c>
      <c r="L2" t="n">
        <v>82298.9237425636</v>
      </c>
      <c r="M2" t="n">
        <v>81437.3512605042</v>
      </c>
      <c r="N2" t="n">
        <v>80457.5707702436</v>
      </c>
      <c r="O2" t="n">
        <v>79477.8292166549</v>
      </c>
      <c r="P2" t="n">
        <v>79499.0442244224</v>
      </c>
      <c r="Q2" t="n">
        <v>79995.6370967742</v>
      </c>
      <c r="R2" t="n">
        <v>80891.9963392312</v>
      </c>
      <c r="S2" t="n">
        <v>83067.3681377825</v>
      </c>
      <c r="T2" t="n">
        <v>85133.7782656421</v>
      </c>
      <c r="U2" t="n">
        <v>84720.4875518672</v>
      </c>
      <c r="V2" t="n">
        <v>85162.1793009532</v>
      </c>
      <c r="W2" t="n">
        <v>87221.6896979727</v>
      </c>
      <c r="X2" t="n">
        <v>88732.414355628</v>
      </c>
      <c r="Y2" t="n">
        <v>90568.932256794</v>
      </c>
      <c r="Z2" t="n">
        <v>91840.4164973588</v>
      </c>
      <c r="AA2" t="n">
        <v>92337.1064013841</v>
      </c>
      <c r="AB2" t="n">
        <v>93049.1403061224</v>
      </c>
      <c r="AC2" t="n">
        <v>95001.7138171382</v>
      </c>
      <c r="AD2" t="n">
        <v>98233.1137514608</v>
      </c>
      <c r="AE2" t="n">
        <v>101068.168067227</v>
      </c>
      <c r="AF2" t="n">
        <v>102168.935148692</v>
      </c>
    </row>
    <row r="3">
      <c r="A3" t="s">
        <v>128</v>
      </c>
      <c r="B3" t="s">
        <v>276</v>
      </c>
      <c r="C3" t="s">
        <v>209</v>
      </c>
      <c r="D3" t="s">
        <v>277</v>
      </c>
      <c r="E3" t="s">
        <v>210</v>
      </c>
      <c r="F3"/>
      <c r="G3" t="n">
        <v>7111</v>
      </c>
      <c r="H3" t="n">
        <v>6811</v>
      </c>
      <c r="I3" t="n">
        <v>6502</v>
      </c>
      <c r="J3" t="n">
        <v>6116</v>
      </c>
      <c r="K3" t="n">
        <v>5873.9224137931</v>
      </c>
      <c r="L3" t="n">
        <v>4698</v>
      </c>
      <c r="M3" t="n">
        <v>4425</v>
      </c>
      <c r="N3" t="n">
        <v>4182</v>
      </c>
      <c r="O3" t="n">
        <v>4016</v>
      </c>
      <c r="P3" t="n">
        <v>3781.79661016949</v>
      </c>
      <c r="Q3" t="n">
        <v>3648.43636363636</v>
      </c>
      <c r="R3" t="n">
        <v>3587.3</v>
      </c>
      <c r="S3" t="n">
        <v>3553.65671641791</v>
      </c>
      <c r="T3" t="n">
        <v>3512</v>
      </c>
      <c r="U3" t="n">
        <v>3298.75925925926</v>
      </c>
      <c r="V3" t="n">
        <v>3135.80327868852</v>
      </c>
      <c r="W3" t="n">
        <v>3048.09375</v>
      </c>
      <c r="X3" t="n">
        <v>3004.09375</v>
      </c>
      <c r="Y3" t="n">
        <v>2954.14634146341</v>
      </c>
      <c r="Z3" t="n">
        <v>2546.54411764706</v>
      </c>
      <c r="AA3" t="n">
        <v>2729.9375</v>
      </c>
      <c r="AB3" t="n">
        <v>2740.19607843137</v>
      </c>
      <c r="AC3" t="n">
        <v>2491.85483870968</v>
      </c>
      <c r="AD3" t="n">
        <v>2656.81132075472</v>
      </c>
      <c r="AE3" t="n">
        <v>2622.51685393258</v>
      </c>
      <c r="AF3" t="n">
        <v>2122.46808510638</v>
      </c>
    </row>
    <row r="4">
      <c r="A4" t="s">
        <v>128</v>
      </c>
      <c r="B4" t="s">
        <v>278</v>
      </c>
      <c r="C4" t="s">
        <v>209</v>
      </c>
      <c r="D4" t="s">
        <v>279</v>
      </c>
      <c r="E4" t="s">
        <v>210</v>
      </c>
      <c r="F4"/>
      <c r="G4" t="n">
        <v>152865.985547305</v>
      </c>
      <c r="H4" t="n">
        <v>149629.756649988</v>
      </c>
      <c r="I4" t="n">
        <v>146617.76663055</v>
      </c>
      <c r="J4" t="n">
        <v>142992.321890592</v>
      </c>
      <c r="K4" t="n">
        <v>140070.797784613</v>
      </c>
      <c r="L4" t="n">
        <v>138142.524613424</v>
      </c>
      <c r="M4" t="n">
        <v>133816.066403385</v>
      </c>
      <c r="N4" t="n">
        <v>129623.13614025</v>
      </c>
      <c r="O4" t="n">
        <v>126219.054233306</v>
      </c>
      <c r="P4" t="n">
        <v>123649.245522796</v>
      </c>
      <c r="Q4" t="n">
        <v>121071.421944854</v>
      </c>
      <c r="R4" t="n">
        <v>123130.372219297</v>
      </c>
      <c r="S4" t="n">
        <v>126619.837071967</v>
      </c>
      <c r="T4" t="n">
        <v>128337.917234527</v>
      </c>
      <c r="U4" t="n">
        <v>125715.556905817</v>
      </c>
      <c r="V4" t="n">
        <v>124464.04038549</v>
      </c>
      <c r="W4" t="n">
        <v>125830.301251143</v>
      </c>
      <c r="X4" t="n">
        <v>126738.131802625</v>
      </c>
      <c r="Y4" t="n">
        <v>127521.973700085</v>
      </c>
      <c r="Z4" t="n">
        <v>128853.73717141</v>
      </c>
      <c r="AA4" t="n">
        <v>128247.644548296</v>
      </c>
      <c r="AB4" t="n">
        <v>128768.272899478</v>
      </c>
      <c r="AC4" t="n">
        <v>132782.35936599</v>
      </c>
      <c r="AD4" t="n">
        <v>136445.499683187</v>
      </c>
      <c r="AE4" t="n">
        <v>140162.433087822</v>
      </c>
      <c r="AF4" t="n">
        <v>141028.26494845</v>
      </c>
    </row>
    <row r="5">
      <c r="A5" t="s">
        <v>128</v>
      </c>
      <c r="B5" t="s">
        <v>280</v>
      </c>
      <c r="C5" t="s">
        <v>209</v>
      </c>
      <c r="D5" t="s">
        <v>281</v>
      </c>
      <c r="E5" t="s">
        <v>210</v>
      </c>
      <c r="F5"/>
      <c r="G5" t="n">
        <v>21593.2989921613</v>
      </c>
      <c r="H5" t="n">
        <v>20994.1032357473</v>
      </c>
      <c r="I5" t="n">
        <v>20434</v>
      </c>
      <c r="J5" t="n">
        <v>19807.3823109843</v>
      </c>
      <c r="K5" t="n">
        <v>19191.685483871</v>
      </c>
      <c r="L5" t="n">
        <v>18664.2352941176</v>
      </c>
      <c r="M5" t="n">
        <v>17973.2724306688</v>
      </c>
      <c r="N5" t="n">
        <v>17360</v>
      </c>
      <c r="O5" t="n">
        <v>16848.1201478743</v>
      </c>
      <c r="P5" t="n">
        <v>16461.6716981132</v>
      </c>
      <c r="Q5" t="n">
        <v>16067.7914438503</v>
      </c>
      <c r="R5" t="n">
        <v>16170.7080181543</v>
      </c>
      <c r="S5" t="n">
        <v>16376.2753846154</v>
      </c>
      <c r="T5" t="n">
        <v>16652.0989660266</v>
      </c>
      <c r="U5" t="n">
        <v>16327.9427549195</v>
      </c>
      <c r="V5" t="n">
        <v>16164.280245023</v>
      </c>
      <c r="W5" t="n">
        <v>16236.2081575246</v>
      </c>
      <c r="X5" t="n">
        <v>16226.5626865672</v>
      </c>
      <c r="Y5" t="n">
        <v>16270.6748466258</v>
      </c>
      <c r="Z5" t="n">
        <v>16394.8842874543</v>
      </c>
      <c r="AA5" t="n">
        <v>16496.0414696558</v>
      </c>
      <c r="AB5" t="n">
        <v>16652.7032967033</v>
      </c>
      <c r="AC5" t="n">
        <v>17318.3436262866</v>
      </c>
      <c r="AD5" t="n">
        <v>17823.2263978002</v>
      </c>
      <c r="AE5" t="n">
        <v>18287.651214128</v>
      </c>
      <c r="AF5" t="n">
        <v>18397.4314903846</v>
      </c>
    </row>
    <row r="6">
      <c r="A6" t="s">
        <v>128</v>
      </c>
      <c r="B6" t="s">
        <v>282</v>
      </c>
      <c r="C6" t="s">
        <v>209</v>
      </c>
      <c r="D6" t="s">
        <v>283</v>
      </c>
      <c r="E6" t="s">
        <v>210</v>
      </c>
      <c r="F6"/>
      <c r="G6" t="n">
        <v>7853</v>
      </c>
      <c r="H6" t="n">
        <v>7561</v>
      </c>
      <c r="I6" t="n">
        <v>7212</v>
      </c>
      <c r="J6" t="n">
        <v>6790</v>
      </c>
      <c r="K6" t="n">
        <v>6524</v>
      </c>
      <c r="L6" t="n">
        <v>6173</v>
      </c>
      <c r="M6" t="n">
        <v>5778</v>
      </c>
      <c r="N6" t="n">
        <v>5453</v>
      </c>
      <c r="O6" t="n">
        <v>5214.32258064516</v>
      </c>
      <c r="P6" t="n">
        <v>5002</v>
      </c>
      <c r="Q6" t="n">
        <v>4718.15217391304</v>
      </c>
      <c r="R6" t="n">
        <v>4682.31578947368</v>
      </c>
      <c r="S6" t="n">
        <v>4517.29885057471</v>
      </c>
      <c r="T6" t="n">
        <v>4537</v>
      </c>
      <c r="U6" t="n">
        <v>4263.55555555556</v>
      </c>
      <c r="V6" t="n">
        <v>4125.65517241379</v>
      </c>
      <c r="W6" t="n">
        <v>4080.1030927835</v>
      </c>
      <c r="X6" t="n">
        <v>3945.51898734177</v>
      </c>
      <c r="Y6" t="n">
        <v>3925.75280898876</v>
      </c>
      <c r="Z6" t="n">
        <v>3885.28301886792</v>
      </c>
      <c r="AA6" t="n">
        <v>3747.44443362936</v>
      </c>
      <c r="AB6" t="n">
        <v>3574.62790697674</v>
      </c>
      <c r="AC6" t="n">
        <v>3610.30769230769</v>
      </c>
      <c r="AD6" t="n">
        <v>3625.14634146342</v>
      </c>
      <c r="AE6" t="n">
        <v>3598.84285714286</v>
      </c>
      <c r="AF6" t="n">
        <v>3489.58333333333</v>
      </c>
    </row>
    <row r="7">
      <c r="A7" t="s">
        <v>128</v>
      </c>
      <c r="B7" t="s">
        <v>284</v>
      </c>
      <c r="C7" t="s">
        <v>209</v>
      </c>
      <c r="D7" t="s">
        <v>285</v>
      </c>
      <c r="E7" t="s">
        <v>210</v>
      </c>
      <c r="F7"/>
      <c r="G7" t="n">
        <v>11752</v>
      </c>
      <c r="H7" t="n">
        <v>11643</v>
      </c>
      <c r="I7" t="n">
        <v>11497</v>
      </c>
      <c r="J7" t="n">
        <v>11284.9065606362</v>
      </c>
      <c r="K7" t="n">
        <v>11209.5983606557</v>
      </c>
      <c r="L7" t="n">
        <v>11002</v>
      </c>
      <c r="M7" t="n">
        <v>10603</v>
      </c>
      <c r="N7" t="n">
        <v>10222</v>
      </c>
      <c r="O7" t="n">
        <v>10000.1095890411</v>
      </c>
      <c r="P7" t="n">
        <v>9879.72616136919</v>
      </c>
      <c r="Q7" t="n">
        <v>9688.0752688172</v>
      </c>
      <c r="R7" t="n">
        <v>9873.23847695391</v>
      </c>
      <c r="S7" t="n">
        <v>10040.6588235294</v>
      </c>
      <c r="T7" t="n">
        <v>10063.6404494382</v>
      </c>
      <c r="U7" t="n">
        <v>9812.3153526971</v>
      </c>
      <c r="V7" t="n">
        <v>9561.51724137931</v>
      </c>
      <c r="W7" t="n">
        <v>9476.34782608696</v>
      </c>
      <c r="X7" t="n">
        <v>9376.68817204301</v>
      </c>
      <c r="Y7" t="n">
        <v>9277.40949554896</v>
      </c>
      <c r="Z7" t="n">
        <v>9081.02803738318</v>
      </c>
      <c r="AA7" t="n">
        <v>8868.92752979284</v>
      </c>
      <c r="AB7" t="n">
        <v>8710.75177304965</v>
      </c>
      <c r="AC7" t="n">
        <v>8754.36962750716</v>
      </c>
      <c r="AD7" t="n">
        <v>8802.0325203252</v>
      </c>
      <c r="AE7" t="n">
        <v>8926.73684210526</v>
      </c>
      <c r="AF7" t="n">
        <v>8869.60465116279</v>
      </c>
    </row>
    <row r="8">
      <c r="A8" t="s">
        <v>128</v>
      </c>
      <c r="B8" t="s">
        <v>286</v>
      </c>
      <c r="C8" t="s">
        <v>209</v>
      </c>
      <c r="D8" t="s">
        <v>287</v>
      </c>
      <c r="E8" t="s">
        <v>210</v>
      </c>
      <c r="F8"/>
      <c r="G8" t="n">
        <v>1470.13125</v>
      </c>
      <c r="H8" t="n">
        <v>1421</v>
      </c>
      <c r="I8" t="n">
        <v>1440.87362637363</v>
      </c>
      <c r="J8" t="n">
        <v>1363.64516129032</v>
      </c>
      <c r="K8" t="n">
        <v>1263</v>
      </c>
      <c r="L8" t="n">
        <v>1196</v>
      </c>
      <c r="M8" t="n">
        <v>1117</v>
      </c>
      <c r="N8" t="n">
        <v>1114</v>
      </c>
      <c r="O8" t="n">
        <v>1036.88636363636</v>
      </c>
      <c r="P8" t="n">
        <v>995.409836065574</v>
      </c>
      <c r="Q8" t="n">
        <v>945.7</v>
      </c>
      <c r="R8" t="n">
        <v>937.012987012987</v>
      </c>
      <c r="S8" t="n">
        <v>921.290322580645</v>
      </c>
      <c r="T8" t="n">
        <v>917</v>
      </c>
      <c r="U8" t="n">
        <v>871</v>
      </c>
      <c r="V8" t="n">
        <v>829.354166666667</v>
      </c>
      <c r="W8" t="n">
        <v>791.162790697674</v>
      </c>
      <c r="X8" t="n">
        <v>781.338235294117</v>
      </c>
      <c r="Y8" t="n">
        <v>726.970588235294</v>
      </c>
      <c r="Z8" t="n">
        <v>701.066666666667</v>
      </c>
      <c r="AA8" t="n">
        <v>683.105232197431</v>
      </c>
      <c r="AB8" t="n">
        <v>666.438356164384</v>
      </c>
      <c r="AC8" t="n">
        <v>679.837209302326</v>
      </c>
      <c r="AD8" t="n">
        <v>693.191489361702</v>
      </c>
      <c r="AE8" t="n">
        <v>704.220779220779</v>
      </c>
      <c r="AF8" t="n">
        <v>695.954545454545</v>
      </c>
    </row>
    <row r="9">
      <c r="A9" t="s">
        <v>128</v>
      </c>
      <c r="B9" t="s">
        <v>288</v>
      </c>
      <c r="C9" t="s">
        <v>209</v>
      </c>
      <c r="D9" t="s">
        <v>289</v>
      </c>
      <c r="E9" t="s">
        <v>210</v>
      </c>
      <c r="F9"/>
      <c r="G9" t="n">
        <v>14201.2178217822</v>
      </c>
      <c r="H9" t="n">
        <v>13941.6543026706</v>
      </c>
      <c r="I9" t="n">
        <v>13600.5198098257</v>
      </c>
      <c r="J9" t="n">
        <v>13125.9491193738</v>
      </c>
      <c r="K9" t="n">
        <v>12730.9352517986</v>
      </c>
      <c r="L9" t="n">
        <v>12417.9266409266</v>
      </c>
      <c r="M9" t="n">
        <v>11997.6841121495</v>
      </c>
      <c r="N9" t="n">
        <v>11493.0623306233</v>
      </c>
      <c r="O9" t="n">
        <v>11028.6392572944</v>
      </c>
      <c r="P9" t="n">
        <v>10926.3422818792</v>
      </c>
      <c r="Q9" t="n">
        <v>10652.4747706422</v>
      </c>
      <c r="R9" t="n">
        <v>10613.1506849315</v>
      </c>
      <c r="S9" t="n">
        <v>10655.0140186916</v>
      </c>
      <c r="T9" t="n">
        <v>10638.9899497487</v>
      </c>
      <c r="U9" t="n">
        <v>10311.446991404</v>
      </c>
      <c r="V9" t="n">
        <v>10149.1731160896</v>
      </c>
      <c r="W9" t="n">
        <v>10059.7572815534</v>
      </c>
      <c r="X9" t="n">
        <v>10050.0281690141</v>
      </c>
      <c r="Y9" t="n">
        <v>9997.59315589354</v>
      </c>
      <c r="Z9" t="n">
        <v>10131.7837078652</v>
      </c>
      <c r="AA9" t="n">
        <v>9914.67510569736</v>
      </c>
      <c r="AB9" t="n">
        <v>9797.71929824561</v>
      </c>
      <c r="AC9" t="n">
        <v>10101.672</v>
      </c>
      <c r="AD9" t="n">
        <v>10203.8513513514</v>
      </c>
      <c r="AE9" t="n">
        <v>10461.0641221374</v>
      </c>
      <c r="AF9" t="n">
        <v>10677.9975278121</v>
      </c>
    </row>
    <row r="10">
      <c r="A10" t="s">
        <v>128</v>
      </c>
      <c r="B10" t="s">
        <v>290</v>
      </c>
      <c r="C10" t="s">
        <v>209</v>
      </c>
      <c r="D10" t="s">
        <v>291</v>
      </c>
      <c r="E10" t="s">
        <v>210</v>
      </c>
      <c r="F10"/>
      <c r="G10" t="n">
        <v>18007.3626181623</v>
      </c>
      <c r="H10" t="n">
        <v>17721.6543026706</v>
      </c>
      <c r="I10" t="n">
        <v>17366.5454508513</v>
      </c>
      <c r="J10" t="n">
        <v>16771.780444675</v>
      </c>
      <c r="K10" t="n">
        <v>16347.6437719779</v>
      </c>
      <c r="L10" t="n">
        <v>15969.9266409266</v>
      </c>
      <c r="M10" t="n">
        <v>15503.1416593193</v>
      </c>
      <c r="N10" t="n">
        <v>14952.0623306233</v>
      </c>
      <c r="O10" t="n">
        <v>14456.4774925885</v>
      </c>
      <c r="P10" t="n">
        <v>14404.836705671</v>
      </c>
      <c r="Q10" t="n">
        <v>14255.9527765073</v>
      </c>
      <c r="R10" t="n">
        <v>14391.7106849315</v>
      </c>
      <c r="S10" t="n">
        <v>14586.0030296806</v>
      </c>
      <c r="T10" t="n">
        <v>14715.1281315669</v>
      </c>
      <c r="U10" t="n">
        <v>14458.3160009887</v>
      </c>
      <c r="V10" t="n">
        <v>14200.0302589468</v>
      </c>
      <c r="W10" t="n">
        <v>14093.0942380751</v>
      </c>
      <c r="X10" t="n">
        <v>14124.7342914631</v>
      </c>
      <c r="Y10" t="n">
        <v>14158.2504767658</v>
      </c>
      <c r="Z10" t="n">
        <v>14433.7172258707</v>
      </c>
      <c r="AA10" t="n">
        <v>14352.5642698172</v>
      </c>
      <c r="AB10" t="n">
        <v>14353.9692982456</v>
      </c>
      <c r="AC10" t="n">
        <v>14917.5491929825</v>
      </c>
      <c r="AD10" t="n">
        <v>15322.3361998362</v>
      </c>
      <c r="AE10" t="n">
        <v>15765.342810662</v>
      </c>
      <c r="AF10" t="n">
        <v>16000.0297858766</v>
      </c>
    </row>
    <row r="11">
      <c r="A11" t="s">
        <v>128</v>
      </c>
      <c r="B11" t="s">
        <v>292</v>
      </c>
      <c r="C11" t="s">
        <v>209</v>
      </c>
      <c r="D11" t="s">
        <v>293</v>
      </c>
      <c r="E11" t="s">
        <v>210</v>
      </c>
      <c r="F11"/>
      <c r="G11" t="n">
        <v>3806.14479638009</v>
      </c>
      <c r="H11" t="n">
        <v>3780</v>
      </c>
      <c r="I11" t="n">
        <v>3766.02564102564</v>
      </c>
      <c r="J11" t="n">
        <v>3645.8313253012</v>
      </c>
      <c r="K11" t="n">
        <v>3616.70852017937</v>
      </c>
      <c r="L11" t="n">
        <v>3552</v>
      </c>
      <c r="M11" t="n">
        <v>3505.45754716981</v>
      </c>
      <c r="N11" t="n">
        <v>3459</v>
      </c>
      <c r="O11" t="n">
        <v>3427.83823529412</v>
      </c>
      <c r="P11" t="n">
        <v>3478.49442379182</v>
      </c>
      <c r="Q11" t="n">
        <v>3603.4780058651</v>
      </c>
      <c r="R11" t="n">
        <v>3778.56</v>
      </c>
      <c r="S11" t="n">
        <v>3930.98901098901</v>
      </c>
      <c r="T11" t="n">
        <v>4076.13818181818</v>
      </c>
      <c r="U11" t="n">
        <v>4146.86900958466</v>
      </c>
      <c r="V11" t="n">
        <v>4050.85714285714</v>
      </c>
      <c r="W11" t="n">
        <v>4033.33695652174</v>
      </c>
      <c r="X11" t="n">
        <v>4074.70612244898</v>
      </c>
      <c r="Y11" t="n">
        <v>4160.65732087227</v>
      </c>
      <c r="Z11" t="n">
        <v>4301.93351800554</v>
      </c>
      <c r="AA11" t="n">
        <v>4437.88916411989</v>
      </c>
      <c r="AB11" t="n">
        <v>4556.25</v>
      </c>
      <c r="AC11" t="n">
        <v>4815.87719298246</v>
      </c>
      <c r="AD11" t="n">
        <v>5118.48484848485</v>
      </c>
      <c r="AE11" t="n">
        <v>5304.27868852459</v>
      </c>
      <c r="AF11" t="n">
        <v>5322.03225806452</v>
      </c>
    </row>
    <row r="12">
      <c r="A12" t="s">
        <v>128</v>
      </c>
      <c r="B12" t="s">
        <v>294</v>
      </c>
      <c r="C12" t="s">
        <v>209</v>
      </c>
      <c r="D12" t="s">
        <v>295</v>
      </c>
      <c r="E12" t="s">
        <v>210</v>
      </c>
      <c r="F12"/>
      <c r="G12" t="n">
        <v>13420.1864864865</v>
      </c>
      <c r="H12" t="n">
        <v>13345.9615384615</v>
      </c>
      <c r="I12" t="n">
        <v>13308</v>
      </c>
      <c r="J12" t="n">
        <v>13048.2794612795</v>
      </c>
      <c r="K12" t="n">
        <v>12895.4597701149</v>
      </c>
      <c r="L12" t="n">
        <v>12779.6122778675</v>
      </c>
      <c r="M12" t="n">
        <v>12362.0803382664</v>
      </c>
      <c r="N12" t="n">
        <v>11926</v>
      </c>
      <c r="O12" t="n">
        <v>11563.4764397906</v>
      </c>
      <c r="P12" t="n">
        <v>11312.365535248</v>
      </c>
      <c r="Q12" t="n">
        <v>11037.452685422</v>
      </c>
      <c r="R12" t="n">
        <v>11088.1917211329</v>
      </c>
      <c r="S12" t="n">
        <v>11380.5622047244</v>
      </c>
      <c r="T12" t="n">
        <v>11492.0967741935</v>
      </c>
      <c r="U12" t="n">
        <v>11217.7966101695</v>
      </c>
      <c r="V12" t="n">
        <v>11073.0354906054</v>
      </c>
      <c r="W12" t="n">
        <v>11075.6097560976</v>
      </c>
      <c r="X12" t="n">
        <v>11036.0655021834</v>
      </c>
      <c r="Y12" t="n">
        <v>11015.6635514019</v>
      </c>
      <c r="Z12" t="n">
        <v>11055.450877193</v>
      </c>
      <c r="AA12" t="n">
        <v>10939.4741555966</v>
      </c>
      <c r="AB12" t="n">
        <v>10963.625</v>
      </c>
      <c r="AC12" t="n">
        <v>11244.8923959828</v>
      </c>
      <c r="AD12" t="n">
        <v>11642.9112426035</v>
      </c>
      <c r="AE12" t="n">
        <v>12129.6181150551</v>
      </c>
      <c r="AF12" t="n">
        <v>12290.019525802</v>
      </c>
    </row>
    <row r="13">
      <c r="A13" t="s">
        <v>128</v>
      </c>
      <c r="B13" t="s">
        <v>296</v>
      </c>
      <c r="C13" t="s">
        <v>209</v>
      </c>
      <c r="D13" t="s">
        <v>297</v>
      </c>
      <c r="E13" t="s">
        <v>210</v>
      </c>
      <c r="F13"/>
      <c r="G13" t="n">
        <v>16183.6980337079</v>
      </c>
      <c r="H13" t="n">
        <v>15925.4992319508</v>
      </c>
      <c r="I13" t="n">
        <v>15760</v>
      </c>
      <c r="J13" t="n">
        <v>15695.0829875519</v>
      </c>
      <c r="K13" t="n">
        <v>15542.9268292683</v>
      </c>
      <c r="L13" t="n">
        <v>15619.6981891348</v>
      </c>
      <c r="M13" t="n">
        <v>15263.3473389356</v>
      </c>
      <c r="N13" t="n">
        <v>14856</v>
      </c>
      <c r="O13" t="n">
        <v>14540.2203098107</v>
      </c>
      <c r="P13" t="n">
        <v>14214.5954825462</v>
      </c>
      <c r="Q13" t="n">
        <v>14001.543554007</v>
      </c>
      <c r="R13" t="n">
        <v>14455.643715847</v>
      </c>
      <c r="S13" t="n">
        <v>15299.1274900398</v>
      </c>
      <c r="T13" t="n">
        <v>15710.0408415842</v>
      </c>
      <c r="U13" t="n">
        <v>15542.1658615137</v>
      </c>
      <c r="V13" t="n">
        <v>15509.6875</v>
      </c>
      <c r="W13" t="n">
        <v>15696.8797886394</v>
      </c>
      <c r="X13" t="n">
        <v>15801.8111254851</v>
      </c>
      <c r="Y13" t="n">
        <v>15841.595177665</v>
      </c>
      <c r="Z13" t="n">
        <v>15992.8150765607</v>
      </c>
      <c r="AA13" t="n">
        <v>15878.3684764115</v>
      </c>
      <c r="AB13" t="n">
        <v>15888.6738836265</v>
      </c>
      <c r="AC13" t="n">
        <v>16183.0782918149</v>
      </c>
      <c r="AD13" t="n">
        <v>16455.990960452</v>
      </c>
      <c r="AE13" t="n">
        <v>16814.3939393939</v>
      </c>
      <c r="AF13" t="n">
        <v>16758.4447900467</v>
      </c>
    </row>
    <row r="14">
      <c r="A14" t="s">
        <v>128</v>
      </c>
      <c r="B14" t="s">
        <v>298</v>
      </c>
      <c r="C14" t="s">
        <v>209</v>
      </c>
      <c r="D14" t="s">
        <v>299</v>
      </c>
      <c r="E14" t="s">
        <v>210</v>
      </c>
      <c r="F14"/>
      <c r="G14" t="n">
        <v>6522.2347826087</v>
      </c>
      <c r="H14" t="n">
        <v>6301</v>
      </c>
      <c r="I14" t="n">
        <v>6138</v>
      </c>
      <c r="J14" t="n">
        <v>6077.82997118156</v>
      </c>
      <c r="K14" t="n">
        <v>6126.9589977221</v>
      </c>
      <c r="L14" t="n">
        <v>6528.55643044619</v>
      </c>
      <c r="M14" t="n">
        <v>6392.16611295681</v>
      </c>
      <c r="N14" t="n">
        <v>6151</v>
      </c>
      <c r="O14" t="n">
        <v>6317.40875912409</v>
      </c>
      <c r="P14" t="n">
        <v>6210.28571428571</v>
      </c>
      <c r="Q14" t="n">
        <v>6145.70242214533</v>
      </c>
      <c r="R14" t="n">
        <v>6331.97969543147</v>
      </c>
      <c r="S14" t="n">
        <v>6541.17493472585</v>
      </c>
      <c r="T14" t="n">
        <v>6617.39166666667</v>
      </c>
      <c r="U14" t="n">
        <v>6535.45112781955</v>
      </c>
      <c r="V14" t="n">
        <v>6600.54939759036</v>
      </c>
      <c r="W14" t="n">
        <v>6718.91556728232</v>
      </c>
      <c r="X14" t="n">
        <v>6757.46461538462</v>
      </c>
      <c r="Y14" t="n">
        <v>6711.99298245614</v>
      </c>
      <c r="Z14" t="n">
        <v>6708.82352941176</v>
      </c>
      <c r="AA14" t="n">
        <v>6706.69456195288</v>
      </c>
      <c r="AB14" t="n">
        <v>6734.60683760684</v>
      </c>
      <c r="AC14" t="n">
        <v>6785.02325581395</v>
      </c>
      <c r="AD14" t="n">
        <v>6835.20805369128</v>
      </c>
      <c r="AE14" t="n">
        <v>6842.53333333333</v>
      </c>
      <c r="AF14" t="n">
        <v>6838.14935064935</v>
      </c>
    </row>
    <row r="15">
      <c r="A15" t="s">
        <v>128</v>
      </c>
      <c r="B15" t="s">
        <v>300</v>
      </c>
      <c r="C15" t="s">
        <v>209</v>
      </c>
      <c r="D15" t="s">
        <v>301</v>
      </c>
      <c r="E15" t="s">
        <v>210</v>
      </c>
      <c r="F15"/>
      <c r="G15" t="n">
        <v>16012.6517437394</v>
      </c>
      <c r="H15" t="n">
        <v>15495</v>
      </c>
      <c r="I15" t="n">
        <v>15042</v>
      </c>
      <c r="J15" t="n">
        <v>14673.9803471214</v>
      </c>
      <c r="K15" t="n">
        <v>14397.4632712264</v>
      </c>
      <c r="L15" t="n">
        <v>14588.5564304462</v>
      </c>
      <c r="M15" t="n">
        <v>14158.696647308</v>
      </c>
      <c r="N15" t="n">
        <v>13543</v>
      </c>
      <c r="O15" t="n">
        <v>13421.6431341241</v>
      </c>
      <c r="P15" t="n">
        <v>13092.4807142857</v>
      </c>
      <c r="Q15" t="n">
        <v>12829.7913110342</v>
      </c>
      <c r="R15" t="n">
        <v>13057.5534659233</v>
      </c>
      <c r="S15" t="n">
        <v>13369.1114426624</v>
      </c>
      <c r="T15" t="n">
        <v>13535.2134488449</v>
      </c>
      <c r="U15" t="n">
        <v>13332.9135338346</v>
      </c>
      <c r="V15" t="n">
        <v>13328.9690697215</v>
      </c>
      <c r="W15" t="n">
        <v>13505.3888067189</v>
      </c>
      <c r="X15" t="n">
        <v>13541.0321829522</v>
      </c>
      <c r="Y15" t="n">
        <v>13479.5706222077</v>
      </c>
      <c r="Z15" t="n">
        <v>13491.8235294118</v>
      </c>
      <c r="AA15" t="n">
        <v>13407.8083886722</v>
      </c>
      <c r="AB15" t="n">
        <v>13420.6766788767</v>
      </c>
      <c r="AC15" t="n">
        <v>13592.2644482259</v>
      </c>
      <c r="AD15" t="n">
        <v>13871.430049618</v>
      </c>
      <c r="AE15" t="n">
        <v>14036.9641843972</v>
      </c>
      <c r="AF15" t="n">
        <v>14018.5306456134</v>
      </c>
    </row>
    <row r="16">
      <c r="A16" t="s">
        <v>128</v>
      </c>
      <c r="B16" t="s">
        <v>302</v>
      </c>
      <c r="C16" t="s">
        <v>209</v>
      </c>
      <c r="D16" t="s">
        <v>303</v>
      </c>
      <c r="E16" t="s">
        <v>210</v>
      </c>
      <c r="F16"/>
      <c r="G16" t="n">
        <v>9490.41696113074</v>
      </c>
      <c r="H16" t="n">
        <v>9194</v>
      </c>
      <c r="I16" t="n">
        <v>8904</v>
      </c>
      <c r="J16" t="n">
        <v>8596.15037593985</v>
      </c>
      <c r="K16" t="n">
        <v>8270.50427350427</v>
      </c>
      <c r="L16" t="n">
        <v>8060</v>
      </c>
      <c r="M16" t="n">
        <v>7766.53053435115</v>
      </c>
      <c r="N16" t="n">
        <v>7392</v>
      </c>
      <c r="O16" t="n">
        <v>7104.234375</v>
      </c>
      <c r="P16" t="n">
        <v>6882.195</v>
      </c>
      <c r="Q16" t="n">
        <v>6684.08888888889</v>
      </c>
      <c r="R16" t="n">
        <v>6725.5737704918</v>
      </c>
      <c r="S16" t="n">
        <v>6827.93650793651</v>
      </c>
      <c r="T16" t="n">
        <v>6917.82178217822</v>
      </c>
      <c r="U16" t="n">
        <v>6797.46240601504</v>
      </c>
      <c r="V16" t="n">
        <v>6728.41967213115</v>
      </c>
      <c r="W16" t="n">
        <v>6786.47323943662</v>
      </c>
      <c r="X16" t="n">
        <v>6783.56756756757</v>
      </c>
      <c r="Y16" t="n">
        <v>6767.57763975155</v>
      </c>
      <c r="Z16" t="n">
        <v>6783</v>
      </c>
      <c r="AA16" t="n">
        <v>6701.11382671936</v>
      </c>
      <c r="AB16" t="n">
        <v>6686.06984126984</v>
      </c>
      <c r="AC16" t="n">
        <v>6807.24119241192</v>
      </c>
      <c r="AD16" t="n">
        <v>7036.22199592668</v>
      </c>
      <c r="AE16" t="n">
        <v>7194.43085106383</v>
      </c>
      <c r="AF16" t="n">
        <v>7180.38129496403</v>
      </c>
    </row>
    <row r="17">
      <c r="A17" t="s">
        <v>128</v>
      </c>
      <c r="B17" t="s">
        <v>304</v>
      </c>
      <c r="C17" t="s">
        <v>209</v>
      </c>
      <c r="D17" t="s">
        <v>305</v>
      </c>
      <c r="E17" t="s">
        <v>210</v>
      </c>
      <c r="F17"/>
      <c r="G17" t="n">
        <v>17950.5371248025</v>
      </c>
      <c r="H17" t="n">
        <v>17520.5383411581</v>
      </c>
      <c r="I17" t="n">
        <v>17157</v>
      </c>
      <c r="J17" t="n">
        <v>16759.1087811271</v>
      </c>
      <c r="K17" t="n">
        <v>16501.25</v>
      </c>
      <c r="L17" t="n">
        <v>16302.8331303289</v>
      </c>
      <c r="M17" t="n">
        <v>15818.2521994135</v>
      </c>
      <c r="N17" t="n">
        <v>15386.2685624013</v>
      </c>
      <c r="O17" t="n">
        <v>14916.2402135231</v>
      </c>
      <c r="P17" t="n">
        <v>14590.9602272727</v>
      </c>
      <c r="Q17" t="n">
        <v>14392.3647711512</v>
      </c>
      <c r="R17" t="n">
        <v>15033.7558528428</v>
      </c>
      <c r="S17" t="n">
        <v>15923.1910598414</v>
      </c>
      <c r="T17" t="n">
        <v>16351.1611804767</v>
      </c>
      <c r="U17" t="n">
        <v>16061.4210526316</v>
      </c>
      <c r="V17" t="n">
        <v>15856.3317535545</v>
      </c>
      <c r="W17" t="n">
        <v>16156.0563380282</v>
      </c>
      <c r="X17" t="n">
        <v>16362.1391752577</v>
      </c>
      <c r="Y17" t="n">
        <v>16675.8469565217</v>
      </c>
      <c r="Z17" t="n">
        <v>16879.4118236473</v>
      </c>
      <c r="AA17" t="n">
        <v>16908.5400173656</v>
      </c>
      <c r="AB17" t="n">
        <v>17252.8584437086</v>
      </c>
      <c r="AC17" t="n">
        <v>17950.989154013</v>
      </c>
      <c r="AD17" t="n">
        <v>18546.7791411043</v>
      </c>
      <c r="AE17" t="n">
        <v>19050.079245283</v>
      </c>
      <c r="AF17" t="n">
        <v>19204.0851272016</v>
      </c>
    </row>
    <row r="18">
      <c r="A18" t="s">
        <v>128</v>
      </c>
      <c r="B18" t="s">
        <v>306</v>
      </c>
      <c r="C18" t="s">
        <v>209</v>
      </c>
      <c r="D18" t="s">
        <v>307</v>
      </c>
      <c r="E18" t="s">
        <v>210</v>
      </c>
      <c r="F18"/>
      <c r="G18" t="n">
        <v>18624.1192982456</v>
      </c>
      <c r="H18" t="n">
        <v>18173</v>
      </c>
      <c r="I18" t="n">
        <v>17833.347553325</v>
      </c>
      <c r="J18" t="n">
        <v>17506.2251428571</v>
      </c>
      <c r="K18" t="n">
        <v>17164.4661016949</v>
      </c>
      <c r="L18" t="n">
        <v>17057.6626506024</v>
      </c>
      <c r="M18" t="n">
        <v>16791.2757894737</v>
      </c>
      <c r="N18" t="n">
        <v>16670.805247225</v>
      </c>
      <c r="O18" t="n">
        <v>16371.8505154639</v>
      </c>
      <c r="P18" t="n">
        <v>16018.9615384615</v>
      </c>
      <c r="Q18" t="n">
        <v>15653.5294117647</v>
      </c>
      <c r="R18" t="n">
        <v>15913.1518518519</v>
      </c>
      <c r="S18" t="n">
        <v>16490.8273244782</v>
      </c>
      <c r="T18" t="n">
        <v>16594.6785714286</v>
      </c>
      <c r="U18" t="n">
        <v>16207.8388791594</v>
      </c>
      <c r="V18" t="n">
        <v>16221.0461538462</v>
      </c>
      <c r="W18" t="n">
        <v>17074.3205863607</v>
      </c>
      <c r="X18" t="n">
        <v>17890.4492753623</v>
      </c>
      <c r="Y18" t="n">
        <v>18452.8032786885</v>
      </c>
      <c r="Z18" t="n">
        <v>19139.4630960157</v>
      </c>
      <c r="AA18" t="n">
        <v>19335.4101069743</v>
      </c>
      <c r="AB18" t="n">
        <v>19701.8272656855</v>
      </c>
      <c r="AC18" t="n">
        <v>20906.8273716952</v>
      </c>
      <c r="AD18" t="n">
        <v>21897.7724137931</v>
      </c>
      <c r="AE18" t="n">
        <v>22736.7285223368</v>
      </c>
      <c r="AF18" t="n">
        <v>23084.0220913108</v>
      </c>
    </row>
    <row r="19">
      <c r="A19" t="s">
        <v>128</v>
      </c>
      <c r="B19" t="s">
        <v>308</v>
      </c>
      <c r="C19" t="s">
        <v>209</v>
      </c>
      <c r="D19" t="s">
        <v>309</v>
      </c>
      <c r="E19" t="s">
        <v>210</v>
      </c>
      <c r="F19"/>
      <c r="G19" t="n">
        <v>9999</v>
      </c>
      <c r="H19" t="n">
        <v>9829</v>
      </c>
      <c r="I19" t="n">
        <v>9567</v>
      </c>
      <c r="J19" t="n">
        <v>9291.93069306931</v>
      </c>
      <c r="K19" t="n">
        <v>9033.3041958042</v>
      </c>
      <c r="L19" t="n">
        <v>8789</v>
      </c>
      <c r="M19" t="n">
        <v>8448</v>
      </c>
      <c r="N19" t="n">
        <v>8140</v>
      </c>
      <c r="O19" t="n">
        <v>7849.70744680851</v>
      </c>
      <c r="P19" t="n">
        <v>7676.23762376237</v>
      </c>
      <c r="Q19" t="n">
        <v>7481.0685483871</v>
      </c>
      <c r="R19" t="n">
        <v>7527.08965517241</v>
      </c>
      <c r="S19" t="n">
        <v>7715.4911392405</v>
      </c>
      <c r="T19" t="n">
        <v>7769.85887096774</v>
      </c>
      <c r="U19" t="n">
        <v>7620.29130434783</v>
      </c>
      <c r="V19" t="n">
        <v>7594.13333333333</v>
      </c>
      <c r="W19" t="n">
        <v>7645.12987012987</v>
      </c>
      <c r="X19" t="n">
        <v>7651.7921686747</v>
      </c>
      <c r="Y19" t="n">
        <v>7697.4358974359</v>
      </c>
      <c r="Z19" t="n">
        <v>7798.79353233831</v>
      </c>
      <c r="AA19" t="n">
        <v>7629.9604681832</v>
      </c>
      <c r="AB19" t="n">
        <v>7582.12099644128</v>
      </c>
      <c r="AC19" t="n">
        <v>7623.90035587189</v>
      </c>
      <c r="AD19" t="n">
        <v>7764.68292682927</v>
      </c>
      <c r="AE19" t="n">
        <v>8111.85457809695</v>
      </c>
      <c r="AF19" t="n">
        <v>8220.55896226415</v>
      </c>
    </row>
    <row r="20">
      <c r="A20" t="s">
        <v>128</v>
      </c>
      <c r="B20" t="s">
        <v>310</v>
      </c>
      <c r="C20" t="s">
        <v>209</v>
      </c>
      <c r="D20" t="s">
        <v>311</v>
      </c>
      <c r="E20" t="s">
        <v>210</v>
      </c>
      <c r="F20"/>
      <c r="G20" t="n">
        <v>118158.649941657</v>
      </c>
      <c r="H20" t="n">
        <v>119617.796791444</v>
      </c>
      <c r="I20" t="n">
        <v>119504.486973555</v>
      </c>
      <c r="J20" t="n">
        <v>119916.716227018</v>
      </c>
      <c r="K20" t="n">
        <v>118393.383709519</v>
      </c>
      <c r="L20" t="n">
        <v>121082.059590317</v>
      </c>
      <c r="M20" t="n">
        <v>120568.120833333</v>
      </c>
      <c r="N20" t="n">
        <v>118598.821046192</v>
      </c>
      <c r="O20" t="n">
        <v>117062.495901639</v>
      </c>
      <c r="P20" t="n">
        <v>118152.166204986</v>
      </c>
      <c r="Q20" t="n">
        <v>118774.753663257</v>
      </c>
      <c r="R20" t="n">
        <v>121065.990685859</v>
      </c>
      <c r="S20" t="n">
        <v>125972.566905005</v>
      </c>
      <c r="T20" t="n">
        <v>133158.338925658</v>
      </c>
      <c r="U20" t="n">
        <v>133558.741496599</v>
      </c>
      <c r="V20" t="n">
        <v>131083.041112215</v>
      </c>
      <c r="W20" t="n">
        <v>134325.20767817</v>
      </c>
      <c r="X20" t="n">
        <v>135926.819544364</v>
      </c>
      <c r="Y20" t="n">
        <v>137477.925831202</v>
      </c>
      <c r="Z20" t="n">
        <v>140088.455205047</v>
      </c>
      <c r="AA20" t="n">
        <v>142668.389226613</v>
      </c>
      <c r="AB20" t="n">
        <v>144630.93759654</v>
      </c>
      <c r="AC20" t="n">
        <v>152607.900692226</v>
      </c>
      <c r="AD20" t="n">
        <v>163796.205949657</v>
      </c>
      <c r="AE20" t="n">
        <v>173007.432612483</v>
      </c>
      <c r="AF20" t="n">
        <v>178529.570429376</v>
      </c>
    </row>
    <row r="21">
      <c r="A21" t="s">
        <v>128</v>
      </c>
      <c r="B21" t="s">
        <v>312</v>
      </c>
      <c r="C21" t="s">
        <v>209</v>
      </c>
      <c r="D21" t="s">
        <v>313</v>
      </c>
      <c r="E21" t="s">
        <v>210</v>
      </c>
      <c r="F21"/>
      <c r="G21" t="n">
        <v>345574.352479402</v>
      </c>
      <c r="H21" t="n">
        <v>347048.603693446</v>
      </c>
      <c r="I21" t="n">
        <v>348316.358874382</v>
      </c>
      <c r="J21" t="n">
        <v>344909.502648518</v>
      </c>
      <c r="K21" t="n">
        <v>345202.219369853</v>
      </c>
      <c r="L21" t="n">
        <v>350149.742517146</v>
      </c>
      <c r="M21" t="n">
        <v>346173.106866853</v>
      </c>
      <c r="N21" t="n">
        <v>342349.823654131</v>
      </c>
      <c r="O21" t="n">
        <v>337144.710565067</v>
      </c>
      <c r="P21" t="n">
        <v>344389.680736236</v>
      </c>
      <c r="Q21" t="n">
        <v>339996.02819417</v>
      </c>
      <c r="R21" t="n">
        <v>347277.670145485</v>
      </c>
      <c r="S21" t="n">
        <v>353211.629203113</v>
      </c>
      <c r="T21" t="n">
        <v>376947.593002631</v>
      </c>
      <c r="U21" t="n">
        <v>367523.974331405</v>
      </c>
      <c r="V21" t="n">
        <v>361558.66272537</v>
      </c>
      <c r="W21" t="n">
        <v>373496.962252982</v>
      </c>
      <c r="X21" t="n">
        <v>376744.598336392</v>
      </c>
      <c r="Y21" t="n">
        <v>378986.123449924</v>
      </c>
      <c r="Z21" t="n">
        <v>382510.792786598</v>
      </c>
      <c r="AA21" t="n">
        <v>384982.485883148</v>
      </c>
      <c r="AB21" t="n">
        <v>387493.599530375</v>
      </c>
      <c r="AC21" t="n">
        <v>403801.680672029</v>
      </c>
      <c r="AD21" t="n">
        <v>425240.72155674</v>
      </c>
      <c r="AE21" t="n">
        <v>445029.260685573</v>
      </c>
      <c r="AF21" t="n">
        <v>449988.355217242</v>
      </c>
    </row>
    <row r="22">
      <c r="A22" t="s">
        <v>128</v>
      </c>
      <c r="B22" t="s">
        <v>314</v>
      </c>
      <c r="C22" t="s">
        <v>209</v>
      </c>
      <c r="D22" t="s">
        <v>315</v>
      </c>
      <c r="E22" t="s">
        <v>210</v>
      </c>
      <c r="F22"/>
      <c r="G22" t="n">
        <v>227415.702537745</v>
      </c>
      <c r="H22" t="n">
        <v>227430.806902002</v>
      </c>
      <c r="I22" t="n">
        <v>228811.871900826</v>
      </c>
      <c r="J22" t="n">
        <v>224992.786421499</v>
      </c>
      <c r="K22" t="n">
        <v>226808.835660334</v>
      </c>
      <c r="L22" t="n">
        <v>229067.682926829</v>
      </c>
      <c r="M22" t="n">
        <v>225604.98603352</v>
      </c>
      <c r="N22" t="n">
        <v>223751.00260794</v>
      </c>
      <c r="O22" t="n">
        <v>220082.214663427</v>
      </c>
      <c r="P22" t="n">
        <v>226237.51453125</v>
      </c>
      <c r="Q22" t="n">
        <v>221221.274530914</v>
      </c>
      <c r="R22" t="n">
        <v>226211.679459625</v>
      </c>
      <c r="S22" t="n">
        <v>227239.062298108</v>
      </c>
      <c r="T22" t="n">
        <v>243789.254076973</v>
      </c>
      <c r="U22" t="n">
        <v>233965.232834806</v>
      </c>
      <c r="V22" t="n">
        <v>230475.621613156</v>
      </c>
      <c r="W22" t="n">
        <v>239171.754574812</v>
      </c>
      <c r="X22" t="n">
        <v>240817.778792028</v>
      </c>
      <c r="Y22" t="n">
        <v>241508.197618722</v>
      </c>
      <c r="Z22" t="n">
        <v>242422.337581551</v>
      </c>
      <c r="AA22" t="n">
        <v>242314.096656535</v>
      </c>
      <c r="AB22" t="n">
        <v>242862.661933835</v>
      </c>
      <c r="AC22" t="n">
        <v>251193.779979803</v>
      </c>
      <c r="AD22" t="n">
        <v>261444.515607084</v>
      </c>
      <c r="AE22" t="n">
        <v>272021.82807309</v>
      </c>
      <c r="AF22" t="n">
        <v>271458.784787865</v>
      </c>
    </row>
    <row r="23">
      <c r="A23" t="s">
        <v>128</v>
      </c>
      <c r="B23" t="s">
        <v>316</v>
      </c>
      <c r="C23" t="s">
        <v>209</v>
      </c>
      <c r="D23" t="s">
        <v>317</v>
      </c>
      <c r="E23" t="s">
        <v>210</v>
      </c>
      <c r="F23"/>
      <c r="G23" t="n">
        <v>20771.7027027027</v>
      </c>
      <c r="H23" t="n">
        <v>21346.4273281114</v>
      </c>
      <c r="I23" t="n">
        <v>21795</v>
      </c>
      <c r="J23" t="n">
        <v>22081.3342618384</v>
      </c>
      <c r="K23" t="n">
        <v>22284.5345016429</v>
      </c>
      <c r="L23" t="n">
        <v>22195</v>
      </c>
      <c r="M23" t="n">
        <v>21793</v>
      </c>
      <c r="N23" t="n">
        <v>21537</v>
      </c>
      <c r="O23" t="n">
        <v>21239.7296511628</v>
      </c>
      <c r="P23" t="n">
        <v>21027.7483443709</v>
      </c>
      <c r="Q23" t="n">
        <v>20704.0263157895</v>
      </c>
      <c r="R23" t="n">
        <v>21056.1759776536</v>
      </c>
      <c r="S23" t="n">
        <v>21557.3576309795</v>
      </c>
      <c r="T23" t="n">
        <v>22057.7662337662</v>
      </c>
      <c r="U23" t="n">
        <v>22096.5856353591</v>
      </c>
      <c r="V23" t="n">
        <v>22329.3900481541</v>
      </c>
      <c r="W23" t="n">
        <v>22761.368174727</v>
      </c>
      <c r="X23" t="n">
        <v>23104.9102564103</v>
      </c>
      <c r="Y23" t="n">
        <v>23576.931147541</v>
      </c>
      <c r="Z23" t="n">
        <v>24257.0934673367</v>
      </c>
      <c r="AA23" t="n">
        <v>24405.7885548012</v>
      </c>
      <c r="AB23" t="n">
        <v>24933.5807770961</v>
      </c>
      <c r="AC23" t="n">
        <v>25998.7949695122</v>
      </c>
      <c r="AD23" t="n">
        <v>27286.7380352645</v>
      </c>
      <c r="AE23" t="n">
        <v>29072.8693379791</v>
      </c>
      <c r="AF23" t="n">
        <v>30154.0307907628</v>
      </c>
    </row>
    <row r="24">
      <c r="A24" t="s">
        <v>128</v>
      </c>
      <c r="B24" t="s">
        <v>318</v>
      </c>
      <c r="C24" t="s">
        <v>209</v>
      </c>
      <c r="D24" t="s">
        <v>319</v>
      </c>
      <c r="E24" t="s">
        <v>210</v>
      </c>
      <c r="F24"/>
      <c r="G24" t="n">
        <v>98223.020788079</v>
      </c>
      <c r="H24" t="n">
        <v>100638.213132184</v>
      </c>
      <c r="I24" t="n">
        <v>102942.505910901</v>
      </c>
      <c r="J24" t="n">
        <v>104312.288439965</v>
      </c>
      <c r="K24" t="n">
        <v>105650.561184521</v>
      </c>
      <c r="L24" t="n">
        <v>107156.9766629</v>
      </c>
      <c r="M24" t="n">
        <v>107788.816318272</v>
      </c>
      <c r="N24" t="n">
        <v>108069.621140118</v>
      </c>
      <c r="O24" t="n">
        <v>108181.376832247</v>
      </c>
      <c r="P24" t="n">
        <v>109261.504143246</v>
      </c>
      <c r="Q24" t="n">
        <v>109720.604020735</v>
      </c>
      <c r="R24" t="n">
        <v>113734.759184835</v>
      </c>
      <c r="S24" t="n">
        <v>119402.326278945</v>
      </c>
      <c r="T24" t="n">
        <v>125000.706131037</v>
      </c>
      <c r="U24" t="n">
        <v>126581.985373233</v>
      </c>
      <c r="V24" t="n">
        <v>128975.33362322</v>
      </c>
      <c r="W24" t="n">
        <v>133722.513404066</v>
      </c>
      <c r="X24" t="n">
        <v>137443.949117308</v>
      </c>
      <c r="Y24" t="n">
        <v>140531.766931765</v>
      </c>
      <c r="Z24" t="n">
        <v>143761.083664741</v>
      </c>
      <c r="AA24" t="n">
        <v>144973.390799111</v>
      </c>
      <c r="AB24" t="n">
        <v>147944.034858393</v>
      </c>
      <c r="AC24" t="n">
        <v>153062.557750153</v>
      </c>
      <c r="AD24" t="n">
        <v>159847.26374566</v>
      </c>
      <c r="AE24" t="n">
        <v>166273.574209519</v>
      </c>
      <c r="AF24" t="n">
        <v>170184.561403029</v>
      </c>
    </row>
    <row r="25">
      <c r="A25" t="s">
        <v>128</v>
      </c>
      <c r="B25" t="s">
        <v>320</v>
      </c>
      <c r="C25" t="s">
        <v>209</v>
      </c>
      <c r="D25" t="s">
        <v>321</v>
      </c>
      <c r="E25" t="s">
        <v>210</v>
      </c>
      <c r="F25"/>
      <c r="G25" t="n">
        <v>20343.8348082596</v>
      </c>
      <c r="H25" t="n">
        <v>20449.2387640449</v>
      </c>
      <c r="I25" t="n">
        <v>20544.0656634747</v>
      </c>
      <c r="J25" t="n">
        <v>20448.8031161473</v>
      </c>
      <c r="K25" t="n">
        <v>20272.6368159204</v>
      </c>
      <c r="L25" t="n">
        <v>20278.1013824885</v>
      </c>
      <c r="M25" t="n">
        <v>19840.6057268722</v>
      </c>
      <c r="N25" t="n">
        <v>19782.505050505</v>
      </c>
      <c r="O25" t="n">
        <v>19599.4454225352</v>
      </c>
      <c r="P25" t="n">
        <v>19583.7122557726</v>
      </c>
      <c r="Q25" t="n">
        <v>19483.8403041825</v>
      </c>
      <c r="R25" t="n">
        <v>19895.8945518453</v>
      </c>
      <c r="S25" t="n">
        <v>20500.6484149856</v>
      </c>
      <c r="T25" t="n">
        <v>21013.8579234973</v>
      </c>
      <c r="U25" t="n">
        <v>20977.2619047619</v>
      </c>
      <c r="V25" t="n">
        <v>21189.7367773678</v>
      </c>
      <c r="W25" t="n">
        <v>21563.4745762712</v>
      </c>
      <c r="X25" t="n">
        <v>21938.2051582649</v>
      </c>
      <c r="Y25" t="n">
        <v>22131.2967914438</v>
      </c>
      <c r="Z25" t="n">
        <v>22501.3014460512</v>
      </c>
      <c r="AA25" t="n">
        <v>22465.1575373275</v>
      </c>
      <c r="AB25" t="n">
        <v>22628.5467914438</v>
      </c>
      <c r="AC25" t="n">
        <v>23822.0799256506</v>
      </c>
      <c r="AD25" t="n">
        <v>24669.5382165605</v>
      </c>
      <c r="AE25" t="n">
        <v>25323.8311218335</v>
      </c>
      <c r="AF25" t="n">
        <v>25732.0288362513</v>
      </c>
    </row>
    <row r="26">
      <c r="A26" t="s">
        <v>128</v>
      </c>
      <c r="B26" t="s">
        <v>322</v>
      </c>
      <c r="C26" t="s">
        <v>209</v>
      </c>
      <c r="D26" t="s">
        <v>323</v>
      </c>
      <c r="E26" t="s">
        <v>210</v>
      </c>
      <c r="F26"/>
      <c r="G26" t="n">
        <v>45159.6431226766</v>
      </c>
      <c r="H26" t="n">
        <v>46183.6453900709</v>
      </c>
      <c r="I26" t="n">
        <v>47182.1137168142</v>
      </c>
      <c r="J26" t="n">
        <v>47716.3272321429</v>
      </c>
      <c r="K26" t="n">
        <v>48167.0443686007</v>
      </c>
      <c r="L26" t="n">
        <v>48692.5671641791</v>
      </c>
      <c r="M26" t="n">
        <v>49187.3479809976</v>
      </c>
      <c r="N26" t="n">
        <v>48853</v>
      </c>
      <c r="O26" t="n">
        <v>48627.6132278936</v>
      </c>
      <c r="P26" t="n">
        <v>48647.6718289086</v>
      </c>
      <c r="Q26" t="n">
        <v>48492.901975128</v>
      </c>
      <c r="R26" t="n">
        <v>50165.8529256721</v>
      </c>
      <c r="S26" t="n">
        <v>52785.1085693537</v>
      </c>
      <c r="T26" t="n">
        <v>54618.3075611143</v>
      </c>
      <c r="U26" t="n">
        <v>55109.5186491936</v>
      </c>
      <c r="V26" t="n">
        <v>56085.7947136564</v>
      </c>
      <c r="W26" t="n">
        <v>58420.1370558376</v>
      </c>
      <c r="X26" t="n">
        <v>59817.5587868716</v>
      </c>
      <c r="Y26" t="n">
        <v>61066.4848719938</v>
      </c>
      <c r="Z26" t="n">
        <v>62553.8575667656</v>
      </c>
      <c r="AA26" t="n">
        <v>62805.3283842094</v>
      </c>
      <c r="AB26" t="n">
        <v>64364.8739302172</v>
      </c>
      <c r="AC26" t="n">
        <v>66713.0333333333</v>
      </c>
      <c r="AD26" t="n">
        <v>69687.7807486631</v>
      </c>
      <c r="AE26" t="n">
        <v>73515.5519179086</v>
      </c>
      <c r="AF26" t="n">
        <v>75278.0499189627</v>
      </c>
    </row>
    <row r="27">
      <c r="A27" t="s">
        <v>128</v>
      </c>
      <c r="B27" t="s">
        <v>324</v>
      </c>
      <c r="C27" t="s">
        <v>209</v>
      </c>
      <c r="D27" t="s">
        <v>325</v>
      </c>
      <c r="E27" t="s">
        <v>210</v>
      </c>
      <c r="F27"/>
      <c r="G27" t="n">
        <v>32719.5428571429</v>
      </c>
      <c r="H27" t="n">
        <v>34005.3289780681</v>
      </c>
      <c r="I27" t="n">
        <v>35216.3265306122</v>
      </c>
      <c r="J27" t="n">
        <v>36147.1580916745</v>
      </c>
      <c r="K27" t="n">
        <v>37210.88</v>
      </c>
      <c r="L27" t="n">
        <v>38186.3081162325</v>
      </c>
      <c r="M27" t="n">
        <v>38760.8626104024</v>
      </c>
      <c r="N27" t="n">
        <v>39434.116089613</v>
      </c>
      <c r="O27" t="n">
        <v>39954.3181818182</v>
      </c>
      <c r="P27" t="n">
        <v>41030.1200585652</v>
      </c>
      <c r="Q27" t="n">
        <v>41743.8617414248</v>
      </c>
      <c r="R27" t="n">
        <v>43673.0117073171</v>
      </c>
      <c r="S27" t="n">
        <v>46116.5692946058</v>
      </c>
      <c r="T27" t="n">
        <v>49368.5406464251</v>
      </c>
      <c r="U27" t="n">
        <v>50495.2048192771</v>
      </c>
      <c r="V27" t="n">
        <v>51699.8021321962</v>
      </c>
      <c r="W27" t="n">
        <v>53738.9017719569</v>
      </c>
      <c r="X27" t="n">
        <v>55688.1851721715</v>
      </c>
      <c r="Y27" t="n">
        <v>57333.9852683269</v>
      </c>
      <c r="Z27" t="n">
        <v>58705.9246519247</v>
      </c>
      <c r="AA27" t="n">
        <v>59702.9048775741</v>
      </c>
      <c r="AB27" t="n">
        <v>60950.6141367323</v>
      </c>
      <c r="AC27" t="n">
        <v>62527.444491169</v>
      </c>
      <c r="AD27" t="n">
        <v>65489.9447804365</v>
      </c>
      <c r="AE27" t="n">
        <v>67434.191169777</v>
      </c>
      <c r="AF27" t="n">
        <v>69174.4826478149</v>
      </c>
    </row>
    <row r="28">
      <c r="A28" t="s">
        <v>128</v>
      </c>
      <c r="B28" t="s">
        <v>326</v>
      </c>
      <c r="C28" t="s">
        <v>209</v>
      </c>
      <c r="D28" t="s">
        <v>327</v>
      </c>
      <c r="E28" t="s">
        <v>210</v>
      </c>
      <c r="F28"/>
      <c r="G28" t="n">
        <v>164868.854671768</v>
      </c>
      <c r="H28" t="n">
        <v>169444.701328882</v>
      </c>
      <c r="I28" t="n">
        <v>173492.246854584</v>
      </c>
      <c r="J28" t="n">
        <v>178145.951350884</v>
      </c>
      <c r="K28" t="n">
        <v>179696.99950233</v>
      </c>
      <c r="L28" t="n">
        <v>184245.630401059</v>
      </c>
      <c r="M28" t="n">
        <v>184657.476151769</v>
      </c>
      <c r="N28" t="n">
        <v>185488.360151022</v>
      </c>
      <c r="O28" t="n">
        <v>187956.564756026</v>
      </c>
      <c r="P28" t="n">
        <v>192963.406838495</v>
      </c>
      <c r="Q28" t="n">
        <v>196700.577760017</v>
      </c>
      <c r="R28" t="n">
        <v>205067.944408029</v>
      </c>
      <c r="S28" t="n">
        <v>217725.43983042</v>
      </c>
      <c r="T28" t="n">
        <v>229663.329853511</v>
      </c>
      <c r="U28" t="n">
        <v>235688.942996845</v>
      </c>
      <c r="V28" t="n">
        <v>240265.219689477</v>
      </c>
      <c r="W28" t="n">
        <v>247845.385545368</v>
      </c>
      <c r="X28" t="n">
        <v>253060.190887567</v>
      </c>
      <c r="Y28" t="n">
        <v>258716.03408556</v>
      </c>
      <c r="Z28" t="n">
        <v>265109.682345344</v>
      </c>
      <c r="AA28" t="n">
        <v>271428.191124985</v>
      </c>
      <c r="AB28" t="n">
        <v>279099.047347148</v>
      </c>
      <c r="AC28" t="n">
        <v>294345.06278857</v>
      </c>
      <c r="AD28" t="n">
        <v>313262.708180968</v>
      </c>
      <c r="AE28" t="n">
        <v>332572.168355774</v>
      </c>
      <c r="AF28" t="n">
        <v>344291.839934376</v>
      </c>
    </row>
    <row r="29">
      <c r="A29" t="s">
        <v>128</v>
      </c>
      <c r="B29" t="s">
        <v>328</v>
      </c>
      <c r="C29" t="s">
        <v>209</v>
      </c>
      <c r="D29" t="s">
        <v>329</v>
      </c>
      <c r="E29" t="s">
        <v>210</v>
      </c>
      <c r="F29"/>
      <c r="G29" t="n">
        <v>97627.7177070064</v>
      </c>
      <c r="H29" t="n">
        <v>100668.262304491</v>
      </c>
      <c r="I29" t="n">
        <v>103617.467978967</v>
      </c>
      <c r="J29" t="n">
        <v>49404.1187373299</v>
      </c>
      <c r="K29" t="n">
        <v>48970.5040548971</v>
      </c>
      <c r="L29" t="n">
        <v>48382.2897033159</v>
      </c>
      <c r="M29" t="n">
        <v>46841.5808823529</v>
      </c>
      <c r="N29" t="n">
        <v>45560.010989011</v>
      </c>
      <c r="O29" t="n">
        <v>44562.7942430704</v>
      </c>
      <c r="P29" t="n">
        <v>44128.7173281704</v>
      </c>
      <c r="Q29" t="n">
        <v>43635.3538748833</v>
      </c>
      <c r="R29" t="n">
        <v>43915.6746268657</v>
      </c>
      <c r="S29" t="n">
        <v>44843.3333333333</v>
      </c>
      <c r="T29" t="n">
        <v>45428.2635379061</v>
      </c>
      <c r="U29" t="n">
        <v>44783.5177111717</v>
      </c>
      <c r="V29" t="n">
        <v>44221.6579961464</v>
      </c>
      <c r="W29" t="n">
        <v>44248.999088423</v>
      </c>
      <c r="X29" t="n">
        <v>43539.7478329393</v>
      </c>
      <c r="Y29" t="n">
        <v>43298.3336244541</v>
      </c>
      <c r="Z29" t="n">
        <v>43094.7923147301</v>
      </c>
      <c r="AA29" t="n">
        <v>42428.7253873333</v>
      </c>
      <c r="AB29" t="n">
        <v>42247.4063348416</v>
      </c>
      <c r="AC29" t="n">
        <v>42546.8945454546</v>
      </c>
      <c r="AD29" t="n">
        <v>43050.0816326531</v>
      </c>
      <c r="AE29" t="n">
        <v>43762.2653958944</v>
      </c>
      <c r="AF29" t="n">
        <v>43953.3556597455</v>
      </c>
    </row>
    <row r="30">
      <c r="A30" t="s">
        <v>128</v>
      </c>
      <c r="B30" t="s">
        <v>330</v>
      </c>
      <c r="C30" t="s">
        <v>209</v>
      </c>
      <c r="D30" t="s">
        <v>331</v>
      </c>
      <c r="E30" t="s">
        <v>210</v>
      </c>
      <c r="F30"/>
      <c r="G30" t="n">
        <v>1184</v>
      </c>
      <c r="H30" t="n">
        <v>1178</v>
      </c>
      <c r="I30" t="n">
        <v>1172</v>
      </c>
      <c r="J30" t="n">
        <v>1143</v>
      </c>
      <c r="K30" t="n">
        <v>1146</v>
      </c>
      <c r="L30" t="n">
        <v>1137</v>
      </c>
      <c r="M30" t="n">
        <v>1104</v>
      </c>
      <c r="N30" t="n">
        <v>1081</v>
      </c>
      <c r="O30" t="n">
        <v>1195.57324840764</v>
      </c>
      <c r="P30" t="n">
        <v>1198.04081632653</v>
      </c>
      <c r="Q30" t="n">
        <v>1200.41025641026</v>
      </c>
      <c r="R30" t="n">
        <v>1328.16788321168</v>
      </c>
      <c r="S30" t="n">
        <v>1537.96666666667</v>
      </c>
      <c r="T30" t="n">
        <v>1778.66666666667</v>
      </c>
      <c r="U30" t="n">
        <v>1974.6835443038</v>
      </c>
      <c r="V30" t="n">
        <v>2102.36</v>
      </c>
      <c r="W30" t="n">
        <v>2143.41463414634</v>
      </c>
      <c r="X30" t="n">
        <v>2087.15</v>
      </c>
      <c r="Y30" t="n">
        <v>2494.05</v>
      </c>
      <c r="Z30" t="n">
        <v>2554.01351351351</v>
      </c>
      <c r="AA30" t="n">
        <v>2989.1824884717</v>
      </c>
      <c r="AB30" t="n">
        <v>3111.96226415094</v>
      </c>
      <c r="AC30" t="n">
        <v>3024.35714285714</v>
      </c>
      <c r="AD30" t="n">
        <v>3240</v>
      </c>
      <c r="AE30" t="n">
        <v>3216</v>
      </c>
      <c r="AF30" t="n">
        <v>3150.93333333333</v>
      </c>
    </row>
    <row r="31">
      <c r="A31" t="s">
        <v>128</v>
      </c>
      <c r="B31" t="s">
        <v>332</v>
      </c>
      <c r="C31" t="s">
        <v>209</v>
      </c>
      <c r="D31" t="s">
        <v>333</v>
      </c>
      <c r="E31" t="s">
        <v>210</v>
      </c>
      <c r="F31"/>
      <c r="G31" t="n">
        <v>1147</v>
      </c>
      <c r="H31" t="n">
        <v>1178</v>
      </c>
      <c r="I31" t="n">
        <v>1203</v>
      </c>
      <c r="J31" t="n">
        <v>1214</v>
      </c>
      <c r="K31" t="n">
        <v>1197</v>
      </c>
      <c r="L31" t="n">
        <v>1188</v>
      </c>
      <c r="M31" t="n">
        <v>1145</v>
      </c>
      <c r="N31" t="n">
        <v>1130</v>
      </c>
      <c r="O31" t="n">
        <v>1122</v>
      </c>
      <c r="P31" t="n">
        <v>1107</v>
      </c>
      <c r="Q31" t="n">
        <v>1088</v>
      </c>
      <c r="R31" t="n">
        <v>1081</v>
      </c>
      <c r="S31" t="n">
        <v>1110.96774193548</v>
      </c>
      <c r="T31" t="n">
        <v>1145</v>
      </c>
      <c r="U31" t="n">
        <v>1131</v>
      </c>
      <c r="V31" t="n">
        <v>1085.85</v>
      </c>
      <c r="W31" t="n">
        <v>1096.17391304348</v>
      </c>
      <c r="X31" t="n">
        <v>1131</v>
      </c>
      <c r="Y31" t="n">
        <v>1121</v>
      </c>
      <c r="Z31" t="n">
        <v>1110</v>
      </c>
      <c r="AA31" t="n">
        <v>1076.00390443567</v>
      </c>
      <c r="AB31" t="n">
        <v>1077</v>
      </c>
      <c r="AC31" t="n">
        <v>1050.26086956522</v>
      </c>
      <c r="AD31" t="n">
        <v>1033.22222222222</v>
      </c>
      <c r="AE31" t="n">
        <v>1044.27272727273</v>
      </c>
      <c r="AF31" t="n">
        <v>1086.11111111111</v>
      </c>
    </row>
    <row r="32">
      <c r="A32" t="s">
        <v>128</v>
      </c>
      <c r="B32" t="s">
        <v>334</v>
      </c>
      <c r="C32" t="s">
        <v>209</v>
      </c>
      <c r="D32" t="s">
        <v>335</v>
      </c>
      <c r="E32" t="s">
        <v>210</v>
      </c>
      <c r="F32"/>
      <c r="G32" t="n">
        <v>58464.7741076185</v>
      </c>
      <c r="H32" t="n">
        <v>59802.4390243902</v>
      </c>
      <c r="I32" t="n">
        <v>60906.9533437014</v>
      </c>
      <c r="J32" t="n">
        <v>119815.39348312</v>
      </c>
      <c r="K32" t="n">
        <v>121637.868328788</v>
      </c>
      <c r="L32" t="n">
        <v>126753.019041693</v>
      </c>
      <c r="M32" t="n">
        <v>128753.895269416</v>
      </c>
      <c r="N32" t="n">
        <v>130945.349162011</v>
      </c>
      <c r="O32" t="n">
        <v>134201.45884493</v>
      </c>
      <c r="P32" t="n">
        <v>139267.401153015</v>
      </c>
      <c r="Q32" t="n">
        <v>143377.683526682</v>
      </c>
      <c r="R32" t="n">
        <v>151241.231394354</v>
      </c>
      <c r="S32" t="n">
        <v>162484.896226415</v>
      </c>
      <c r="T32" t="n">
        <v>173426.889122622</v>
      </c>
      <c r="U32" t="n">
        <v>179673.098124349</v>
      </c>
      <c r="V32" t="n">
        <v>184880.448836188</v>
      </c>
      <c r="W32" t="n">
        <v>192435.824936783</v>
      </c>
      <c r="X32" t="n">
        <v>198217.959721294</v>
      </c>
      <c r="Y32" t="n">
        <v>203739.721889677</v>
      </c>
      <c r="Z32" t="n">
        <v>210249.51455391</v>
      </c>
      <c r="AA32" t="n">
        <v>217054.560396716</v>
      </c>
      <c r="AB32" t="n">
        <v>224780.974606143</v>
      </c>
      <c r="AC32" t="n">
        <v>239613.996140983</v>
      </c>
      <c r="AD32" t="n">
        <v>257756.037913879</v>
      </c>
      <c r="AE32" t="n">
        <v>275568.268888069</v>
      </c>
      <c r="AF32" t="n">
        <v>286489.996648367</v>
      </c>
    </row>
    <row r="33">
      <c r="A33" t="s">
        <v>128</v>
      </c>
      <c r="B33" t="s">
        <v>336</v>
      </c>
      <c r="C33" t="s">
        <v>209</v>
      </c>
      <c r="D33" t="s">
        <v>337</v>
      </c>
      <c r="E33" t="s">
        <v>210</v>
      </c>
      <c r="F33"/>
      <c r="G33" t="n">
        <v>6445.36285714286</v>
      </c>
      <c r="H33" t="n">
        <v>6618</v>
      </c>
      <c r="I33" t="n">
        <v>6592.82553191489</v>
      </c>
      <c r="J33" t="n">
        <v>6569.43913043478</v>
      </c>
      <c r="K33" t="n">
        <v>6745.62711864407</v>
      </c>
      <c r="L33" t="n">
        <v>6785.32165605096</v>
      </c>
      <c r="M33" t="n">
        <v>6813</v>
      </c>
      <c r="N33" t="n">
        <v>6772</v>
      </c>
      <c r="O33" t="n">
        <v>6874.73841961853</v>
      </c>
      <c r="P33" t="n">
        <v>7262.24754098361</v>
      </c>
      <c r="Q33" t="n">
        <v>7399.13010204082</v>
      </c>
      <c r="R33" t="n">
        <v>7501.87050359712</v>
      </c>
      <c r="S33" t="n">
        <v>7748.27586206896</v>
      </c>
      <c r="T33" t="n">
        <v>7884.51052631579</v>
      </c>
      <c r="U33" t="n">
        <v>8126.64361702128</v>
      </c>
      <c r="V33" t="n">
        <v>7974.90285714286</v>
      </c>
      <c r="W33" t="n">
        <v>7920.97297297297</v>
      </c>
      <c r="X33" t="n">
        <v>8084.33333333333</v>
      </c>
      <c r="Y33" t="n">
        <v>8062.92857142857</v>
      </c>
      <c r="Z33" t="n">
        <v>8101.36196319018</v>
      </c>
      <c r="AA33" t="n">
        <v>7879.71894802892</v>
      </c>
      <c r="AB33" t="n">
        <v>7881.70414201183</v>
      </c>
      <c r="AC33" t="n">
        <v>8109.55408970976</v>
      </c>
      <c r="AD33" t="n">
        <v>8183.36641221374</v>
      </c>
      <c r="AE33" t="n">
        <v>8981.36134453782</v>
      </c>
      <c r="AF33" t="n">
        <v>9611.44318181818</v>
      </c>
    </row>
    <row r="34">
      <c r="A34" t="s">
        <v>128</v>
      </c>
      <c r="B34" t="s">
        <v>338</v>
      </c>
      <c r="C34" t="s">
        <v>209</v>
      </c>
      <c r="D34" t="s">
        <v>339</v>
      </c>
      <c r="E34" t="s">
        <v>210</v>
      </c>
      <c r="F34"/>
      <c r="G34" t="n">
        <v>28376.1359683794</v>
      </c>
      <c r="H34" t="n">
        <v>28932.8629032258</v>
      </c>
      <c r="I34" t="n">
        <v>29568</v>
      </c>
      <c r="J34" t="n">
        <v>29965.4714494876</v>
      </c>
      <c r="K34" t="n">
        <v>30092.6796116505</v>
      </c>
      <c r="L34" t="n">
        <v>30260.7740232313</v>
      </c>
      <c r="M34" t="n">
        <v>29914.570379437</v>
      </c>
      <c r="N34" t="n">
        <v>29762</v>
      </c>
      <c r="O34" t="n">
        <v>29728.6717363752</v>
      </c>
      <c r="P34" t="n">
        <v>29967.555089192</v>
      </c>
      <c r="Q34" t="n">
        <v>30075.4220283533</v>
      </c>
      <c r="R34" t="n">
        <v>31178.3733826248</v>
      </c>
      <c r="S34" t="n">
        <v>32306.6160458453</v>
      </c>
      <c r="T34" t="n">
        <v>33553.7853751187</v>
      </c>
      <c r="U34" t="n">
        <v>34377.2153748412</v>
      </c>
      <c r="V34" t="n">
        <v>35302.6126126126</v>
      </c>
      <c r="W34" t="n">
        <v>36590.3608374384</v>
      </c>
      <c r="X34" t="n">
        <v>37658.375502008</v>
      </c>
      <c r="Y34" t="n">
        <v>38582.1403734707</v>
      </c>
      <c r="Z34" t="n">
        <v>39616.1509433962</v>
      </c>
      <c r="AA34" t="n">
        <v>39944.6515679442</v>
      </c>
      <c r="AB34" t="n">
        <v>40826.1354231975</v>
      </c>
      <c r="AC34" t="n">
        <v>42134.4837209302</v>
      </c>
      <c r="AD34" t="n">
        <v>43595.6727272727</v>
      </c>
      <c r="AE34" t="n">
        <v>45194.7679892401</v>
      </c>
      <c r="AF34" t="n">
        <v>46501.4916926272</v>
      </c>
    </row>
    <row r="35">
      <c r="A35" t="s">
        <v>128</v>
      </c>
      <c r="B35" t="s">
        <v>340</v>
      </c>
      <c r="C35" t="s">
        <v>209</v>
      </c>
      <c r="D35" t="s">
        <v>341</v>
      </c>
      <c r="E35" t="s">
        <v>210</v>
      </c>
      <c r="F35"/>
      <c r="G35" t="n">
        <v>88031.1321048636</v>
      </c>
      <c r="H35" t="n">
        <v>80015.017905638</v>
      </c>
      <c r="I35" t="n">
        <v>78404.2772151899</v>
      </c>
      <c r="J35" t="n">
        <v>76856.0228683578</v>
      </c>
      <c r="K35" t="n">
        <v>75106.0232217069</v>
      </c>
      <c r="L35" t="n">
        <v>75465.536906441</v>
      </c>
      <c r="M35" t="n">
        <v>73894.1178650853</v>
      </c>
      <c r="N35" t="n">
        <v>72165.698434309</v>
      </c>
      <c r="O35" t="n">
        <v>70096.8233486197</v>
      </c>
      <c r="P35" t="n">
        <v>70035.1466480629</v>
      </c>
      <c r="Q35" t="n">
        <v>68339.4430703521</v>
      </c>
      <c r="R35" t="n">
        <v>68268.1491851016</v>
      </c>
      <c r="S35" t="n">
        <v>68534.7813329008</v>
      </c>
      <c r="T35" t="n">
        <v>68823.5597773432</v>
      </c>
      <c r="U35" t="n">
        <v>66833.0066697574</v>
      </c>
      <c r="V35" t="n">
        <v>64175.8685137225</v>
      </c>
      <c r="W35" t="n">
        <v>63516.862998222</v>
      </c>
      <c r="X35" t="n">
        <v>61611.8846551822</v>
      </c>
      <c r="Y35" t="n">
        <v>59817.2630459649</v>
      </c>
      <c r="Z35" t="n">
        <v>58496.9543308336</v>
      </c>
      <c r="AA35" t="n">
        <v>56802.8563392711</v>
      </c>
      <c r="AB35" t="n">
        <v>55434.0055397754</v>
      </c>
      <c r="AC35" t="n">
        <v>56161.5089258216</v>
      </c>
      <c r="AD35" t="n">
        <v>57168.6234398949</v>
      </c>
      <c r="AE35" t="n">
        <v>57378.0073436386</v>
      </c>
      <c r="AF35" t="n">
        <v>57211.4005445314</v>
      </c>
    </row>
    <row r="36">
      <c r="A36" t="s">
        <v>128</v>
      </c>
      <c r="B36" t="s">
        <v>342</v>
      </c>
      <c r="C36" t="s">
        <v>209</v>
      </c>
      <c r="D36" t="s">
        <v>343</v>
      </c>
      <c r="E36" t="s">
        <v>210</v>
      </c>
      <c r="F36"/>
      <c r="G36" t="n">
        <v>5854</v>
      </c>
      <c r="H36" t="n">
        <v>5999</v>
      </c>
      <c r="I36" t="n">
        <v>6198</v>
      </c>
      <c r="J36" t="n">
        <v>6346.86761229314</v>
      </c>
      <c r="K36" t="n">
        <v>6502.36989795918</v>
      </c>
      <c r="L36" t="n">
        <v>6613</v>
      </c>
      <c r="M36" t="n">
        <v>6684</v>
      </c>
      <c r="N36" t="n">
        <v>6770</v>
      </c>
      <c r="O36" t="n">
        <v>6733.38626609442</v>
      </c>
      <c r="P36" t="n">
        <v>6780.82191780822</v>
      </c>
      <c r="Q36" t="n">
        <v>6813.76744186047</v>
      </c>
      <c r="R36" t="n">
        <v>7054.23791821561</v>
      </c>
      <c r="S36" t="n">
        <v>7284.12244897959</v>
      </c>
      <c r="T36" t="n">
        <v>7422.4465408805</v>
      </c>
      <c r="U36" t="n">
        <v>7505.97058823529</v>
      </c>
      <c r="V36" t="n">
        <v>7458.89908256881</v>
      </c>
      <c r="W36" t="n">
        <v>7480.53225806452</v>
      </c>
      <c r="X36" t="n">
        <v>7404.12195121951</v>
      </c>
      <c r="Y36" t="n">
        <v>7419.552</v>
      </c>
      <c r="Z36" t="n">
        <v>7412.48387096774</v>
      </c>
      <c r="AA36" t="n">
        <v>7253.50943396226</v>
      </c>
      <c r="AB36" t="n">
        <v>7315.94941634241</v>
      </c>
      <c r="AC36" t="n">
        <v>7401.73839662447</v>
      </c>
      <c r="AD36" t="n">
        <v>7574.49763033175</v>
      </c>
      <c r="AE36" t="n">
        <v>7628.5988372093</v>
      </c>
      <c r="AF36" t="n">
        <v>7721.78676470588</v>
      </c>
    </row>
    <row r="37">
      <c r="A37" t="s">
        <v>128</v>
      </c>
      <c r="B37" t="s">
        <v>344</v>
      </c>
      <c r="C37" t="s">
        <v>209</v>
      </c>
      <c r="D37" t="s">
        <v>345</v>
      </c>
      <c r="E37" t="s">
        <v>210</v>
      </c>
      <c r="F37"/>
      <c r="G37" t="n">
        <v>80046.4353835522</v>
      </c>
      <c r="H37" t="n">
        <v>71644.1407725322</v>
      </c>
      <c r="I37" t="n">
        <v>69513.2772151899</v>
      </c>
      <c r="J37" t="n">
        <v>67528.1714285714</v>
      </c>
      <c r="K37" t="n">
        <v>65321.3138500635</v>
      </c>
      <c r="L37" t="n">
        <v>65281.536906441</v>
      </c>
      <c r="M37" t="n">
        <v>63573.1178650852</v>
      </c>
      <c r="N37" t="n">
        <v>61629.698434309</v>
      </c>
      <c r="O37" t="n">
        <v>59580.1093514329</v>
      </c>
      <c r="P37" t="n">
        <v>59370.1818731118</v>
      </c>
      <c r="Q37" t="n">
        <v>57560.3125</v>
      </c>
      <c r="R37" t="n">
        <v>57053.3563535912</v>
      </c>
      <c r="S37" t="n">
        <v>56871.1639344262</v>
      </c>
      <c r="T37" t="n">
        <v>56589.8913043478</v>
      </c>
      <c r="U37" t="n">
        <v>54262.7516778523</v>
      </c>
      <c r="V37" t="n">
        <v>51555.1461988304</v>
      </c>
      <c r="W37" t="n">
        <v>50622.752</v>
      </c>
      <c r="X37" t="n">
        <v>48637.2242424242</v>
      </c>
      <c r="Y37" t="n">
        <v>46534.900990099</v>
      </c>
      <c r="Z37" t="n">
        <v>45018.7822878229</v>
      </c>
      <c r="AA37" t="n">
        <v>43254.3343108504</v>
      </c>
      <c r="AB37" t="n">
        <v>41320.4823529412</v>
      </c>
      <c r="AC37" t="n">
        <v>41457.8125</v>
      </c>
      <c r="AD37" t="n">
        <v>41634.0975609756</v>
      </c>
      <c r="AE37" t="n">
        <v>41120.7418397626</v>
      </c>
      <c r="AF37" t="n">
        <v>40163.6010733453</v>
      </c>
    </row>
    <row r="38">
      <c r="A38" t="s">
        <v>128</v>
      </c>
      <c r="B38" t="s">
        <v>346</v>
      </c>
      <c r="C38" t="s">
        <v>209</v>
      </c>
      <c r="D38" t="s">
        <v>347</v>
      </c>
      <c r="E38" t="s">
        <v>210</v>
      </c>
      <c r="F38"/>
      <c r="G38" t="n">
        <v>2130.69672131148</v>
      </c>
      <c r="H38" t="n">
        <v>2371.8771331058</v>
      </c>
      <c r="I38" t="n">
        <v>2693</v>
      </c>
      <c r="J38" t="n">
        <v>2980.98382749326</v>
      </c>
      <c r="K38" t="n">
        <v>3282.33947368421</v>
      </c>
      <c r="L38" t="n">
        <v>3571</v>
      </c>
      <c r="M38" t="n">
        <v>3637</v>
      </c>
      <c r="N38" t="n">
        <v>3766</v>
      </c>
      <c r="O38" t="n">
        <v>3783.32773109244</v>
      </c>
      <c r="P38" t="n">
        <v>3884.14285714286</v>
      </c>
      <c r="Q38" t="n">
        <v>3965.36312849162</v>
      </c>
      <c r="R38" t="n">
        <v>4160.5549132948</v>
      </c>
      <c r="S38" t="n">
        <v>4379.49494949495</v>
      </c>
      <c r="T38" t="n">
        <v>4811.22193211488</v>
      </c>
      <c r="U38" t="n">
        <v>5064.28440366973</v>
      </c>
      <c r="V38" t="n">
        <v>5161.82323232323</v>
      </c>
      <c r="W38" t="n">
        <v>5413.57874015748</v>
      </c>
      <c r="X38" t="n">
        <v>5570.53846153846</v>
      </c>
      <c r="Y38" t="n">
        <v>5862.81005586592</v>
      </c>
      <c r="Z38" t="n">
        <v>6065.68817204301</v>
      </c>
      <c r="AA38" t="n">
        <v>6295.01259445844</v>
      </c>
      <c r="AB38" t="n">
        <v>6797.5737704918</v>
      </c>
      <c r="AC38" t="n">
        <v>7301.95802919708</v>
      </c>
      <c r="AD38" t="n">
        <v>7960.02824858757</v>
      </c>
      <c r="AE38" t="n">
        <v>8628.66666666667</v>
      </c>
      <c r="AF38" t="n">
        <v>9326.0127064803</v>
      </c>
    </row>
    <row r="39">
      <c r="A39" t="s">
        <v>128</v>
      </c>
      <c r="B39" t="s">
        <v>348</v>
      </c>
      <c r="C39" t="s">
        <v>209</v>
      </c>
      <c r="D39" t="s">
        <v>349</v>
      </c>
      <c r="E39" t="s">
        <v>210</v>
      </c>
      <c r="F39"/>
      <c r="G39" t="n">
        <v>107811.52184769</v>
      </c>
      <c r="H39" t="n">
        <v>111019.265749176</v>
      </c>
      <c r="I39" t="n">
        <v>113517.654610195</v>
      </c>
      <c r="J39" t="n">
        <v>114244.932132964</v>
      </c>
      <c r="K39" t="n">
        <v>116272.660600931</v>
      </c>
      <c r="L39" t="n">
        <v>116644.654373024</v>
      </c>
      <c r="M39" t="n">
        <v>114503.390875462</v>
      </c>
      <c r="N39" t="n">
        <v>112622</v>
      </c>
      <c r="O39" t="n">
        <v>111607.14863103</v>
      </c>
      <c r="P39" t="n">
        <v>112082.947302905</v>
      </c>
      <c r="Q39" t="n">
        <v>110344.205607477</v>
      </c>
      <c r="R39" t="n">
        <v>106893.860154603</v>
      </c>
      <c r="S39" t="n">
        <v>110992.721311475</v>
      </c>
      <c r="T39" t="n">
        <v>115202.243088159</v>
      </c>
      <c r="U39" t="n">
        <v>116543.632617015</v>
      </c>
      <c r="V39" t="n">
        <v>117742.488343047</v>
      </c>
      <c r="W39" t="n">
        <v>121452.774907749</v>
      </c>
      <c r="X39" t="n">
        <v>124264.704087049</v>
      </c>
      <c r="Y39" t="n">
        <v>127791.924303636</v>
      </c>
      <c r="Z39" t="n">
        <v>130932.496110631</v>
      </c>
      <c r="AA39" t="n">
        <v>131153.551198257</v>
      </c>
      <c r="AB39" t="n">
        <v>134092.440997977</v>
      </c>
      <c r="AC39" t="n">
        <v>137483.5896</v>
      </c>
      <c r="AD39" t="n">
        <v>141861.388393741</v>
      </c>
      <c r="AE39" t="n">
        <v>149600.913248913</v>
      </c>
      <c r="AF39" t="n">
        <v>151221.115424431</v>
      </c>
    </row>
    <row r="40">
      <c r="A40" t="s">
        <v>128</v>
      </c>
      <c r="B40" t="s">
        <v>350</v>
      </c>
      <c r="C40" t="s">
        <v>209</v>
      </c>
      <c r="D40" t="s">
        <v>351</v>
      </c>
      <c r="E40" t="s">
        <v>210</v>
      </c>
      <c r="F40"/>
      <c r="G40" t="n">
        <v>140765.446819274</v>
      </c>
      <c r="H40" t="n">
        <v>143072.876740588</v>
      </c>
      <c r="I40" t="n">
        <v>154895.83424337</v>
      </c>
      <c r="J40" t="n">
        <v>163126.095213849</v>
      </c>
      <c r="K40" t="n">
        <v>159449.14984472</v>
      </c>
      <c r="L40" t="n">
        <v>171037.764427453</v>
      </c>
      <c r="M40" t="n">
        <v>180500.922776694</v>
      </c>
      <c r="N40" t="n">
        <v>182541.189270746</v>
      </c>
      <c r="O40" t="n">
        <v>187213.795360241</v>
      </c>
      <c r="P40" t="n">
        <v>199939.812372617</v>
      </c>
      <c r="Q40" t="n">
        <v>209680.034591923</v>
      </c>
      <c r="R40" t="n">
        <v>214762.102975878</v>
      </c>
      <c r="S40" t="n">
        <v>238683.363270885</v>
      </c>
      <c r="T40" t="n">
        <v>235739.212288042</v>
      </c>
      <c r="U40" t="n">
        <v>248603.4616179</v>
      </c>
      <c r="V40" t="n">
        <v>266310.014694719</v>
      </c>
      <c r="W40" t="n">
        <v>286448.417478595</v>
      </c>
      <c r="X40" t="n">
        <v>301041.386977078</v>
      </c>
      <c r="Y40" t="n">
        <v>314479.782040694</v>
      </c>
      <c r="Z40" t="n">
        <v>320445.366939652</v>
      </c>
      <c r="AA40" t="n">
        <v>347363.289162328</v>
      </c>
      <c r="AB40" t="n">
        <v>322473.058266785</v>
      </c>
      <c r="AC40" t="n">
        <v>343996.597558803</v>
      </c>
      <c r="AD40" t="n">
        <v>412430.814893617</v>
      </c>
      <c r="AE40" t="n">
        <v>329206.602590674</v>
      </c>
      <c r="AF40" t="n">
        <v>354580.642713645</v>
      </c>
    </row>
    <row r="41">
      <c r="A41" t="s">
        <v>128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128</v>
      </c>
      <c r="B42" t="s">
        <v>354</v>
      </c>
      <c r="C42" t="s">
        <v>209</v>
      </c>
      <c r="D42" t="s">
        <v>355</v>
      </c>
      <c r="E42" t="s">
        <v>210</v>
      </c>
      <c r="F42"/>
      <c r="G42" t="n">
        <v>29491.9841269841</v>
      </c>
      <c r="H42" t="n">
        <v>31046.7473903967</v>
      </c>
      <c r="I42" t="n">
        <v>32886.3301204819</v>
      </c>
      <c r="J42" t="n">
        <v>34352.2539377641</v>
      </c>
      <c r="K42" t="n">
        <v>36085.3201915991</v>
      </c>
      <c r="L42" t="n">
        <v>37997.7207867335</v>
      </c>
      <c r="M42" t="n">
        <v>39211</v>
      </c>
      <c r="N42" t="n">
        <v>40743.8549825514</v>
      </c>
      <c r="O42" t="n">
        <v>42008.0590966653</v>
      </c>
      <c r="P42" t="n">
        <v>43813.4152900499</v>
      </c>
      <c r="Q42" t="n">
        <v>45253.7679115854</v>
      </c>
      <c r="R42" t="n">
        <v>48114.6891002195</v>
      </c>
      <c r="S42" t="n">
        <v>51110.3508449669</v>
      </c>
      <c r="T42" t="n">
        <v>53611.0973871734</v>
      </c>
      <c r="U42" t="n">
        <v>54601.6825548141</v>
      </c>
      <c r="V42" t="n">
        <v>56360.1496062992</v>
      </c>
      <c r="W42" t="n">
        <v>58439.863690241</v>
      </c>
      <c r="X42" t="n">
        <v>60809.0120481928</v>
      </c>
      <c r="Y42" t="n">
        <v>63716.1921195652</v>
      </c>
      <c r="Z42" t="n">
        <v>65550.7235105244</v>
      </c>
      <c r="AA42" t="n">
        <v>67680.548186248</v>
      </c>
      <c r="AB42" t="n">
        <v>70285.8934314527</v>
      </c>
      <c r="AC42" t="n">
        <v>73392.7659126775</v>
      </c>
      <c r="AD42" t="n">
        <v>79256.7962116264</v>
      </c>
      <c r="AE42" t="n">
        <v>84694.2979876161</v>
      </c>
      <c r="AF42" t="n">
        <v>88137.1084130019</v>
      </c>
    </row>
    <row r="43">
      <c r="A43" t="s">
        <v>128</v>
      </c>
      <c r="B43" t="s">
        <v>356</v>
      </c>
      <c r="C43" t="s">
        <v>209</v>
      </c>
      <c r="D43" t="s">
        <v>357</v>
      </c>
      <c r="E43" t="s">
        <v>210</v>
      </c>
      <c r="F43"/>
      <c r="G43" t="n">
        <v>48392.5589392314</v>
      </c>
      <c r="H43" t="n">
        <v>50980.9078842238</v>
      </c>
      <c r="I43" t="n">
        <v>53985.3301204819</v>
      </c>
      <c r="J43" t="n">
        <v>56473.7643235208</v>
      </c>
      <c r="K43" t="n">
        <v>59395.7630565526</v>
      </c>
      <c r="L43" t="n">
        <v>62520.1815490654</v>
      </c>
      <c r="M43" t="n">
        <v>64904.2886699507</v>
      </c>
      <c r="N43" t="n">
        <v>67780.8549825514</v>
      </c>
      <c r="O43" t="n">
        <v>70217.3491284786</v>
      </c>
      <c r="P43" t="n">
        <v>73380.0734140889</v>
      </c>
      <c r="Q43" t="n">
        <v>76031.6202605787</v>
      </c>
      <c r="R43" t="n">
        <v>80736.6069084386</v>
      </c>
      <c r="S43" t="n">
        <v>85317.6611897945</v>
      </c>
      <c r="T43" t="n">
        <v>89364.1981428409</v>
      </c>
      <c r="U43" t="n">
        <v>91191.6095621134</v>
      </c>
      <c r="V43" t="n">
        <v>93482.3718285214</v>
      </c>
      <c r="W43" t="n">
        <v>96287.4672938446</v>
      </c>
      <c r="X43" t="n">
        <v>99292.086727306</v>
      </c>
      <c r="Y43" t="n">
        <v>102649.873661147</v>
      </c>
      <c r="Z43" t="n">
        <v>104851.978123071</v>
      </c>
      <c r="AA43" t="n">
        <v>106904.516413673</v>
      </c>
      <c r="AB43" t="n">
        <v>110112.46403426</v>
      </c>
      <c r="AC43" t="n">
        <v>114015.582356272</v>
      </c>
      <c r="AD43" t="n">
        <v>120486.871833517</v>
      </c>
      <c r="AE43" t="n">
        <v>127099.469862616</v>
      </c>
      <c r="AF43" t="n">
        <v>131717.415466944</v>
      </c>
    </row>
    <row r="44">
      <c r="A44" t="s">
        <v>128</v>
      </c>
      <c r="B44" t="s">
        <v>358</v>
      </c>
      <c r="C44" t="s">
        <v>209</v>
      </c>
      <c r="D44" t="s">
        <v>359</v>
      </c>
      <c r="E44" t="s">
        <v>210</v>
      </c>
      <c r="F44"/>
      <c r="G44" t="n">
        <v>1284580.92701721</v>
      </c>
      <c r="H44" t="n">
        <v>1287556.45243777</v>
      </c>
      <c r="I44" t="n">
        <v>1295003.7284694</v>
      </c>
      <c r="J44" t="n">
        <v>1299151.27339715</v>
      </c>
      <c r="K44" t="n">
        <v>1299428.96465912</v>
      </c>
      <c r="L44" t="n">
        <v>1312366.44516354</v>
      </c>
      <c r="M44" t="n">
        <v>1302531.33063453</v>
      </c>
      <c r="N44" t="n">
        <v>1297046.40293281</v>
      </c>
      <c r="O44" t="n">
        <v>1286582.73259824</v>
      </c>
      <c r="P44" t="n">
        <v>1303154.56151729</v>
      </c>
      <c r="Q44" t="n">
        <v>1303015.68871884</v>
      </c>
      <c r="R44" t="n">
        <v>1331211.59123988</v>
      </c>
      <c r="S44" t="n">
        <v>1381316.60406163</v>
      </c>
      <c r="T44" t="n">
        <v>1441674.69415559</v>
      </c>
      <c r="U44" t="n">
        <v>1443301.95479685</v>
      </c>
      <c r="V44" t="n">
        <v>1446500.43127154</v>
      </c>
      <c r="W44" t="n">
        <v>1486499.37299922</v>
      </c>
      <c r="X44" t="n">
        <v>1510584.4291875</v>
      </c>
      <c r="Y44" t="n">
        <v>1534184.43128082</v>
      </c>
      <c r="Z44" t="n">
        <v>1558790.22359159</v>
      </c>
      <c r="AA44" t="n">
        <v>1572578.78511372</v>
      </c>
      <c r="AB44" t="n">
        <v>1595288.05405303</v>
      </c>
      <c r="AC44" t="n">
        <v>1652062.50042407</v>
      </c>
      <c r="AD44" t="n">
        <v>1728922.31341085</v>
      </c>
      <c r="AE44" t="n">
        <v>1804981.15014485</v>
      </c>
      <c r="AF44" t="n">
        <v>1839854.53960368</v>
      </c>
    </row>
    <row r="45">
      <c r="A45" t="s">
        <v>128</v>
      </c>
      <c r="B45" t="s">
        <v>360</v>
      </c>
      <c r="C45" t="s">
        <v>209</v>
      </c>
      <c r="D45" t="s">
        <v>361</v>
      </c>
      <c r="E45" t="s">
        <v>210</v>
      </c>
      <c r="F45"/>
      <c r="G45" t="n">
        <v>1198486.44411348</v>
      </c>
      <c r="H45" t="n">
        <v>1202244.4427395</v>
      </c>
      <c r="I45" t="n">
        <v>1210269.15191185</v>
      </c>
      <c r="J45" t="n">
        <v>1215214.7161779</v>
      </c>
      <c r="K45" t="n">
        <v>1216530.16203473</v>
      </c>
      <c r="L45" t="n">
        <v>1230067.52142098</v>
      </c>
      <c r="M45" t="n">
        <v>1221093.97937403</v>
      </c>
      <c r="N45" t="n">
        <v>1216588.83216257</v>
      </c>
      <c r="O45" t="n">
        <v>1207104.90338158</v>
      </c>
      <c r="P45" t="n">
        <v>1223655.51729287</v>
      </c>
      <c r="Q45" t="n">
        <v>1223020.05162206</v>
      </c>
      <c r="R45" t="n">
        <v>1250319.59490065</v>
      </c>
      <c r="S45" t="n">
        <v>1298249.23592385</v>
      </c>
      <c r="T45" t="n">
        <v>1356540.91588995</v>
      </c>
      <c r="U45" t="n">
        <v>1358581.46724498</v>
      </c>
      <c r="V45" t="n">
        <v>1361338.25197058</v>
      </c>
      <c r="W45" t="n">
        <v>1399277.68330124</v>
      </c>
      <c r="X45" t="n">
        <v>1421852.01483188</v>
      </c>
      <c r="Y45" t="n">
        <v>1443615.49902402</v>
      </c>
      <c r="Z45" t="n">
        <v>1466949.80709423</v>
      </c>
      <c r="AA45" t="n">
        <v>1480241.67871233</v>
      </c>
      <c r="AB45" t="n">
        <v>1502238.9137469</v>
      </c>
      <c r="AC45" t="n">
        <v>1557060.78660693</v>
      </c>
      <c r="AD45" t="n">
        <v>1630689.19965939</v>
      </c>
      <c r="AE45" t="n">
        <v>1703912.98207762</v>
      </c>
      <c r="AF45" t="n">
        <v>1737685.60445499</v>
      </c>
    </row>
    <row r="46">
      <c r="A46" t="s">
        <v>128</v>
      </c>
      <c r="B46" t="s">
        <v>362</v>
      </c>
      <c r="C46" t="s">
        <v>209</v>
      </c>
      <c r="D46" t="s">
        <v>363</v>
      </c>
      <c r="E46" t="s">
        <v>210</v>
      </c>
      <c r="F46"/>
      <c r="G46" t="n">
        <v>18900.5748122473</v>
      </c>
      <c r="H46" t="n">
        <v>19934.1604938272</v>
      </c>
      <c r="I46" t="n">
        <v>21099</v>
      </c>
      <c r="J46" t="n">
        <v>22121.5103857567</v>
      </c>
      <c r="K46" t="n">
        <v>23310.4428649535</v>
      </c>
      <c r="L46" t="n">
        <v>24522.4607623318</v>
      </c>
      <c r="M46" t="n">
        <v>25693.2886699507</v>
      </c>
      <c r="N46" t="n">
        <v>27037</v>
      </c>
      <c r="O46" t="n">
        <v>28209.2900318134</v>
      </c>
      <c r="P46" t="n">
        <v>29566.658124039</v>
      </c>
      <c r="Q46" t="n">
        <v>30777.8523489933</v>
      </c>
      <c r="R46" t="n">
        <v>32621.9178082192</v>
      </c>
      <c r="S46" t="n">
        <v>34207.3103448276</v>
      </c>
      <c r="T46" t="n">
        <v>35753.1007556675</v>
      </c>
      <c r="U46" t="n">
        <v>36589.9270072993</v>
      </c>
      <c r="V46" t="n">
        <v>37122.2222222222</v>
      </c>
      <c r="W46" t="n">
        <v>37847.6036036036</v>
      </c>
      <c r="X46" t="n">
        <v>38483.0746791132</v>
      </c>
      <c r="Y46" t="n">
        <v>38933.6815415822</v>
      </c>
      <c r="Z46" t="n">
        <v>39301.2546125461</v>
      </c>
      <c r="AA46" t="n">
        <v>39223.9682274248</v>
      </c>
      <c r="AB46" t="n">
        <v>39826.5706028076</v>
      </c>
      <c r="AC46" t="n">
        <v>40622.8164435946</v>
      </c>
      <c r="AD46" t="n">
        <v>41230.0756218906</v>
      </c>
      <c r="AE46" t="n">
        <v>42405.171875</v>
      </c>
      <c r="AF46" t="n">
        <v>43580.3070539419</v>
      </c>
    </row>
    <row r="47">
      <c r="A47" t="s">
        <v>128</v>
      </c>
      <c r="B47" t="s">
        <v>364</v>
      </c>
      <c r="C47" t="s">
        <v>209</v>
      </c>
      <c r="D47" t="s">
        <v>365</v>
      </c>
      <c r="E47" t="s">
        <v>210</v>
      </c>
      <c r="F47"/>
      <c r="G47" t="n">
        <v>468431.042000823</v>
      </c>
      <c r="H47" t="n">
        <v>463344.80554785</v>
      </c>
      <c r="I47" t="n">
        <v>462197.620324482</v>
      </c>
      <c r="J47" t="n">
        <v>462825.434904962</v>
      </c>
      <c r="K47" t="n">
        <v>466306.088040438</v>
      </c>
      <c r="L47" t="n">
        <v>476703.902446213</v>
      </c>
      <c r="M47" t="n">
        <v>482143.464666667</v>
      </c>
      <c r="N47" t="n">
        <v>483447.144230769</v>
      </c>
      <c r="O47" t="n">
        <v>482605.842335095</v>
      </c>
      <c r="P47" t="n">
        <v>481537.211937515</v>
      </c>
      <c r="Q47" t="n">
        <v>488081.114974297</v>
      </c>
      <c r="R47" t="n">
        <v>500963.796685955</v>
      </c>
      <c r="S47" t="n">
        <v>531774.288922156</v>
      </c>
      <c r="T47" t="n">
        <v>554379.287347488</v>
      </c>
      <c r="U47" t="n">
        <v>562085.561333803</v>
      </c>
      <c r="V47" t="n">
        <v>569250.980351603</v>
      </c>
      <c r="W47" t="n">
        <v>582748.020712227</v>
      </c>
      <c r="X47" t="n">
        <v>596584.831924656</v>
      </c>
      <c r="Y47" t="n">
        <v>609227.088340665</v>
      </c>
      <c r="Z47" t="n">
        <v>615601.952525895</v>
      </c>
      <c r="AA47" t="n">
        <v>621654.623063683</v>
      </c>
      <c r="AB47" t="n">
        <v>630810.110634921</v>
      </c>
      <c r="AC47" t="n">
        <v>652708.251561365</v>
      </c>
      <c r="AD47" t="n">
        <v>690601.842918546</v>
      </c>
      <c r="AE47" t="n">
        <v>728961.725952571</v>
      </c>
      <c r="AF47" t="n">
        <v>725657.762129079</v>
      </c>
    </row>
    <row r="48">
      <c r="A48" t="s">
        <v>128</v>
      </c>
      <c r="B48" t="s">
        <v>366</v>
      </c>
      <c r="C48" t="s">
        <v>209</v>
      </c>
      <c r="D48" t="s">
        <v>367</v>
      </c>
      <c r="E48" t="s">
        <v>210</v>
      </c>
      <c r="F48"/>
      <c r="G48" t="n">
        <v>869840.300351992</v>
      </c>
      <c r="H48" t="n">
        <v>874632.447063714</v>
      </c>
      <c r="I48" t="n">
        <v>877385.294330762</v>
      </c>
      <c r="J48" t="n">
        <v>884818.349820997</v>
      </c>
      <c r="K48" t="n">
        <v>889542.432459866</v>
      </c>
      <c r="L48" t="n">
        <v>907922.15194359</v>
      </c>
      <c r="M48" t="n">
        <v>915252.247237312</v>
      </c>
      <c r="N48" t="n">
        <v>915790.268658568</v>
      </c>
      <c r="O48" t="n">
        <v>923562.795220313</v>
      </c>
      <c r="P48" t="n">
        <v>927231.857956169</v>
      </c>
      <c r="Q48" t="n">
        <v>938236.087276843</v>
      </c>
      <c r="R48" t="n">
        <v>961230.192700356</v>
      </c>
      <c r="S48" t="n">
        <v>1021652.622146</v>
      </c>
      <c r="T48" t="n">
        <v>1062675.60960645</v>
      </c>
      <c r="U48" t="n">
        <v>1083762.59096246</v>
      </c>
      <c r="V48" t="n">
        <v>1103046.3687129</v>
      </c>
      <c r="W48" t="n">
        <v>1133170.96960631</v>
      </c>
      <c r="X48" t="n">
        <v>1162573.75468086</v>
      </c>
      <c r="Y48" t="n">
        <v>1187911.83065076</v>
      </c>
      <c r="Z48" t="n">
        <v>1208163.28757021</v>
      </c>
      <c r="AA48" t="n">
        <v>1221479.23635564</v>
      </c>
      <c r="AB48" t="n">
        <v>1242253.59405096</v>
      </c>
      <c r="AC48" t="n">
        <v>1281862.16384547</v>
      </c>
      <c r="AD48" t="n">
        <v>1345201.42655601</v>
      </c>
      <c r="AE48" t="n">
        <v>1420889.07385583</v>
      </c>
      <c r="AF48" t="n">
        <v>1424982.8132033</v>
      </c>
    </row>
    <row r="49">
      <c r="A49" t="s">
        <v>128</v>
      </c>
      <c r="B49" t="s">
        <v>368</v>
      </c>
      <c r="C49" t="s">
        <v>209</v>
      </c>
      <c r="D49" t="s">
        <v>369</v>
      </c>
      <c r="E49" t="s">
        <v>210</v>
      </c>
      <c r="F49"/>
      <c r="G49" t="n">
        <v>185873.966345462</v>
      </c>
      <c r="H49" t="n">
        <v>189000.530769231</v>
      </c>
      <c r="I49" t="n">
        <v>189107.149204864</v>
      </c>
      <c r="J49" t="n">
        <v>191206.272224854</v>
      </c>
      <c r="K49" t="n">
        <v>188459.85177962</v>
      </c>
      <c r="L49" t="n">
        <v>190685.848152522</v>
      </c>
      <c r="M49" t="n">
        <v>191092.352333391</v>
      </c>
      <c r="N49" t="n">
        <v>187267.060055866</v>
      </c>
      <c r="O49" t="n">
        <v>193219.843635026</v>
      </c>
      <c r="P49" t="n">
        <v>193450.719171751</v>
      </c>
      <c r="Q49" t="n">
        <v>194003.917645057</v>
      </c>
      <c r="R49" t="n">
        <v>197563.488596209</v>
      </c>
      <c r="S49" t="n">
        <v>208440.264464068</v>
      </c>
      <c r="T49" t="n">
        <v>212522.338454785</v>
      </c>
      <c r="U49" t="n">
        <v>219581.307018568</v>
      </c>
      <c r="V49" t="n">
        <v>223573.136308272</v>
      </c>
      <c r="W49" t="n">
        <v>228962.314036885</v>
      </c>
      <c r="X49" t="n">
        <v>234509.983163265</v>
      </c>
      <c r="Y49" t="n">
        <v>237890.395932851</v>
      </c>
      <c r="Z49" t="n">
        <v>240913.275766017</v>
      </c>
      <c r="AA49" t="n">
        <v>244279.569517972</v>
      </c>
      <c r="AB49" t="n">
        <v>246530.217929932</v>
      </c>
      <c r="AC49" t="n">
        <v>250401.920097982</v>
      </c>
      <c r="AD49" t="n">
        <v>261491.852857722</v>
      </c>
      <c r="AE49" t="n">
        <v>274230.212853195</v>
      </c>
      <c r="AF49" t="n">
        <v>276716.773233889</v>
      </c>
    </row>
    <row r="50">
      <c r="A50" t="s">
        <v>128</v>
      </c>
      <c r="B50" t="s">
        <v>370</v>
      </c>
      <c r="C50" t="s">
        <v>209</v>
      </c>
      <c r="D50" t="s">
        <v>371</v>
      </c>
      <c r="E50" t="s">
        <v>210</v>
      </c>
      <c r="F50"/>
      <c r="G50" t="n">
        <v>215535.292005707</v>
      </c>
      <c r="H50" t="n">
        <v>222287.110746633</v>
      </c>
      <c r="I50" t="n">
        <v>226080.524801416</v>
      </c>
      <c r="J50" t="n">
        <v>230786.642691181</v>
      </c>
      <c r="K50" t="n">
        <v>234776.492639808</v>
      </c>
      <c r="L50" t="n">
        <v>240532.401344854</v>
      </c>
      <c r="M50" t="n">
        <v>242016.430237255</v>
      </c>
      <c r="N50" t="n">
        <v>245076.064371933</v>
      </c>
      <c r="O50" t="n">
        <v>247737.109250192</v>
      </c>
      <c r="P50" t="n">
        <v>252243.926846904</v>
      </c>
      <c r="Q50" t="n">
        <v>256151.054657489</v>
      </c>
      <c r="R50" t="n">
        <v>262702.907418192</v>
      </c>
      <c r="S50" t="n">
        <v>281438.068759779</v>
      </c>
      <c r="T50" t="n">
        <v>295773.983804179</v>
      </c>
      <c r="U50" t="n">
        <v>302095.722610094</v>
      </c>
      <c r="V50" t="n">
        <v>310222.252053027</v>
      </c>
      <c r="W50" t="n">
        <v>321460.634857203</v>
      </c>
      <c r="X50" t="n">
        <v>331478.939592937</v>
      </c>
      <c r="Y50" t="n">
        <v>340794.346377245</v>
      </c>
      <c r="Z50" t="n">
        <v>351648.059278298</v>
      </c>
      <c r="AA50" t="n">
        <v>355545.043773987</v>
      </c>
      <c r="AB50" t="n">
        <v>364913.265486111</v>
      </c>
      <c r="AC50" t="n">
        <v>378751.992186122</v>
      </c>
      <c r="AD50" t="n">
        <v>393107.730779741</v>
      </c>
      <c r="AE50" t="n">
        <v>417697.135050062</v>
      </c>
      <c r="AF50" t="n">
        <v>422608.277840328</v>
      </c>
    </row>
    <row r="51">
      <c r="A51" t="s">
        <v>128</v>
      </c>
      <c r="B51" t="s">
        <v>372</v>
      </c>
      <c r="C51" t="s">
        <v>209</v>
      </c>
      <c r="D51" t="s">
        <v>373</v>
      </c>
      <c r="E51" t="s">
        <v>210</v>
      </c>
      <c r="F51"/>
      <c r="G51" t="n">
        <v>153311.539109954</v>
      </c>
      <c r="H51" t="n">
        <v>158966.030094364</v>
      </c>
      <c r="I51" t="n">
        <v>162513.574446806</v>
      </c>
      <c r="J51" t="n">
        <v>166543.342979366</v>
      </c>
      <c r="K51" t="n">
        <v>169459.033663366</v>
      </c>
      <c r="L51" t="n">
        <v>174530.937817259</v>
      </c>
      <c r="M51" t="n">
        <v>175405.473973355</v>
      </c>
      <c r="N51" t="n">
        <v>177795.48633725</v>
      </c>
      <c r="O51" t="n">
        <v>179673.074079778</v>
      </c>
      <c r="P51" t="n">
        <v>182375.645617342</v>
      </c>
      <c r="Q51" t="n">
        <v>184734.767287848</v>
      </c>
      <c r="R51" t="n">
        <v>188532.718248175</v>
      </c>
      <c r="S51" t="n">
        <v>201110.858976147</v>
      </c>
      <c r="T51" t="n">
        <v>210397.234726688</v>
      </c>
      <c r="U51" t="n">
        <v>213913.673883627</v>
      </c>
      <c r="V51" t="n">
        <v>218334.887036265</v>
      </c>
      <c r="W51" t="n">
        <v>224863.695843913</v>
      </c>
      <c r="X51" t="n">
        <v>230151.575699132</v>
      </c>
      <c r="Y51" t="n">
        <v>234901.092419248</v>
      </c>
      <c r="Z51" t="n">
        <v>240182.589645633</v>
      </c>
      <c r="AA51" t="n">
        <v>240368.967506549</v>
      </c>
      <c r="AB51" t="n">
        <v>244371.826498423</v>
      </c>
      <c r="AC51" t="n">
        <v>251632.657527935</v>
      </c>
      <c r="AD51" t="n">
        <v>259187.594553707</v>
      </c>
      <c r="AE51" t="n">
        <v>273520.049615721</v>
      </c>
      <c r="AF51" t="n">
        <v>274903.007911543</v>
      </c>
    </row>
    <row r="52">
      <c r="A52" t="s">
        <v>128</v>
      </c>
      <c r="B52" t="s">
        <v>374</v>
      </c>
      <c r="C52" t="s">
        <v>209</v>
      </c>
      <c r="D52" t="s">
        <v>375</v>
      </c>
      <c r="E52" t="s">
        <v>210</v>
      </c>
      <c r="F52"/>
      <c r="G52" t="n">
        <v>62223.7528957529</v>
      </c>
      <c r="H52" t="n">
        <v>63321.0806522697</v>
      </c>
      <c r="I52" t="n">
        <v>63566.9503546099</v>
      </c>
      <c r="J52" t="n">
        <v>64243.2997118156</v>
      </c>
      <c r="K52" t="n">
        <v>65317.4589764419</v>
      </c>
      <c r="L52" t="n">
        <v>66001.4635275955</v>
      </c>
      <c r="M52" t="n">
        <v>66610.9562638992</v>
      </c>
      <c r="N52" t="n">
        <v>67280.5780346821</v>
      </c>
      <c r="O52" t="n">
        <v>68064.0351704133</v>
      </c>
      <c r="P52" t="n">
        <v>69868.2812295618</v>
      </c>
      <c r="Q52" t="n">
        <v>71416.2873696408</v>
      </c>
      <c r="R52" t="n">
        <v>74170.1891700165</v>
      </c>
      <c r="S52" t="n">
        <v>80327.2097836312</v>
      </c>
      <c r="T52" t="n">
        <v>85376.7490774908</v>
      </c>
      <c r="U52" t="n">
        <v>88182.0487264673</v>
      </c>
      <c r="V52" t="n">
        <v>91887.365016762</v>
      </c>
      <c r="W52" t="n">
        <v>96596.9390132896</v>
      </c>
      <c r="X52" t="n">
        <v>101327.363893805</v>
      </c>
      <c r="Y52" t="n">
        <v>105893.253957997</v>
      </c>
      <c r="Z52" t="n">
        <v>111465.469632665</v>
      </c>
      <c r="AA52" t="n">
        <v>115176.076267438</v>
      </c>
      <c r="AB52" t="n">
        <v>120541.438987688</v>
      </c>
      <c r="AC52" t="n">
        <v>127119.334658188</v>
      </c>
      <c r="AD52" t="n">
        <v>133920.136226034</v>
      </c>
      <c r="AE52" t="n">
        <v>144177.085434341</v>
      </c>
      <c r="AF52" t="n">
        <v>147705.269928785</v>
      </c>
    </row>
    <row r="53">
      <c r="A53" t="s">
        <v>128</v>
      </c>
      <c r="B53" t="s">
        <v>376</v>
      </c>
      <c r="C53" t="s">
        <v>209</v>
      </c>
      <c r="D53" t="s">
        <v>377</v>
      </c>
      <c r="E53" t="s">
        <v>210</v>
      </c>
      <c r="F53"/>
      <c r="G53" t="n">
        <v>104573.351038576</v>
      </c>
      <c r="H53" t="n">
        <v>104161.55283129</v>
      </c>
      <c r="I53" t="n">
        <v>102299.76595167</v>
      </c>
      <c r="J53" t="n">
        <v>106014.494687423</v>
      </c>
      <c r="K53" t="n">
        <v>103636.935721295</v>
      </c>
      <c r="L53" t="n">
        <v>104265.337435393</v>
      </c>
      <c r="M53" t="n">
        <v>105533.396900447</v>
      </c>
      <c r="N53" t="n">
        <v>108667.102471679</v>
      </c>
      <c r="O53" t="n">
        <v>106073.993171472</v>
      </c>
      <c r="P53" t="n">
        <v>108665.902569074</v>
      </c>
      <c r="Q53" t="n">
        <v>110824.332268371</v>
      </c>
      <c r="R53" t="n">
        <v>113963.789451827</v>
      </c>
      <c r="S53" t="n">
        <v>120930.061255743</v>
      </c>
      <c r="T53" t="n">
        <v>124247.302966507</v>
      </c>
      <c r="U53" t="n">
        <v>128588.287074053</v>
      </c>
      <c r="V53" t="n">
        <v>129437.609467456</v>
      </c>
      <c r="W53" t="n">
        <v>132962.09166321</v>
      </c>
      <c r="X53" t="n">
        <v>136129.839710028</v>
      </c>
      <c r="Y53" t="n">
        <v>139317.113053392</v>
      </c>
      <c r="Z53" t="n">
        <v>142044.949152542</v>
      </c>
      <c r="AA53" t="n">
        <v>144197.340773523</v>
      </c>
      <c r="AB53" t="n">
        <v>145987.997177633</v>
      </c>
      <c r="AC53" t="n">
        <v>149724.374074074</v>
      </c>
      <c r="AD53" t="n">
        <v>155617.271680461</v>
      </c>
      <c r="AE53" t="n">
        <v>159572.359400998</v>
      </c>
      <c r="AF53" t="n">
        <v>163299.465001542</v>
      </c>
    </row>
    <row r="54">
      <c r="A54" t="s">
        <v>128</v>
      </c>
      <c r="B54" t="s">
        <v>378</v>
      </c>
      <c r="C54" t="s">
        <v>209</v>
      </c>
      <c r="D54" t="s">
        <v>379</v>
      </c>
      <c r="E54" t="s">
        <v>210</v>
      </c>
      <c r="F54"/>
      <c r="G54" t="n">
        <v>136460.179064053</v>
      </c>
      <c r="H54" t="n">
        <v>136377.686164623</v>
      </c>
      <c r="I54" t="n">
        <v>135128.011695563</v>
      </c>
      <c r="J54" t="n">
        <v>139117.126811775</v>
      </c>
      <c r="K54" t="n">
        <v>136884.000787136</v>
      </c>
      <c r="L54" t="n">
        <v>138588.50037469</v>
      </c>
      <c r="M54" t="n">
        <v>139224.145843811</v>
      </c>
      <c r="N54" t="n">
        <v>143008.337660189</v>
      </c>
      <c r="O54" t="n">
        <v>140697.474499273</v>
      </c>
      <c r="P54" t="n">
        <v>143116.412643305</v>
      </c>
      <c r="Q54" t="n">
        <v>146388.266056102</v>
      </c>
      <c r="R54" t="n">
        <v>149388.38333458</v>
      </c>
      <c r="S54" t="n">
        <v>159027.209311988</v>
      </c>
      <c r="T54" t="n">
        <v>164077.817051014</v>
      </c>
      <c r="U54" t="n">
        <v>168730.198519333</v>
      </c>
      <c r="V54" t="n">
        <v>169906.46092228</v>
      </c>
      <c r="W54" t="n">
        <v>174725.592885704</v>
      </c>
      <c r="X54" t="n">
        <v>178929.089710028</v>
      </c>
      <c r="Y54" t="n">
        <v>182487.321983467</v>
      </c>
      <c r="Z54" t="n">
        <v>186013.29403322</v>
      </c>
      <c r="AA54" t="n">
        <v>188668.664782847</v>
      </c>
      <c r="AB54" t="n">
        <v>190795.136260772</v>
      </c>
      <c r="AC54" t="n">
        <v>194783.311618941</v>
      </c>
      <c r="AD54" t="n">
        <v>202836.900742386</v>
      </c>
      <c r="AE54" t="n">
        <v>208907.001102616</v>
      </c>
      <c r="AF54" t="n">
        <v>213264.660947488</v>
      </c>
    </row>
    <row r="55">
      <c r="A55" t="s">
        <v>128</v>
      </c>
      <c r="B55" t="s">
        <v>380</v>
      </c>
      <c r="C55" t="s">
        <v>209</v>
      </c>
      <c r="D55" t="s">
        <v>381</v>
      </c>
      <c r="E55" t="s">
        <v>210</v>
      </c>
      <c r="F55"/>
      <c r="G55" t="n">
        <v>31886.8280254777</v>
      </c>
      <c r="H55" t="n">
        <v>32216.1333333333</v>
      </c>
      <c r="I55" t="n">
        <v>32828.2457438934</v>
      </c>
      <c r="J55" t="n">
        <v>33102.6321243523</v>
      </c>
      <c r="K55" t="n">
        <v>33247.0650658404</v>
      </c>
      <c r="L55" t="n">
        <v>34323.1629392971</v>
      </c>
      <c r="M55" t="n">
        <v>33690.7489433643</v>
      </c>
      <c r="N55" t="n">
        <v>34341.2351885099</v>
      </c>
      <c r="O55" t="n">
        <v>34623.4813278008</v>
      </c>
      <c r="P55" t="n">
        <v>34450.5100742312</v>
      </c>
      <c r="Q55" t="n">
        <v>35563.9337877313</v>
      </c>
      <c r="R55" t="n">
        <v>35424.5938827528</v>
      </c>
      <c r="S55" t="n">
        <v>38097.1480562448</v>
      </c>
      <c r="T55" t="n">
        <v>39830.514084507</v>
      </c>
      <c r="U55" t="n">
        <v>40141.9114452799</v>
      </c>
      <c r="V55" t="n">
        <v>40468.8514548239</v>
      </c>
      <c r="W55" t="n">
        <v>41763.5012224939</v>
      </c>
      <c r="X55" t="n">
        <v>42799.25</v>
      </c>
      <c r="Y55" t="n">
        <v>43170.2089300758</v>
      </c>
      <c r="Z55" t="n">
        <v>43968.3448806774</v>
      </c>
      <c r="AA55" t="n">
        <v>44471.324009324</v>
      </c>
      <c r="AB55" t="n">
        <v>44807.1390831391</v>
      </c>
      <c r="AC55" t="n">
        <v>45058.9375448672</v>
      </c>
      <c r="AD55" t="n">
        <v>47219.6290619252</v>
      </c>
      <c r="AE55" t="n">
        <v>49334.6417016177</v>
      </c>
      <c r="AF55" t="n">
        <v>49965.1959459459</v>
      </c>
    </row>
    <row r="56">
      <c r="A56" t="s">
        <v>128</v>
      </c>
      <c r="B56" t="s">
        <v>382</v>
      </c>
      <c r="C56" t="s">
        <v>209</v>
      </c>
      <c r="D56" t="s">
        <v>383</v>
      </c>
      <c r="E56" t="s">
        <v>210</v>
      </c>
      <c r="F56"/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128</v>
      </c>
      <c r="B57" t="s">
        <v>384</v>
      </c>
      <c r="C57" t="s">
        <v>209</v>
      </c>
      <c r="D57" t="s">
        <v>385</v>
      </c>
      <c r="E57" t="s">
        <v>210</v>
      </c>
      <c r="F57"/>
      <c r="G57" t="n">
        <v>2295186.67418848</v>
      </c>
      <c r="H57" t="n">
        <v>2305261.77624208</v>
      </c>
      <c r="I57" t="n">
        <v>2327284.85704353</v>
      </c>
      <c r="J57" t="n">
        <v>2347095.718432</v>
      </c>
      <c r="K57" t="n">
        <v>2348420.5469637</v>
      </c>
      <c r="L57" t="n">
        <v>2391326.36153459</v>
      </c>
      <c r="M57" t="n">
        <v>2398284.50064853</v>
      </c>
      <c r="N57" t="n">
        <v>2395377.86086213</v>
      </c>
      <c r="O57" t="n">
        <v>2397359.32317879</v>
      </c>
      <c r="P57" t="n">
        <v>2430326.23184608</v>
      </c>
      <c r="Q57" t="n">
        <v>2450931.8105876</v>
      </c>
      <c r="R57" t="n">
        <v>2507203.88691611</v>
      </c>
      <c r="S57" t="n">
        <v>2641652.58947852</v>
      </c>
      <c r="T57" t="n">
        <v>2740089.51605008</v>
      </c>
      <c r="U57" t="n">
        <v>2775668.00737721</v>
      </c>
      <c r="V57" t="n">
        <v>2815856.81467916</v>
      </c>
      <c r="W57" t="n">
        <v>2906118.76008413</v>
      </c>
      <c r="X57" t="n">
        <v>2974199.57084544</v>
      </c>
      <c r="Y57" t="n">
        <v>3036576.04397227</v>
      </c>
      <c r="Z57" t="n">
        <v>3087398.87810145</v>
      </c>
      <c r="AA57" t="n">
        <v>3141421.31063169</v>
      </c>
      <c r="AB57" t="n">
        <v>3160014.70637078</v>
      </c>
      <c r="AC57" t="n">
        <v>3277921.26182834</v>
      </c>
      <c r="AD57" t="n">
        <v>3486554.55486047</v>
      </c>
      <c r="AE57" t="n">
        <v>3555076.82659135</v>
      </c>
      <c r="AF57" t="n">
        <v>3619417.99552062</v>
      </c>
    </row>
    <row r="58">
      <c r="A58" t="s">
        <v>128</v>
      </c>
      <c r="B58" t="s">
        <v>386</v>
      </c>
      <c r="C58" t="s">
        <v>209</v>
      </c>
      <c r="D58" t="s">
        <v>387</v>
      </c>
      <c r="E58" t="s">
        <v>210</v>
      </c>
      <c r="F58"/>
      <c r="G58" t="n">
        <v>2295186.67418848</v>
      </c>
      <c r="H58" t="n">
        <v>2305261.77624208</v>
      </c>
      <c r="I58" t="n">
        <v>2327284.85704353</v>
      </c>
      <c r="J58" t="n">
        <v>2347095.718432</v>
      </c>
      <c r="K58" t="n">
        <v>2348420.5469637</v>
      </c>
      <c r="L58" t="n">
        <v>2391326.36153459</v>
      </c>
      <c r="M58" t="n">
        <v>2398284.50064853</v>
      </c>
      <c r="N58" t="n">
        <v>2395377.86086213</v>
      </c>
      <c r="O58" t="n">
        <v>2397359.32317879</v>
      </c>
      <c r="P58" t="n">
        <v>2430326.23184608</v>
      </c>
      <c r="Q58" t="n">
        <v>2450931.8105876</v>
      </c>
      <c r="R58" t="n">
        <v>2507203.88691611</v>
      </c>
      <c r="S58" t="n">
        <v>2641652.58947852</v>
      </c>
      <c r="T58" t="n">
        <v>2740089.51605008</v>
      </c>
      <c r="U58" t="n">
        <v>2775668.00737721</v>
      </c>
      <c r="V58" t="n">
        <v>2815856.81467916</v>
      </c>
      <c r="W58" t="n">
        <v>2906118.76008413</v>
      </c>
      <c r="X58" t="n">
        <v>2974199.57084544</v>
      </c>
      <c r="Y58" t="n">
        <v>3036576.04397227</v>
      </c>
      <c r="Z58" t="n">
        <v>3087398.87810145</v>
      </c>
      <c r="AA58" t="n">
        <v>3141421.31063169</v>
      </c>
      <c r="AB58" t="n">
        <v>3160014.70637078</v>
      </c>
      <c r="AC58" t="n">
        <v>3277921.26182834</v>
      </c>
      <c r="AD58" t="n">
        <v>3486554.55486047</v>
      </c>
      <c r="AE58" t="n">
        <v>3555076.82659135</v>
      </c>
      <c r="AF58" t="n">
        <v>3619417.99552062</v>
      </c>
    </row>
    <row r="59">
      <c r="A59" t="s">
        <v>128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130</v>
      </c>
      <c r="B2" t="s">
        <v>197</v>
      </c>
      <c r="C2" t="s">
        <v>209</v>
      </c>
      <c r="D2" t="s">
        <v>199</v>
      </c>
      <c r="E2" t="s">
        <v>210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130</v>
      </c>
      <c r="B3" t="s">
        <v>276</v>
      </c>
      <c r="C3" t="s">
        <v>209</v>
      </c>
      <c r="D3" t="s">
        <v>277</v>
      </c>
      <c r="E3" t="s">
        <v>210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t="s">
        <v>130</v>
      </c>
      <c r="B4" t="s">
        <v>278</v>
      </c>
      <c r="C4" t="s">
        <v>209</v>
      </c>
      <c r="D4" t="s">
        <v>279</v>
      </c>
      <c r="E4" t="s">
        <v>210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130</v>
      </c>
      <c r="B5" t="s">
        <v>280</v>
      </c>
      <c r="C5" t="s">
        <v>209</v>
      </c>
      <c r="D5" t="s">
        <v>281</v>
      </c>
      <c r="E5" t="s">
        <v>210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130</v>
      </c>
      <c r="B6" t="s">
        <v>282</v>
      </c>
      <c r="C6" t="s">
        <v>209</v>
      </c>
      <c r="D6" t="s">
        <v>283</v>
      </c>
      <c r="E6" t="s">
        <v>210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130</v>
      </c>
      <c r="B7" t="s">
        <v>284</v>
      </c>
      <c r="C7" t="s">
        <v>209</v>
      </c>
      <c r="D7" t="s">
        <v>285</v>
      </c>
      <c r="E7" t="s">
        <v>210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130</v>
      </c>
      <c r="B8" t="s">
        <v>286</v>
      </c>
      <c r="C8" t="s">
        <v>209</v>
      </c>
      <c r="D8" t="s">
        <v>287</v>
      </c>
      <c r="E8" t="s">
        <v>210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130</v>
      </c>
      <c r="B9" t="s">
        <v>288</v>
      </c>
      <c r="C9" t="s">
        <v>209</v>
      </c>
      <c r="D9" t="s">
        <v>289</v>
      </c>
      <c r="E9" t="s">
        <v>210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130</v>
      </c>
      <c r="B10" t="s">
        <v>290</v>
      </c>
      <c r="C10" t="s">
        <v>209</v>
      </c>
      <c r="D10" t="s">
        <v>291</v>
      </c>
      <c r="E10" t="s">
        <v>210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130</v>
      </c>
      <c r="B11" t="s">
        <v>292</v>
      </c>
      <c r="C11" t="s">
        <v>209</v>
      </c>
      <c r="D11" t="s">
        <v>293</v>
      </c>
      <c r="E11" t="s">
        <v>210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130</v>
      </c>
      <c r="B12" t="s">
        <v>294</v>
      </c>
      <c r="C12" t="s">
        <v>209</v>
      </c>
      <c r="D12" t="s">
        <v>295</v>
      </c>
      <c r="E12" t="s">
        <v>210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130</v>
      </c>
      <c r="B13" t="s">
        <v>296</v>
      </c>
      <c r="C13" t="s">
        <v>209</v>
      </c>
      <c r="D13" t="s">
        <v>297</v>
      </c>
      <c r="E13" t="s">
        <v>210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130</v>
      </c>
      <c r="B14" t="s">
        <v>298</v>
      </c>
      <c r="C14" t="s">
        <v>209</v>
      </c>
      <c r="D14" t="s">
        <v>299</v>
      </c>
      <c r="E14" t="s">
        <v>210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130</v>
      </c>
      <c r="B15" t="s">
        <v>300</v>
      </c>
      <c r="C15" t="s">
        <v>209</v>
      </c>
      <c r="D15" t="s">
        <v>301</v>
      </c>
      <c r="E15" t="s">
        <v>210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130</v>
      </c>
      <c r="B16" t="s">
        <v>302</v>
      </c>
      <c r="C16" t="s">
        <v>209</v>
      </c>
      <c r="D16" t="s">
        <v>303</v>
      </c>
      <c r="E16" t="s">
        <v>210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130</v>
      </c>
      <c r="B17" t="s">
        <v>304</v>
      </c>
      <c r="C17" t="s">
        <v>209</v>
      </c>
      <c r="D17" t="s">
        <v>305</v>
      </c>
      <c r="E17" t="s">
        <v>210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130</v>
      </c>
      <c r="B18" t="s">
        <v>306</v>
      </c>
      <c r="C18" t="s">
        <v>209</v>
      </c>
      <c r="D18" t="s">
        <v>307</v>
      </c>
      <c r="E18" t="s">
        <v>210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130</v>
      </c>
      <c r="B19" t="s">
        <v>308</v>
      </c>
      <c r="C19" t="s">
        <v>209</v>
      </c>
      <c r="D19" t="s">
        <v>309</v>
      </c>
      <c r="E19" t="s">
        <v>210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130</v>
      </c>
      <c r="B20" t="s">
        <v>310</v>
      </c>
      <c r="C20" t="s">
        <v>209</v>
      </c>
      <c r="D20" t="s">
        <v>311</v>
      </c>
      <c r="E20" t="s">
        <v>210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130</v>
      </c>
      <c r="B21" t="s">
        <v>312</v>
      </c>
      <c r="C21" t="s">
        <v>209</v>
      </c>
      <c r="D21" t="s">
        <v>313</v>
      </c>
      <c r="E21" t="s">
        <v>210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130</v>
      </c>
      <c r="B22" t="s">
        <v>314</v>
      </c>
      <c r="C22" t="s">
        <v>209</v>
      </c>
      <c r="D22" t="s">
        <v>315</v>
      </c>
      <c r="E22" t="s">
        <v>210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130</v>
      </c>
      <c r="B23" t="s">
        <v>316</v>
      </c>
      <c r="C23" t="s">
        <v>209</v>
      </c>
      <c r="D23" t="s">
        <v>317</v>
      </c>
      <c r="E23" t="s">
        <v>210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s">
        <v>130</v>
      </c>
      <c r="B24" t="s">
        <v>318</v>
      </c>
      <c r="C24" t="s">
        <v>209</v>
      </c>
      <c r="D24" t="s">
        <v>319</v>
      </c>
      <c r="E24" t="s">
        <v>210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130</v>
      </c>
      <c r="B25" t="s">
        <v>320</v>
      </c>
      <c r="C25" t="s">
        <v>209</v>
      </c>
      <c r="D25" t="s">
        <v>321</v>
      </c>
      <c r="E25" t="s">
        <v>210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130</v>
      </c>
      <c r="B26" t="s">
        <v>322</v>
      </c>
      <c r="C26" t="s">
        <v>209</v>
      </c>
      <c r="D26" t="s">
        <v>323</v>
      </c>
      <c r="E26" t="s">
        <v>210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130</v>
      </c>
      <c r="B27" t="s">
        <v>324</v>
      </c>
      <c r="C27" t="s">
        <v>209</v>
      </c>
      <c r="D27" t="s">
        <v>325</v>
      </c>
      <c r="E27" t="s">
        <v>210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130</v>
      </c>
      <c r="B28" t="s">
        <v>326</v>
      </c>
      <c r="C28" t="s">
        <v>209</v>
      </c>
      <c r="D28" t="s">
        <v>327</v>
      </c>
      <c r="E28" t="s">
        <v>210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130</v>
      </c>
      <c r="B29" t="s">
        <v>328</v>
      </c>
      <c r="C29" t="s">
        <v>209</v>
      </c>
      <c r="D29" t="s">
        <v>329</v>
      </c>
      <c r="E29" t="s">
        <v>210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130</v>
      </c>
      <c r="B30" t="s">
        <v>330</v>
      </c>
      <c r="C30" t="s">
        <v>209</v>
      </c>
      <c r="D30" t="s">
        <v>331</v>
      </c>
      <c r="E30" t="s">
        <v>210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130</v>
      </c>
      <c r="B31" t="s">
        <v>332</v>
      </c>
      <c r="C31" t="s">
        <v>209</v>
      </c>
      <c r="D31" t="s">
        <v>333</v>
      </c>
      <c r="E31" t="s">
        <v>210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130</v>
      </c>
      <c r="B32" t="s">
        <v>334</v>
      </c>
      <c r="C32" t="s">
        <v>209</v>
      </c>
      <c r="D32" t="s">
        <v>335</v>
      </c>
      <c r="E32" t="s">
        <v>210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130</v>
      </c>
      <c r="B33" t="s">
        <v>336</v>
      </c>
      <c r="C33" t="s">
        <v>209</v>
      </c>
      <c r="D33" t="s">
        <v>337</v>
      </c>
      <c r="E33" t="s">
        <v>210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130</v>
      </c>
      <c r="B34" t="s">
        <v>338</v>
      </c>
      <c r="C34" t="s">
        <v>209</v>
      </c>
      <c r="D34" t="s">
        <v>339</v>
      </c>
      <c r="E34" t="s">
        <v>210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130</v>
      </c>
      <c r="B35" t="s">
        <v>340</v>
      </c>
      <c r="C35" t="s">
        <v>209</v>
      </c>
      <c r="D35" t="s">
        <v>341</v>
      </c>
      <c r="E35" t="s">
        <v>210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t="s">
        <v>130</v>
      </c>
      <c r="B36" t="s">
        <v>342</v>
      </c>
      <c r="C36" t="s">
        <v>209</v>
      </c>
      <c r="D36" t="s">
        <v>343</v>
      </c>
      <c r="E36" t="s">
        <v>210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t="s">
        <v>130</v>
      </c>
      <c r="B37" t="s">
        <v>344</v>
      </c>
      <c r="C37" t="s">
        <v>209</v>
      </c>
      <c r="D37" t="s">
        <v>345</v>
      </c>
      <c r="E37" t="s">
        <v>210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t="s">
        <v>130</v>
      </c>
      <c r="B38" t="s">
        <v>346</v>
      </c>
      <c r="C38" t="s">
        <v>209</v>
      </c>
      <c r="D38" t="s">
        <v>347</v>
      </c>
      <c r="E38" t="s">
        <v>210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t="s">
        <v>130</v>
      </c>
      <c r="B39" t="s">
        <v>348</v>
      </c>
      <c r="C39" t="s">
        <v>209</v>
      </c>
      <c r="D39" t="s">
        <v>349</v>
      </c>
      <c r="E39" t="s">
        <v>210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t="s">
        <v>130</v>
      </c>
      <c r="B40" t="s">
        <v>350</v>
      </c>
      <c r="C40" t="s">
        <v>209</v>
      </c>
      <c r="D40" t="s">
        <v>351</v>
      </c>
      <c r="E40" t="s">
        <v>210</v>
      </c>
      <c r="F40" t="n">
        <v>0</v>
      </c>
      <c r="G40" t="n">
        <v>2881178.53358685</v>
      </c>
      <c r="H40" t="n">
        <v>2952725.54780349</v>
      </c>
      <c r="I40" t="n">
        <v>3027076.54904949</v>
      </c>
      <c r="J40" t="n">
        <v>3097491.49168778</v>
      </c>
      <c r="K40" t="n">
        <v>3151095.97485146</v>
      </c>
      <c r="L40" t="n">
        <v>3213840.77848803</v>
      </c>
      <c r="M40" t="n">
        <v>3254148.94922622</v>
      </c>
      <c r="N40" t="n">
        <v>3291667.4869546</v>
      </c>
      <c r="O40" t="n">
        <v>3327150.28601837</v>
      </c>
      <c r="P40" t="n">
        <v>3396812.8988806</v>
      </c>
      <c r="Q40" t="n">
        <v>3461191.5710704</v>
      </c>
      <c r="R40" t="n">
        <v>3564966.72598487</v>
      </c>
      <c r="S40" t="n">
        <v>3801663.99422384</v>
      </c>
      <c r="T40" t="n">
        <v>3940085.45825495</v>
      </c>
      <c r="U40" t="n">
        <v>4012745.16260605</v>
      </c>
      <c r="V40" t="n">
        <v>4105584.28103586</v>
      </c>
      <c r="W40" t="n">
        <v>4264968.17164378</v>
      </c>
      <c r="X40" t="n">
        <v>4420774.73323013</v>
      </c>
      <c r="Y40" t="n">
        <v>4588062.15705937</v>
      </c>
      <c r="Z40" t="n">
        <v>4734969.14789154</v>
      </c>
      <c r="AA40" t="n">
        <v>4866125.11589647</v>
      </c>
      <c r="AB40" t="n">
        <v>5024261.86822482</v>
      </c>
      <c r="AC40" t="n">
        <v>5228663.34379947</v>
      </c>
      <c r="AD40" t="n">
        <v>5507914.19344492</v>
      </c>
      <c r="AE40" t="n">
        <v>5803862.59812042</v>
      </c>
      <c r="AF40" t="n">
        <v>5950585.83659042</v>
      </c>
    </row>
    <row r="41">
      <c r="A41" t="s">
        <v>130</v>
      </c>
      <c r="B41" t="s">
        <v>352</v>
      </c>
      <c r="C41" t="s">
        <v>209</v>
      </c>
      <c r="D41" t="s">
        <v>353</v>
      </c>
      <c r="E41" t="s">
        <v>210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130</v>
      </c>
      <c r="B42" t="s">
        <v>354</v>
      </c>
      <c r="C42" t="s">
        <v>209</v>
      </c>
      <c r="D42" t="s">
        <v>355</v>
      </c>
      <c r="E42" t="s">
        <v>210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130</v>
      </c>
      <c r="B43" t="s">
        <v>356</v>
      </c>
      <c r="C43" t="s">
        <v>209</v>
      </c>
      <c r="D43" t="s">
        <v>357</v>
      </c>
      <c r="E43" t="s">
        <v>210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130</v>
      </c>
      <c r="B44" t="s">
        <v>358</v>
      </c>
      <c r="C44" t="s">
        <v>209</v>
      </c>
      <c r="D44" t="s">
        <v>359</v>
      </c>
      <c r="E44" t="s">
        <v>210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</row>
    <row r="45">
      <c r="A45" t="s">
        <v>130</v>
      </c>
      <c r="B45" t="s">
        <v>360</v>
      </c>
      <c r="C45" t="s">
        <v>209</v>
      </c>
      <c r="D45" t="s">
        <v>361</v>
      </c>
      <c r="E45" t="s">
        <v>210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</row>
    <row r="46">
      <c r="A46" t="s">
        <v>130</v>
      </c>
      <c r="B46" t="s">
        <v>362</v>
      </c>
      <c r="C46" t="s">
        <v>209</v>
      </c>
      <c r="D46" t="s">
        <v>363</v>
      </c>
      <c r="E46" t="s">
        <v>210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130</v>
      </c>
      <c r="B47" t="s">
        <v>364</v>
      </c>
      <c r="C47" t="s">
        <v>209</v>
      </c>
      <c r="D47" t="s">
        <v>365</v>
      </c>
      <c r="E47" t="s">
        <v>210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t="s">
        <v>130</v>
      </c>
      <c r="B48" t="s">
        <v>366</v>
      </c>
      <c r="C48" t="s">
        <v>209</v>
      </c>
      <c r="D48" t="s">
        <v>367</v>
      </c>
      <c r="E48" t="s">
        <v>210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t="s">
        <v>130</v>
      </c>
      <c r="B49" t="s">
        <v>368</v>
      </c>
      <c r="C49" t="s">
        <v>209</v>
      </c>
      <c r="D49" t="s">
        <v>369</v>
      </c>
      <c r="E49" t="s">
        <v>210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130</v>
      </c>
      <c r="B50" t="s">
        <v>370</v>
      </c>
      <c r="C50" t="s">
        <v>209</v>
      </c>
      <c r="D50" t="s">
        <v>371</v>
      </c>
      <c r="E50" t="s">
        <v>210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t="s">
        <v>130</v>
      </c>
      <c r="B51" t="s">
        <v>372</v>
      </c>
      <c r="C51" t="s">
        <v>209</v>
      </c>
      <c r="D51" t="s">
        <v>373</v>
      </c>
      <c r="E51" t="s">
        <v>210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130</v>
      </c>
      <c r="B52" t="s">
        <v>374</v>
      </c>
      <c r="C52" t="s">
        <v>209</v>
      </c>
      <c r="D52" t="s">
        <v>375</v>
      </c>
      <c r="E52" t="s">
        <v>210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130</v>
      </c>
      <c r="B53" t="s">
        <v>376</v>
      </c>
      <c r="C53" t="s">
        <v>209</v>
      </c>
      <c r="D53" t="s">
        <v>377</v>
      </c>
      <c r="E53" t="s">
        <v>210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t="s">
        <v>130</v>
      </c>
      <c r="B54" t="s">
        <v>378</v>
      </c>
      <c r="C54" t="s">
        <v>209</v>
      </c>
      <c r="D54" t="s">
        <v>379</v>
      </c>
      <c r="E54" t="s">
        <v>210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t="s">
        <v>130</v>
      </c>
      <c r="B55" t="s">
        <v>380</v>
      </c>
      <c r="C55" t="s">
        <v>209</v>
      </c>
      <c r="D55" t="s">
        <v>381</v>
      </c>
      <c r="E55" t="s">
        <v>210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130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130</v>
      </c>
      <c r="B57" t="s">
        <v>384</v>
      </c>
      <c r="C57" t="s">
        <v>209</v>
      </c>
      <c r="D57" t="s">
        <v>385</v>
      </c>
      <c r="E57" t="s">
        <v>210</v>
      </c>
      <c r="F57" t="n">
        <v>0</v>
      </c>
      <c r="G57" t="n">
        <v>2881178.53358685</v>
      </c>
      <c r="H57" t="n">
        <v>2952725.54780349</v>
      </c>
      <c r="I57" t="n">
        <v>3027076.54904949</v>
      </c>
      <c r="J57" t="n">
        <v>3097491.49168778</v>
      </c>
      <c r="K57" t="n">
        <v>3151095.97485146</v>
      </c>
      <c r="L57" t="n">
        <v>3213840.77848803</v>
      </c>
      <c r="M57" t="n">
        <v>3254148.94922622</v>
      </c>
      <c r="N57" t="n">
        <v>3291667.4869546</v>
      </c>
      <c r="O57" t="n">
        <v>3327150.28601837</v>
      </c>
      <c r="P57" t="n">
        <v>3396812.8988806</v>
      </c>
      <c r="Q57" t="n">
        <v>3461191.5710704</v>
      </c>
      <c r="R57" t="n">
        <v>3564966.72598487</v>
      </c>
      <c r="S57" t="n">
        <v>3801663.99422384</v>
      </c>
      <c r="T57" t="n">
        <v>3940085.45825495</v>
      </c>
      <c r="U57" t="n">
        <v>4012745.16260605</v>
      </c>
      <c r="V57" t="n">
        <v>4105584.28103586</v>
      </c>
      <c r="W57" t="n">
        <v>4264968.17164378</v>
      </c>
      <c r="X57" t="n">
        <v>4420774.73323013</v>
      </c>
      <c r="Y57" t="n">
        <v>4588062.15705937</v>
      </c>
      <c r="Z57" t="n">
        <v>4734969.14789154</v>
      </c>
      <c r="AA57" t="n">
        <v>4866125.11589647</v>
      </c>
      <c r="AB57" t="n">
        <v>5024261.86822482</v>
      </c>
      <c r="AC57" t="n">
        <v>5228663.34379947</v>
      </c>
      <c r="AD57" t="n">
        <v>5507914.19344492</v>
      </c>
      <c r="AE57" t="n">
        <v>5803862.59812042</v>
      </c>
      <c r="AF57" t="n">
        <v>5950585.83659042</v>
      </c>
    </row>
    <row r="58">
      <c r="A58" t="s">
        <v>130</v>
      </c>
      <c r="B58" t="s">
        <v>386</v>
      </c>
      <c r="C58" t="s">
        <v>209</v>
      </c>
      <c r="D58" t="s">
        <v>387</v>
      </c>
      <c r="E58" t="s">
        <v>210</v>
      </c>
      <c r="F58" t="n">
        <v>0</v>
      </c>
      <c r="G58" t="n">
        <v>2881178.53358685</v>
      </c>
      <c r="H58" t="n">
        <v>2952725.54780349</v>
      </c>
      <c r="I58" t="n">
        <v>3027076.54904949</v>
      </c>
      <c r="J58" t="n">
        <v>3097491.49168778</v>
      </c>
      <c r="K58" t="n">
        <v>3151095.97485146</v>
      </c>
      <c r="L58" t="n">
        <v>3213840.77848803</v>
      </c>
      <c r="M58" t="n">
        <v>3254148.94922622</v>
      </c>
      <c r="N58" t="n">
        <v>3291667.4869546</v>
      </c>
      <c r="O58" t="n">
        <v>3327150.28601837</v>
      </c>
      <c r="P58" t="n">
        <v>3396812.8988806</v>
      </c>
      <c r="Q58" t="n">
        <v>3461191.5710704</v>
      </c>
      <c r="R58" t="n">
        <v>3564966.72598487</v>
      </c>
      <c r="S58" t="n">
        <v>3801663.99422384</v>
      </c>
      <c r="T58" t="n">
        <v>3940085.45825495</v>
      </c>
      <c r="U58" t="n">
        <v>4012745.16260605</v>
      </c>
      <c r="V58" t="n">
        <v>4105584.28103586</v>
      </c>
      <c r="W58" t="n">
        <v>4264968.17164378</v>
      </c>
      <c r="X58" t="n">
        <v>4420774.73323013</v>
      </c>
      <c r="Y58" t="n">
        <v>4588062.15705937</v>
      </c>
      <c r="Z58" t="n">
        <v>4734969.14789154</v>
      </c>
      <c r="AA58" t="n">
        <v>4866125.11589647</v>
      </c>
      <c r="AB58" t="n">
        <v>5024261.86822482</v>
      </c>
      <c r="AC58" t="n">
        <v>5228663.34379947</v>
      </c>
      <c r="AD58" t="n">
        <v>5507914.19344492</v>
      </c>
      <c r="AE58" t="n">
        <v>5803862.59812042</v>
      </c>
      <c r="AF58" t="n">
        <v>5950585.83659042</v>
      </c>
    </row>
    <row r="59">
      <c r="A59" t="s">
        <v>130</v>
      </c>
      <c r="B59" t="s">
        <v>388</v>
      </c>
      <c r="C59" t="s">
        <v>209</v>
      </c>
      <c r="D59" t="s">
        <v>389</v>
      </c>
      <c r="E59" t="s">
        <v>210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132</v>
      </c>
      <c r="B2" t="s">
        <v>197</v>
      </c>
      <c r="C2" t="s">
        <v>209</v>
      </c>
      <c r="D2" t="s">
        <v>199</v>
      </c>
      <c r="E2" t="s">
        <v>210</v>
      </c>
      <c r="F2"/>
      <c r="G2" t="n">
        <v>7895</v>
      </c>
      <c r="H2" t="n">
        <v>7250</v>
      </c>
      <c r="I2" t="n">
        <v>7372</v>
      </c>
      <c r="J2" t="n">
        <v>7223</v>
      </c>
      <c r="K2" t="n">
        <v>6898</v>
      </c>
      <c r="L2" t="n">
        <v>7123</v>
      </c>
      <c r="M2" t="n">
        <v>5998</v>
      </c>
      <c r="N2" t="n">
        <v>6355</v>
      </c>
      <c r="O2" t="n">
        <v>6405</v>
      </c>
      <c r="P2" t="n">
        <v>6741</v>
      </c>
      <c r="Q2" t="n">
        <v>7389</v>
      </c>
      <c r="R2" t="n">
        <v>7681</v>
      </c>
      <c r="S2" t="n">
        <v>7888</v>
      </c>
      <c r="T2" t="n">
        <v>8481</v>
      </c>
      <c r="U2" t="n">
        <v>8002</v>
      </c>
      <c r="V2" t="n">
        <v>8179</v>
      </c>
      <c r="W2" t="n">
        <v>9251</v>
      </c>
      <c r="X2" t="n">
        <v>10123</v>
      </c>
      <c r="Y2" t="n">
        <v>10179</v>
      </c>
      <c r="Z2" t="n">
        <v>9675</v>
      </c>
      <c r="AA2" t="n">
        <v>9760</v>
      </c>
      <c r="AB2" t="n">
        <v>9379</v>
      </c>
      <c r="AC2" t="n">
        <v>8902</v>
      </c>
      <c r="AD2" t="n">
        <v>9472</v>
      </c>
      <c r="AE2" t="n">
        <v>9064</v>
      </c>
      <c r="AF2" t="n">
        <v>8725</v>
      </c>
    </row>
    <row r="3">
      <c r="A3" t="s">
        <v>132</v>
      </c>
      <c r="B3" t="s">
        <v>276</v>
      </c>
      <c r="C3" t="s">
        <v>209</v>
      </c>
      <c r="D3" t="s">
        <v>277</v>
      </c>
      <c r="E3" t="s">
        <v>210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t="s">
        <v>132</v>
      </c>
      <c r="B4" t="s">
        <v>278</v>
      </c>
      <c r="C4" t="s">
        <v>209</v>
      </c>
      <c r="D4" t="s">
        <v>279</v>
      </c>
      <c r="E4" t="s">
        <v>210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132</v>
      </c>
      <c r="B5" t="s">
        <v>280</v>
      </c>
      <c r="C5" t="s">
        <v>209</v>
      </c>
      <c r="D5" t="s">
        <v>281</v>
      </c>
      <c r="E5" t="s">
        <v>210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132</v>
      </c>
      <c r="B6" t="s">
        <v>282</v>
      </c>
      <c r="C6" t="s">
        <v>209</v>
      </c>
      <c r="D6" t="s">
        <v>283</v>
      </c>
      <c r="E6" t="s">
        <v>210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132</v>
      </c>
      <c r="B7" t="s">
        <v>284</v>
      </c>
      <c r="C7" t="s">
        <v>209</v>
      </c>
      <c r="D7" t="s">
        <v>285</v>
      </c>
      <c r="E7" t="s">
        <v>210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132</v>
      </c>
      <c r="B8" t="s">
        <v>286</v>
      </c>
      <c r="C8" t="s">
        <v>209</v>
      </c>
      <c r="D8" t="s">
        <v>287</v>
      </c>
      <c r="E8" t="s">
        <v>210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132</v>
      </c>
      <c r="B9" t="s">
        <v>288</v>
      </c>
      <c r="C9" t="s">
        <v>209</v>
      </c>
      <c r="D9" t="s">
        <v>289</v>
      </c>
      <c r="E9" t="s">
        <v>210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132</v>
      </c>
      <c r="B10" t="s">
        <v>290</v>
      </c>
      <c r="C10" t="s">
        <v>209</v>
      </c>
      <c r="D10" t="s">
        <v>291</v>
      </c>
      <c r="E10" t="s">
        <v>210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132</v>
      </c>
      <c r="B11" t="s">
        <v>292</v>
      </c>
      <c r="C11" t="s">
        <v>209</v>
      </c>
      <c r="D11" t="s">
        <v>293</v>
      </c>
      <c r="E11" t="s">
        <v>210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132</v>
      </c>
      <c r="B12" t="s">
        <v>294</v>
      </c>
      <c r="C12" t="s">
        <v>209</v>
      </c>
      <c r="D12" t="s">
        <v>295</v>
      </c>
      <c r="E12" t="s">
        <v>210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132</v>
      </c>
      <c r="B13" t="s">
        <v>296</v>
      </c>
      <c r="C13" t="s">
        <v>209</v>
      </c>
      <c r="D13" t="s">
        <v>297</v>
      </c>
      <c r="E13" t="s">
        <v>210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132</v>
      </c>
      <c r="B14" t="s">
        <v>298</v>
      </c>
      <c r="C14" t="s">
        <v>209</v>
      </c>
      <c r="D14" t="s">
        <v>299</v>
      </c>
      <c r="E14" t="s">
        <v>210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132</v>
      </c>
      <c r="B15" t="s">
        <v>300</v>
      </c>
      <c r="C15" t="s">
        <v>209</v>
      </c>
      <c r="D15" t="s">
        <v>301</v>
      </c>
      <c r="E15" t="s">
        <v>210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132</v>
      </c>
      <c r="B16" t="s">
        <v>302</v>
      </c>
      <c r="C16" t="s">
        <v>209</v>
      </c>
      <c r="D16" t="s">
        <v>303</v>
      </c>
      <c r="E16" t="s">
        <v>210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132</v>
      </c>
      <c r="B17" t="s">
        <v>304</v>
      </c>
      <c r="C17" t="s">
        <v>209</v>
      </c>
      <c r="D17" t="s">
        <v>305</v>
      </c>
      <c r="E17" t="s">
        <v>210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132</v>
      </c>
      <c r="B18" t="s">
        <v>306</v>
      </c>
      <c r="C18" t="s">
        <v>209</v>
      </c>
      <c r="D18" t="s">
        <v>307</v>
      </c>
      <c r="E18" t="s">
        <v>210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132</v>
      </c>
      <c r="B19" t="s">
        <v>308</v>
      </c>
      <c r="C19" t="s">
        <v>209</v>
      </c>
      <c r="D19" t="s">
        <v>309</v>
      </c>
      <c r="E19" t="s">
        <v>210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132</v>
      </c>
      <c r="B20" t="s">
        <v>310</v>
      </c>
      <c r="C20" t="s">
        <v>209</v>
      </c>
      <c r="D20" t="s">
        <v>311</v>
      </c>
      <c r="E20" t="s">
        <v>210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132</v>
      </c>
      <c r="B21" t="s">
        <v>312</v>
      </c>
      <c r="C21" t="s">
        <v>209</v>
      </c>
      <c r="D21" t="s">
        <v>313</v>
      </c>
      <c r="E21" t="s">
        <v>210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132</v>
      </c>
      <c r="B22" t="s">
        <v>314</v>
      </c>
      <c r="C22" t="s">
        <v>209</v>
      </c>
      <c r="D22" t="s">
        <v>315</v>
      </c>
      <c r="E22" t="s">
        <v>210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132</v>
      </c>
      <c r="B23" t="s">
        <v>316</v>
      </c>
      <c r="C23" t="s">
        <v>209</v>
      </c>
      <c r="D23" t="s">
        <v>317</v>
      </c>
      <c r="E23" t="s">
        <v>210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s">
        <v>132</v>
      </c>
      <c r="B24" t="s">
        <v>318</v>
      </c>
      <c r="C24" t="s">
        <v>209</v>
      </c>
      <c r="D24" t="s">
        <v>319</v>
      </c>
      <c r="E24" t="s">
        <v>210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132</v>
      </c>
      <c r="B25" t="s">
        <v>320</v>
      </c>
      <c r="C25" t="s">
        <v>209</v>
      </c>
      <c r="D25" t="s">
        <v>321</v>
      </c>
      <c r="E25" t="s">
        <v>210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132</v>
      </c>
      <c r="B26" t="s">
        <v>322</v>
      </c>
      <c r="C26" t="s">
        <v>209</v>
      </c>
      <c r="D26" t="s">
        <v>323</v>
      </c>
      <c r="E26" t="s">
        <v>210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132</v>
      </c>
      <c r="B27" t="s">
        <v>324</v>
      </c>
      <c r="C27" t="s">
        <v>209</v>
      </c>
      <c r="D27" t="s">
        <v>325</v>
      </c>
      <c r="E27" t="s">
        <v>210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132</v>
      </c>
      <c r="B28" t="s">
        <v>326</v>
      </c>
      <c r="C28" t="s">
        <v>209</v>
      </c>
      <c r="D28" t="s">
        <v>327</v>
      </c>
      <c r="E28" t="s">
        <v>210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132</v>
      </c>
      <c r="B29" t="s">
        <v>328</v>
      </c>
      <c r="C29" t="s">
        <v>209</v>
      </c>
      <c r="D29" t="s">
        <v>329</v>
      </c>
      <c r="E29" t="s">
        <v>210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132</v>
      </c>
      <c r="B30" t="s">
        <v>330</v>
      </c>
      <c r="C30" t="s">
        <v>209</v>
      </c>
      <c r="D30" t="s">
        <v>331</v>
      </c>
      <c r="E30" t="s">
        <v>210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132</v>
      </c>
      <c r="B31" t="s">
        <v>332</v>
      </c>
      <c r="C31" t="s">
        <v>209</v>
      </c>
      <c r="D31" t="s">
        <v>333</v>
      </c>
      <c r="E31" t="s">
        <v>210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132</v>
      </c>
      <c r="B32" t="s">
        <v>334</v>
      </c>
      <c r="C32" t="s">
        <v>209</v>
      </c>
      <c r="D32" t="s">
        <v>335</v>
      </c>
      <c r="E32" t="s">
        <v>210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132</v>
      </c>
      <c r="B33" t="s">
        <v>336</v>
      </c>
      <c r="C33" t="s">
        <v>209</v>
      </c>
      <c r="D33" t="s">
        <v>337</v>
      </c>
      <c r="E33" t="s">
        <v>210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132</v>
      </c>
      <c r="B34" t="s">
        <v>338</v>
      </c>
      <c r="C34" t="s">
        <v>209</v>
      </c>
      <c r="D34" t="s">
        <v>339</v>
      </c>
      <c r="E34" t="s">
        <v>210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132</v>
      </c>
      <c r="B35" t="s">
        <v>340</v>
      </c>
      <c r="C35" t="s">
        <v>209</v>
      </c>
      <c r="D35" t="s">
        <v>341</v>
      </c>
      <c r="E35" t="s">
        <v>210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t="s">
        <v>132</v>
      </c>
      <c r="B36" t="s">
        <v>342</v>
      </c>
      <c r="C36" t="s">
        <v>209</v>
      </c>
      <c r="D36" t="s">
        <v>343</v>
      </c>
      <c r="E36" t="s">
        <v>210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t="s">
        <v>132</v>
      </c>
      <c r="B37" t="s">
        <v>344</v>
      </c>
      <c r="C37" t="s">
        <v>209</v>
      </c>
      <c r="D37" t="s">
        <v>345</v>
      </c>
      <c r="E37" t="s">
        <v>210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t="s">
        <v>132</v>
      </c>
      <c r="B38" t="s">
        <v>346</v>
      </c>
      <c r="C38" t="s">
        <v>209</v>
      </c>
      <c r="D38" t="s">
        <v>347</v>
      </c>
      <c r="E38" t="s">
        <v>210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t="s">
        <v>132</v>
      </c>
      <c r="B39" t="s">
        <v>348</v>
      </c>
      <c r="C39" t="s">
        <v>209</v>
      </c>
      <c r="D39" t="s">
        <v>349</v>
      </c>
      <c r="E39" t="s">
        <v>210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t="s">
        <v>132</v>
      </c>
      <c r="B40" t="s">
        <v>350</v>
      </c>
      <c r="C40" t="s">
        <v>209</v>
      </c>
      <c r="D40" t="s">
        <v>351</v>
      </c>
      <c r="E40" t="s">
        <v>210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t="s">
        <v>132</v>
      </c>
      <c r="B41" t="s">
        <v>352</v>
      </c>
      <c r="C41" t="s">
        <v>209</v>
      </c>
      <c r="D41" t="s">
        <v>353</v>
      </c>
      <c r="E41" t="s">
        <v>210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132</v>
      </c>
      <c r="B42" t="s">
        <v>354</v>
      </c>
      <c r="C42" t="s">
        <v>209</v>
      </c>
      <c r="D42" t="s">
        <v>355</v>
      </c>
      <c r="E42" t="s">
        <v>210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132</v>
      </c>
      <c r="B43" t="s">
        <v>356</v>
      </c>
      <c r="C43" t="s">
        <v>209</v>
      </c>
      <c r="D43" t="s">
        <v>357</v>
      </c>
      <c r="E43" t="s">
        <v>210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132</v>
      </c>
      <c r="B44" t="s">
        <v>358</v>
      </c>
      <c r="C44" t="s">
        <v>209</v>
      </c>
      <c r="D44" t="s">
        <v>359</v>
      </c>
      <c r="E44" t="s">
        <v>210</v>
      </c>
      <c r="F44"/>
      <c r="G44" t="n">
        <v>7895</v>
      </c>
      <c r="H44" t="n">
        <v>7250</v>
      </c>
      <c r="I44" t="n">
        <v>7372</v>
      </c>
      <c r="J44" t="n">
        <v>7223</v>
      </c>
      <c r="K44" t="n">
        <v>6898</v>
      </c>
      <c r="L44" t="n">
        <v>7123</v>
      </c>
      <c r="M44" t="n">
        <v>5998</v>
      </c>
      <c r="N44" t="n">
        <v>6355</v>
      </c>
      <c r="O44" t="n">
        <v>6405</v>
      </c>
      <c r="P44" t="n">
        <v>6741</v>
      </c>
      <c r="Q44" t="n">
        <v>7389</v>
      </c>
      <c r="R44" t="n">
        <v>7681</v>
      </c>
      <c r="S44" t="n">
        <v>7888</v>
      </c>
      <c r="T44" t="n">
        <v>8481</v>
      </c>
      <c r="U44" t="n">
        <v>8002</v>
      </c>
      <c r="V44" t="n">
        <v>8179</v>
      </c>
      <c r="W44" t="n">
        <v>9251</v>
      </c>
      <c r="X44" t="n">
        <v>10123</v>
      </c>
      <c r="Y44" t="n">
        <v>10179</v>
      </c>
      <c r="Z44" t="n">
        <v>9675</v>
      </c>
      <c r="AA44" t="n">
        <v>9760</v>
      </c>
      <c r="AB44" t="n">
        <v>9379</v>
      </c>
      <c r="AC44" t="n">
        <v>8902</v>
      </c>
      <c r="AD44" t="n">
        <v>9472</v>
      </c>
      <c r="AE44" t="n">
        <v>9064</v>
      </c>
      <c r="AF44" t="n">
        <v>8725</v>
      </c>
    </row>
    <row r="45">
      <c r="A45" t="s">
        <v>132</v>
      </c>
      <c r="B45" t="s">
        <v>360</v>
      </c>
      <c r="C45" t="s">
        <v>209</v>
      </c>
      <c r="D45" t="s">
        <v>361</v>
      </c>
      <c r="E45" t="s">
        <v>210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</row>
    <row r="46">
      <c r="A46" t="s">
        <v>132</v>
      </c>
      <c r="B46" t="s">
        <v>362</v>
      </c>
      <c r="C46" t="s">
        <v>209</v>
      </c>
      <c r="D46" t="s">
        <v>363</v>
      </c>
      <c r="E46" t="s">
        <v>210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132</v>
      </c>
      <c r="B47" t="s">
        <v>364</v>
      </c>
      <c r="C47" t="s">
        <v>209</v>
      </c>
      <c r="D47" t="s">
        <v>365</v>
      </c>
      <c r="E47" t="s">
        <v>210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t="s">
        <v>132</v>
      </c>
      <c r="B48" t="s">
        <v>366</v>
      </c>
      <c r="C48" t="s">
        <v>209</v>
      </c>
      <c r="D48" t="s">
        <v>367</v>
      </c>
      <c r="E48" t="s">
        <v>210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t="s">
        <v>132</v>
      </c>
      <c r="B49" t="s">
        <v>368</v>
      </c>
      <c r="C49" t="s">
        <v>209</v>
      </c>
      <c r="D49" t="s">
        <v>369</v>
      </c>
      <c r="E49" t="s">
        <v>210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132</v>
      </c>
      <c r="B50" t="s">
        <v>370</v>
      </c>
      <c r="C50" t="s">
        <v>209</v>
      </c>
      <c r="D50" t="s">
        <v>371</v>
      </c>
      <c r="E50" t="s">
        <v>210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t="s">
        <v>132</v>
      </c>
      <c r="B51" t="s">
        <v>372</v>
      </c>
      <c r="C51" t="s">
        <v>209</v>
      </c>
      <c r="D51" t="s">
        <v>373</v>
      </c>
      <c r="E51" t="s">
        <v>210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132</v>
      </c>
      <c r="B52" t="s">
        <v>374</v>
      </c>
      <c r="C52" t="s">
        <v>209</v>
      </c>
      <c r="D52" t="s">
        <v>375</v>
      </c>
      <c r="E52" t="s">
        <v>210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132</v>
      </c>
      <c r="B53" t="s">
        <v>376</v>
      </c>
      <c r="C53" t="s">
        <v>209</v>
      </c>
      <c r="D53" t="s">
        <v>377</v>
      </c>
      <c r="E53" t="s">
        <v>210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t="s">
        <v>132</v>
      </c>
      <c r="B54" t="s">
        <v>378</v>
      </c>
      <c r="C54" t="s">
        <v>209</v>
      </c>
      <c r="D54" t="s">
        <v>379</v>
      </c>
      <c r="E54" t="s">
        <v>210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t="s">
        <v>132</v>
      </c>
      <c r="B55" t="s">
        <v>380</v>
      </c>
      <c r="C55" t="s">
        <v>209</v>
      </c>
      <c r="D55" t="s">
        <v>381</v>
      </c>
      <c r="E55" t="s">
        <v>210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132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132</v>
      </c>
      <c r="B57" t="s">
        <v>384</v>
      </c>
      <c r="C57" t="s">
        <v>209</v>
      </c>
      <c r="D57" t="s">
        <v>385</v>
      </c>
      <c r="E57" t="s">
        <v>210</v>
      </c>
      <c r="F57"/>
      <c r="G57" t="n">
        <v>7895</v>
      </c>
      <c r="H57" t="n">
        <v>7250</v>
      </c>
      <c r="I57" t="n">
        <v>7372</v>
      </c>
      <c r="J57" t="n">
        <v>7223</v>
      </c>
      <c r="K57" t="n">
        <v>6898</v>
      </c>
      <c r="L57" t="n">
        <v>7123</v>
      </c>
      <c r="M57" t="n">
        <v>5998</v>
      </c>
      <c r="N57" t="n">
        <v>6355</v>
      </c>
      <c r="O57" t="n">
        <v>6405</v>
      </c>
      <c r="P57" t="n">
        <v>6741</v>
      </c>
      <c r="Q57" t="n">
        <v>7389</v>
      </c>
      <c r="R57" t="n">
        <v>7681</v>
      </c>
      <c r="S57" t="n">
        <v>7888</v>
      </c>
      <c r="T57" t="n">
        <v>8481</v>
      </c>
      <c r="U57" t="n">
        <v>8002</v>
      </c>
      <c r="V57" t="n">
        <v>8179</v>
      </c>
      <c r="W57" t="n">
        <v>9251</v>
      </c>
      <c r="X57" t="n">
        <v>10123</v>
      </c>
      <c r="Y57" t="n">
        <v>10179</v>
      </c>
      <c r="Z57" t="n">
        <v>9675</v>
      </c>
      <c r="AA57" t="n">
        <v>9760</v>
      </c>
      <c r="AB57" t="n">
        <v>9379</v>
      </c>
      <c r="AC57" t="n">
        <v>8902</v>
      </c>
      <c r="AD57" t="n">
        <v>9472</v>
      </c>
      <c r="AE57" t="n">
        <v>9064</v>
      </c>
      <c r="AF57" t="n">
        <v>8725</v>
      </c>
    </row>
    <row r="58">
      <c r="A58" t="s">
        <v>132</v>
      </c>
      <c r="B58" t="s">
        <v>386</v>
      </c>
      <c r="C58" t="s">
        <v>209</v>
      </c>
      <c r="D58" t="s">
        <v>387</v>
      </c>
      <c r="E58" t="s">
        <v>210</v>
      </c>
      <c r="F58"/>
      <c r="G58" t="n">
        <v>7895</v>
      </c>
      <c r="H58" t="n">
        <v>7250</v>
      </c>
      <c r="I58" t="n">
        <v>7372</v>
      </c>
      <c r="J58" t="n">
        <v>7223</v>
      </c>
      <c r="K58" t="n">
        <v>6898</v>
      </c>
      <c r="L58" t="n">
        <v>7123</v>
      </c>
      <c r="M58" t="n">
        <v>5998</v>
      </c>
      <c r="N58" t="n">
        <v>6355</v>
      </c>
      <c r="O58" t="n">
        <v>6405</v>
      </c>
      <c r="P58" t="n">
        <v>6741</v>
      </c>
      <c r="Q58" t="n">
        <v>7389</v>
      </c>
      <c r="R58" t="n">
        <v>7681</v>
      </c>
      <c r="S58" t="n">
        <v>7888</v>
      </c>
      <c r="T58" t="n">
        <v>8481</v>
      </c>
      <c r="U58" t="n">
        <v>8002</v>
      </c>
      <c r="V58" t="n">
        <v>8179</v>
      </c>
      <c r="W58" t="n">
        <v>9251</v>
      </c>
      <c r="X58" t="n">
        <v>10123</v>
      </c>
      <c r="Y58" t="n">
        <v>10179</v>
      </c>
      <c r="Z58" t="n">
        <v>9675</v>
      </c>
      <c r="AA58" t="n">
        <v>9760</v>
      </c>
      <c r="AB58" t="n">
        <v>9379</v>
      </c>
      <c r="AC58" t="n">
        <v>8902</v>
      </c>
      <c r="AD58" t="n">
        <v>9472</v>
      </c>
      <c r="AE58" t="n">
        <v>9064</v>
      </c>
      <c r="AF58" t="n">
        <v>8725</v>
      </c>
    </row>
    <row r="59">
      <c r="A59" t="s">
        <v>132</v>
      </c>
      <c r="B59" t="s">
        <v>388</v>
      </c>
      <c r="C59" t="s">
        <v>209</v>
      </c>
      <c r="D59" t="s">
        <v>389</v>
      </c>
      <c r="E59" t="s">
        <v>210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134</v>
      </c>
      <c r="B2" t="s">
        <v>197</v>
      </c>
      <c r="C2" t="s">
        <v>209</v>
      </c>
      <c r="D2" t="s">
        <v>199</v>
      </c>
      <c r="E2" t="s">
        <v>210</v>
      </c>
      <c r="F2"/>
      <c r="G2" t="n">
        <v>406.547945205479</v>
      </c>
      <c r="H2" t="n">
        <v>433.298701298701</v>
      </c>
      <c r="I2" t="n">
        <v>460</v>
      </c>
      <c r="J2" t="n">
        <v>481.70652173913</v>
      </c>
      <c r="K2" t="n">
        <v>503.426966292135</v>
      </c>
      <c r="L2" t="n">
        <v>525.741176470588</v>
      </c>
      <c r="M2" t="n">
        <v>543.644444444445</v>
      </c>
      <c r="N2" t="n">
        <v>556.134146341463</v>
      </c>
      <c r="O2" t="n">
        <v>569.52808988764</v>
      </c>
      <c r="P2" t="n">
        <v>591.03</v>
      </c>
      <c r="Q2" t="n">
        <v>620.714285714286</v>
      </c>
      <c r="R2" t="n">
        <v>654.315789473684</v>
      </c>
      <c r="S2" t="n">
        <v>692.682926829268</v>
      </c>
      <c r="T2" t="n">
        <v>766.980392156863</v>
      </c>
      <c r="U2" t="n">
        <v>824.910179640719</v>
      </c>
      <c r="V2" t="n">
        <v>871.527027027027</v>
      </c>
      <c r="W2" t="n">
        <v>965.189189189189</v>
      </c>
      <c r="X2" t="n">
        <v>1057.47692307692</v>
      </c>
      <c r="Y2" t="n">
        <v>1136.0495049505</v>
      </c>
      <c r="Z2" t="n">
        <v>1243.65145228216</v>
      </c>
      <c r="AA2" t="n">
        <v>1350.53012048193</v>
      </c>
      <c r="AB2" t="n">
        <v>1453.47211895911</v>
      </c>
      <c r="AC2" t="n">
        <v>1542.81368821293</v>
      </c>
      <c r="AD2" t="n">
        <v>1611.6</v>
      </c>
      <c r="AE2" t="n">
        <v>1698</v>
      </c>
      <c r="AF2" t="n">
        <v>1872.96183206107</v>
      </c>
    </row>
    <row r="3">
      <c r="A3" t="s">
        <v>134</v>
      </c>
      <c r="B3" t="s">
        <v>276</v>
      </c>
      <c r="C3" t="s">
        <v>209</v>
      </c>
      <c r="D3" t="s">
        <v>277</v>
      </c>
      <c r="E3" t="s">
        <v>210</v>
      </c>
      <c r="F3"/>
      <c r="G3" t="n">
        <v>283.068493150685</v>
      </c>
      <c r="H3" t="n">
        <v>289</v>
      </c>
      <c r="I3" t="n">
        <v>285.538461538462</v>
      </c>
      <c r="J3" t="n">
        <v>278.035087719298</v>
      </c>
      <c r="K3" t="n">
        <v>273.206896551724</v>
      </c>
      <c r="L3" t="n">
        <v>270.416666666667</v>
      </c>
      <c r="M3" t="n">
        <v>257</v>
      </c>
      <c r="N3" t="n">
        <v>232.258064516129</v>
      </c>
      <c r="O3" t="n">
        <v>215</v>
      </c>
      <c r="P3" t="n">
        <v>196</v>
      </c>
      <c r="Q3" t="n">
        <v>182.628571428571</v>
      </c>
      <c r="R3" t="n">
        <v>179</v>
      </c>
      <c r="S3" t="n">
        <v>170.823529411765</v>
      </c>
      <c r="T3" t="n">
        <v>156</v>
      </c>
      <c r="U3" t="n">
        <v>139.294117647059</v>
      </c>
      <c r="V3" t="n">
        <v>133.125</v>
      </c>
      <c r="W3" t="n">
        <v>147.657142857143</v>
      </c>
      <c r="X3" t="n">
        <v>146</v>
      </c>
      <c r="Y3" t="n">
        <v>136</v>
      </c>
      <c r="Z3" t="n">
        <v>140.384615384615</v>
      </c>
      <c r="AA3" t="n">
        <v>142</v>
      </c>
      <c r="AB3" t="n">
        <v>139</v>
      </c>
      <c r="AC3" t="n">
        <v>139</v>
      </c>
      <c r="AD3" t="n">
        <v>132</v>
      </c>
      <c r="AE3" t="n">
        <v>123</v>
      </c>
      <c r="AF3" t="n">
        <v>115</v>
      </c>
    </row>
    <row r="4">
      <c r="A4" t="s">
        <v>134</v>
      </c>
      <c r="B4" t="s">
        <v>278</v>
      </c>
      <c r="C4" t="s">
        <v>209</v>
      </c>
      <c r="D4" t="s">
        <v>279</v>
      </c>
      <c r="E4" t="s">
        <v>210</v>
      </c>
      <c r="F4"/>
      <c r="G4" t="n">
        <v>155341.817277041</v>
      </c>
      <c r="H4" t="n">
        <v>161042.096033467</v>
      </c>
      <c r="I4" t="n">
        <v>165892.521729917</v>
      </c>
      <c r="J4" t="n">
        <v>171528.988762217</v>
      </c>
      <c r="K4" t="n">
        <v>179107.067047758</v>
      </c>
      <c r="L4" t="n">
        <v>189511.650814469</v>
      </c>
      <c r="M4" t="n">
        <v>198913.800131509</v>
      </c>
      <c r="N4" t="n">
        <v>205988.682780985</v>
      </c>
      <c r="O4" t="n">
        <v>211468.588187909</v>
      </c>
      <c r="P4" t="n">
        <v>216758.003723774</v>
      </c>
      <c r="Q4" t="n">
        <v>222217.145978877</v>
      </c>
      <c r="R4" t="n">
        <v>229465.501251074</v>
      </c>
      <c r="S4" t="n">
        <v>237580.734897452</v>
      </c>
      <c r="T4" t="n">
        <v>246668.6961055</v>
      </c>
      <c r="U4" t="n">
        <v>248679.055997774</v>
      </c>
      <c r="V4" t="n">
        <v>256165.819489346</v>
      </c>
      <c r="W4" t="n">
        <v>270496.074867898</v>
      </c>
      <c r="X4" t="n">
        <v>280270.834789653</v>
      </c>
      <c r="Y4" t="n">
        <v>289397.876336395</v>
      </c>
      <c r="Z4" t="n">
        <v>301523.747502075</v>
      </c>
      <c r="AA4" t="n">
        <v>316373.606694121</v>
      </c>
      <c r="AB4" t="n">
        <v>331045.073635959</v>
      </c>
      <c r="AC4" t="n">
        <v>349920.912143039</v>
      </c>
      <c r="AD4" t="n">
        <v>374465.256070469</v>
      </c>
      <c r="AE4" t="n">
        <v>387522.418292404</v>
      </c>
      <c r="AF4" t="n">
        <v>394155.78916871</v>
      </c>
    </row>
    <row r="5">
      <c r="A5" t="s">
        <v>134</v>
      </c>
      <c r="B5" t="s">
        <v>280</v>
      </c>
      <c r="C5" t="s">
        <v>209</v>
      </c>
      <c r="D5" t="s">
        <v>281</v>
      </c>
      <c r="E5" t="s">
        <v>210</v>
      </c>
      <c r="F5"/>
      <c r="G5" t="n">
        <v>1435.23187842589</v>
      </c>
      <c r="H5" t="n">
        <v>1432.37504036372</v>
      </c>
      <c r="I5" t="n">
        <v>1405.66675764969</v>
      </c>
      <c r="J5" t="n">
        <v>1374.05429892329</v>
      </c>
      <c r="K5" t="n">
        <v>1387.20352568534</v>
      </c>
      <c r="L5" t="n">
        <v>1444.51757471374</v>
      </c>
      <c r="M5" t="n">
        <v>1479.29454307326</v>
      </c>
      <c r="N5" t="n">
        <v>1511.09298087663</v>
      </c>
      <c r="O5" t="n">
        <v>1542.17308764063</v>
      </c>
      <c r="P5" t="n">
        <v>1587.65569578714</v>
      </c>
      <c r="Q5" t="n">
        <v>1652.42549805064</v>
      </c>
      <c r="R5" t="n">
        <v>1733.23824240013</v>
      </c>
      <c r="S5" t="n">
        <v>1775.8779355594</v>
      </c>
      <c r="T5" t="n">
        <v>1871.84854763367</v>
      </c>
      <c r="U5" t="n">
        <v>1870.86269130608</v>
      </c>
      <c r="V5" t="n">
        <v>1887.76245138477</v>
      </c>
      <c r="W5" t="n">
        <v>1931.0507658986</v>
      </c>
      <c r="X5" t="n">
        <v>1915.86378331069</v>
      </c>
      <c r="Y5" t="n">
        <v>1923.15406070654</v>
      </c>
      <c r="Z5" t="n">
        <v>1971.27907586256</v>
      </c>
      <c r="AA5" t="n">
        <v>2002.36411620861</v>
      </c>
      <c r="AB5" t="n">
        <v>2034.27843014972</v>
      </c>
      <c r="AC5" t="n">
        <v>2118.6750066962</v>
      </c>
      <c r="AD5" t="n">
        <v>2174.91737107551</v>
      </c>
      <c r="AE5" t="n">
        <v>2195.3446034575</v>
      </c>
      <c r="AF5" t="n">
        <v>2215.50093246589</v>
      </c>
    </row>
    <row r="6">
      <c r="A6" t="s">
        <v>134</v>
      </c>
      <c r="B6" t="s">
        <v>282</v>
      </c>
      <c r="C6" t="s">
        <v>209</v>
      </c>
      <c r="D6" t="s">
        <v>283</v>
      </c>
      <c r="E6" t="s">
        <v>210</v>
      </c>
      <c r="F6"/>
      <c r="G6" t="n">
        <v>696.287063260835</v>
      </c>
      <c r="H6" t="n">
        <v>736.127091270906</v>
      </c>
      <c r="I6" t="n">
        <v>762.56255465926</v>
      </c>
      <c r="J6" t="n">
        <v>791.688739294286</v>
      </c>
      <c r="K6" t="n">
        <v>805.613851526254</v>
      </c>
      <c r="L6" t="n">
        <v>777.431112426435</v>
      </c>
      <c r="M6" t="n">
        <v>742.786395867542</v>
      </c>
      <c r="N6" t="n">
        <v>724.94683883294</v>
      </c>
      <c r="O6" t="n">
        <v>746.03726223667</v>
      </c>
      <c r="P6" t="n">
        <v>738.360931246663</v>
      </c>
      <c r="Q6" t="n">
        <v>761.002989130199</v>
      </c>
      <c r="R6" t="n">
        <v>798.025676706321</v>
      </c>
      <c r="S6" t="n">
        <v>788.41176772388</v>
      </c>
      <c r="T6" t="n">
        <v>788.627263791793</v>
      </c>
      <c r="U6" t="n">
        <v>787.215651616263</v>
      </c>
      <c r="V6" t="n">
        <v>798.655870772947</v>
      </c>
      <c r="W6" t="n">
        <v>832.228907734208</v>
      </c>
      <c r="X6" t="n">
        <v>850.894108404192</v>
      </c>
      <c r="Y6" t="n">
        <v>842.25763459214</v>
      </c>
      <c r="Z6" t="n">
        <v>876.586065460769</v>
      </c>
      <c r="AA6" t="n">
        <v>888.217260744631</v>
      </c>
      <c r="AB6" t="n">
        <v>899.21127248733</v>
      </c>
      <c r="AC6" t="n">
        <v>885.321030050623</v>
      </c>
      <c r="AD6" t="n">
        <v>883.526532602033</v>
      </c>
      <c r="AE6" t="n">
        <v>871.167410919407</v>
      </c>
      <c r="AF6" t="n">
        <v>883.187638307946</v>
      </c>
    </row>
    <row r="7">
      <c r="A7" t="s">
        <v>134</v>
      </c>
      <c r="B7" t="s">
        <v>284</v>
      </c>
      <c r="C7" t="s">
        <v>209</v>
      </c>
      <c r="D7" t="s">
        <v>285</v>
      </c>
      <c r="E7" t="s">
        <v>210</v>
      </c>
      <c r="F7"/>
      <c r="G7" t="n">
        <v>855.450127904363</v>
      </c>
      <c r="H7" t="n">
        <v>875.057070937891</v>
      </c>
      <c r="I7" t="n">
        <v>864.915445793818</v>
      </c>
      <c r="J7" t="n">
        <v>853.178904857102</v>
      </c>
      <c r="K7" t="n">
        <v>844.407174628054</v>
      </c>
      <c r="L7" t="n">
        <v>821.199325205511</v>
      </c>
      <c r="M7" t="n">
        <v>851.856539918964</v>
      </c>
      <c r="N7" t="n">
        <v>870.108314537659</v>
      </c>
      <c r="O7" t="n">
        <v>874.329978328374</v>
      </c>
      <c r="P7" t="n">
        <v>896.173107448593</v>
      </c>
      <c r="Q7" t="n">
        <v>942.250689285366</v>
      </c>
      <c r="R7" t="n">
        <v>1035.23289624689</v>
      </c>
      <c r="S7" t="n">
        <v>1122.19946454341</v>
      </c>
      <c r="T7" t="n">
        <v>1171.72072920869</v>
      </c>
      <c r="U7" t="n">
        <v>1233.89982100341</v>
      </c>
      <c r="V7" t="n">
        <v>1289.37662485154</v>
      </c>
      <c r="W7" t="n">
        <v>1333.49682029987</v>
      </c>
      <c r="X7" t="n">
        <v>1395.95379241482</v>
      </c>
      <c r="Y7" t="n">
        <v>1455.22908233661</v>
      </c>
      <c r="Z7" t="n">
        <v>1498.64038334119</v>
      </c>
      <c r="AA7" t="n">
        <v>1560.80911166765</v>
      </c>
      <c r="AB7" t="n">
        <v>1652.29045091475</v>
      </c>
      <c r="AC7" t="n">
        <v>1746.06291621555</v>
      </c>
      <c r="AD7" t="n">
        <v>1792.34733202019</v>
      </c>
      <c r="AE7" t="n">
        <v>1813.96821950093</v>
      </c>
      <c r="AF7" t="n">
        <v>1889.80276644329</v>
      </c>
    </row>
    <row r="8">
      <c r="A8" t="s">
        <v>134</v>
      </c>
      <c r="B8" t="s">
        <v>286</v>
      </c>
      <c r="C8" t="s">
        <v>209</v>
      </c>
      <c r="D8" t="s">
        <v>287</v>
      </c>
      <c r="E8" t="s">
        <v>210</v>
      </c>
      <c r="F8"/>
      <c r="G8" t="n">
        <v>171.582247882582</v>
      </c>
      <c r="H8" t="n">
        <v>162.08425494115</v>
      </c>
      <c r="I8" t="n">
        <v>142.860061972354</v>
      </c>
      <c r="J8" t="n">
        <v>124.50181970869</v>
      </c>
      <c r="K8" t="n">
        <v>122.568809085992</v>
      </c>
      <c r="L8" t="n">
        <v>119.752209452171</v>
      </c>
      <c r="M8" t="n">
        <v>116.094144146901</v>
      </c>
      <c r="N8" t="n">
        <v>114.291147437195</v>
      </c>
      <c r="O8" t="n">
        <v>107.697069421211</v>
      </c>
      <c r="P8" t="n">
        <v>103.001998001998</v>
      </c>
      <c r="Q8" t="n">
        <v>118.576523579575</v>
      </c>
      <c r="R8" t="n">
        <v>147.674857955147</v>
      </c>
      <c r="S8" t="n">
        <v>220.226091732926</v>
      </c>
      <c r="T8" t="n">
        <v>295.85667132064</v>
      </c>
      <c r="U8" t="n">
        <v>357.812552676</v>
      </c>
      <c r="V8" t="n">
        <v>388.933809333708</v>
      </c>
      <c r="W8" t="n">
        <v>415.547274247267</v>
      </c>
      <c r="X8" t="n">
        <v>447.781550424128</v>
      </c>
      <c r="Y8" t="n">
        <v>495.251671301909</v>
      </c>
      <c r="Z8" t="n">
        <v>620.361934635997</v>
      </c>
      <c r="AA8" t="n">
        <v>717.896088240082</v>
      </c>
      <c r="AB8" t="n">
        <v>776.544234797336</v>
      </c>
      <c r="AC8" t="n">
        <v>836.192405212302</v>
      </c>
      <c r="AD8" t="n">
        <v>881.747097852777</v>
      </c>
      <c r="AE8" t="n">
        <v>900.75185587144</v>
      </c>
      <c r="AF8" t="n">
        <v>930.681325895311</v>
      </c>
    </row>
    <row r="9">
      <c r="A9" t="s">
        <v>134</v>
      </c>
      <c r="B9" t="s">
        <v>288</v>
      </c>
      <c r="C9" t="s">
        <v>209</v>
      </c>
      <c r="D9" t="s">
        <v>289</v>
      </c>
      <c r="E9" t="s">
        <v>210</v>
      </c>
      <c r="F9"/>
      <c r="G9" t="n">
        <v>24315.059600351</v>
      </c>
      <c r="H9" t="n">
        <v>25555.4129730397</v>
      </c>
      <c r="I9" t="n">
        <v>26606.5645723589</v>
      </c>
      <c r="J9" t="n">
        <v>27599.3731503783</v>
      </c>
      <c r="K9" t="n">
        <v>28862.2126909848</v>
      </c>
      <c r="L9" t="n">
        <v>30594.8754008527</v>
      </c>
      <c r="M9" t="n">
        <v>32346.4445457518</v>
      </c>
      <c r="N9" t="n">
        <v>33515.9384513854</v>
      </c>
      <c r="O9" t="n">
        <v>34603.6298094975</v>
      </c>
      <c r="P9" t="n">
        <v>35701.5295537789</v>
      </c>
      <c r="Q9" t="n">
        <v>35809.9813855982</v>
      </c>
      <c r="R9" t="n">
        <v>36292.2412905484</v>
      </c>
      <c r="S9" t="n">
        <v>37030.7259957064</v>
      </c>
      <c r="T9" t="n">
        <v>37829.1384656651</v>
      </c>
      <c r="U9" t="n">
        <v>37552.3545016914</v>
      </c>
      <c r="V9" t="n">
        <v>37916.4031673783</v>
      </c>
      <c r="W9" t="n">
        <v>39008.1590836448</v>
      </c>
      <c r="X9" t="n">
        <v>38988.808244156</v>
      </c>
      <c r="Y9" t="n">
        <v>39050.026889105</v>
      </c>
      <c r="Z9" t="n">
        <v>39218.9248846085</v>
      </c>
      <c r="AA9" t="n">
        <v>39869.0343090299</v>
      </c>
      <c r="AB9" t="n">
        <v>39818.4499239962</v>
      </c>
      <c r="AC9" t="n">
        <v>40209.9640091454</v>
      </c>
      <c r="AD9" t="n">
        <v>41743.5949614884</v>
      </c>
      <c r="AE9" t="n">
        <v>43147.2488731165</v>
      </c>
      <c r="AF9" t="n">
        <v>43756.5924060982</v>
      </c>
    </row>
    <row r="10">
      <c r="A10" t="s">
        <v>134</v>
      </c>
      <c r="B10" t="s">
        <v>290</v>
      </c>
      <c r="C10" t="s">
        <v>209</v>
      </c>
      <c r="D10" t="s">
        <v>291</v>
      </c>
      <c r="E10" t="s">
        <v>210</v>
      </c>
      <c r="F10"/>
      <c r="G10" t="n">
        <v>50032.3161335838</v>
      </c>
      <c r="H10" t="n">
        <v>52514.5376977811</v>
      </c>
      <c r="I10" t="n">
        <v>54467.4180774002</v>
      </c>
      <c r="J10" t="n">
        <v>56205.8617997363</v>
      </c>
      <c r="K10" t="n">
        <v>58480.7532596641</v>
      </c>
      <c r="L10" t="n">
        <v>61418.0432184856</v>
      </c>
      <c r="M10" t="n">
        <v>64414.4831204035</v>
      </c>
      <c r="N10" t="n">
        <v>66781.4069184808</v>
      </c>
      <c r="O10" t="n">
        <v>68882.4006149805</v>
      </c>
      <c r="P10" t="n">
        <v>70986.1678263195</v>
      </c>
      <c r="Q10" t="n">
        <v>72135.5132500427</v>
      </c>
      <c r="R10" t="n">
        <v>73414.2043613093</v>
      </c>
      <c r="S10" t="n">
        <v>75274.9841090697</v>
      </c>
      <c r="T10" t="n">
        <v>77982.1186669461</v>
      </c>
      <c r="U10" t="n">
        <v>78121.7688946615</v>
      </c>
      <c r="V10" t="n">
        <v>79302.9152629685</v>
      </c>
      <c r="W10" t="n">
        <v>82386.1060955575</v>
      </c>
      <c r="X10" t="n">
        <v>84278.0552495047</v>
      </c>
      <c r="Y10" t="n">
        <v>85650.6028987327</v>
      </c>
      <c r="Z10" t="n">
        <v>87660.0197754179</v>
      </c>
      <c r="AA10" t="n">
        <v>91061.0765744185</v>
      </c>
      <c r="AB10" t="n">
        <v>91906.3941942557</v>
      </c>
      <c r="AC10" t="n">
        <v>94413.0688444815</v>
      </c>
      <c r="AD10" t="n">
        <v>100016.285303949</v>
      </c>
      <c r="AE10" t="n">
        <v>103100.886184011</v>
      </c>
      <c r="AF10" t="n">
        <v>104523.01081678</v>
      </c>
    </row>
    <row r="11">
      <c r="A11" t="s">
        <v>134</v>
      </c>
      <c r="B11" t="s">
        <v>292</v>
      </c>
      <c r="C11" t="s">
        <v>209</v>
      </c>
      <c r="D11" t="s">
        <v>293</v>
      </c>
      <c r="E11" t="s">
        <v>210</v>
      </c>
      <c r="F11"/>
      <c r="G11" t="n">
        <v>25717.2565332329</v>
      </c>
      <c r="H11" t="n">
        <v>26959.1247247414</v>
      </c>
      <c r="I11" t="n">
        <v>27860.8535050413</v>
      </c>
      <c r="J11" t="n">
        <v>28606.488649358</v>
      </c>
      <c r="K11" t="n">
        <v>29618.5405686793</v>
      </c>
      <c r="L11" t="n">
        <v>30823.1678176329</v>
      </c>
      <c r="M11" t="n">
        <v>32068.0385746517</v>
      </c>
      <c r="N11" t="n">
        <v>33265.4684670954</v>
      </c>
      <c r="O11" t="n">
        <v>34278.770805483</v>
      </c>
      <c r="P11" t="n">
        <v>35284.6382725407</v>
      </c>
      <c r="Q11" t="n">
        <v>36325.5318644445</v>
      </c>
      <c r="R11" t="n">
        <v>37121.963070761</v>
      </c>
      <c r="S11" t="n">
        <v>38244.2581133634</v>
      </c>
      <c r="T11" t="n">
        <v>40152.980201281</v>
      </c>
      <c r="U11" t="n">
        <v>40569.4143929701</v>
      </c>
      <c r="V11" t="n">
        <v>41386.5120955902</v>
      </c>
      <c r="W11" t="n">
        <v>43377.9470119127</v>
      </c>
      <c r="X11" t="n">
        <v>45289.2470053488</v>
      </c>
      <c r="Y11" t="n">
        <v>46600.5760096277</v>
      </c>
      <c r="Z11" t="n">
        <v>48441.0948908093</v>
      </c>
      <c r="AA11" t="n">
        <v>51192.0422653887</v>
      </c>
      <c r="AB11" t="n">
        <v>52087.9442702595</v>
      </c>
      <c r="AC11" t="n">
        <v>54203.1048353361</v>
      </c>
      <c r="AD11" t="n">
        <v>58272.6903424609</v>
      </c>
      <c r="AE11" t="n">
        <v>59953.6373108946</v>
      </c>
      <c r="AF11" t="n">
        <v>60766.418410682</v>
      </c>
    </row>
    <row r="12">
      <c r="A12" t="s">
        <v>134</v>
      </c>
      <c r="B12" t="s">
        <v>294</v>
      </c>
      <c r="C12" t="s">
        <v>209</v>
      </c>
      <c r="D12" t="s">
        <v>295</v>
      </c>
      <c r="E12" t="s">
        <v>210</v>
      </c>
      <c r="F12"/>
      <c r="G12" t="n">
        <v>4174.3288298488</v>
      </c>
      <c r="H12" t="n">
        <v>4266.82031298265</v>
      </c>
      <c r="I12" t="n">
        <v>4359.17234410407</v>
      </c>
      <c r="J12" t="n">
        <v>4577.02173694435</v>
      </c>
      <c r="K12" t="n">
        <v>4849.83325231886</v>
      </c>
      <c r="L12" t="n">
        <v>5107.96426692148</v>
      </c>
      <c r="M12" t="n">
        <v>5302.48503047226</v>
      </c>
      <c r="N12" t="n">
        <v>5474.20999560038</v>
      </c>
      <c r="O12" t="n">
        <v>5633.99715614402</v>
      </c>
      <c r="P12" t="n">
        <v>5815.04491957549</v>
      </c>
      <c r="Q12" t="n">
        <v>6022.55179267175</v>
      </c>
      <c r="R12" t="n">
        <v>6321.95421259165</v>
      </c>
      <c r="S12" t="n">
        <v>6523.09059800947</v>
      </c>
      <c r="T12" t="n">
        <v>6717.56969116389</v>
      </c>
      <c r="U12" t="n">
        <v>6704.28461307273</v>
      </c>
      <c r="V12" t="n">
        <v>6973.63018633958</v>
      </c>
      <c r="W12" t="n">
        <v>7316.36520259352</v>
      </c>
      <c r="X12" t="n">
        <v>7480.05201716875</v>
      </c>
      <c r="Y12" t="n">
        <v>7609.59982777388</v>
      </c>
      <c r="Z12" t="n">
        <v>7944.50597299076</v>
      </c>
      <c r="AA12" t="n">
        <v>8295.13201006212</v>
      </c>
      <c r="AB12" t="n">
        <v>8239.57422182829</v>
      </c>
      <c r="AC12" t="n">
        <v>8548.16407200678</v>
      </c>
      <c r="AD12" t="n">
        <v>8957.1223179238</v>
      </c>
      <c r="AE12" t="n">
        <v>9047.90155159387</v>
      </c>
      <c r="AF12" t="n">
        <v>9051.91743816441</v>
      </c>
    </row>
    <row r="13">
      <c r="A13" t="s">
        <v>134</v>
      </c>
      <c r="B13" t="s">
        <v>296</v>
      </c>
      <c r="C13" t="s">
        <v>209</v>
      </c>
      <c r="D13" t="s">
        <v>297</v>
      </c>
      <c r="E13" t="s">
        <v>210</v>
      </c>
      <c r="F13"/>
      <c r="G13" t="n">
        <v>5422.35007384814</v>
      </c>
      <c r="H13" t="n">
        <v>5602.24195736754</v>
      </c>
      <c r="I13" t="n">
        <v>5688.21989173818</v>
      </c>
      <c r="J13" t="n">
        <v>5844.02564496268</v>
      </c>
      <c r="K13" t="n">
        <v>6035.83776746887</v>
      </c>
      <c r="L13" t="n">
        <v>6277.9104801255</v>
      </c>
      <c r="M13" t="n">
        <v>6469.18787654122</v>
      </c>
      <c r="N13" t="n">
        <v>6537.07978263097</v>
      </c>
      <c r="O13" t="n">
        <v>6647.55032956186</v>
      </c>
      <c r="P13" t="n">
        <v>6831.27532087807</v>
      </c>
      <c r="Q13" t="n">
        <v>7057.28507876427</v>
      </c>
      <c r="R13" t="n">
        <v>7416.51425265353</v>
      </c>
      <c r="S13" t="n">
        <v>7734.95455800014</v>
      </c>
      <c r="T13" t="n">
        <v>8045.30761217721</v>
      </c>
      <c r="U13" t="n">
        <v>8078.3759145292</v>
      </c>
      <c r="V13" t="n">
        <v>8282.16483230783</v>
      </c>
      <c r="W13" t="n">
        <v>8566.83994055355</v>
      </c>
      <c r="X13" t="n">
        <v>8686.2238808139</v>
      </c>
      <c r="Y13" t="n">
        <v>8684.88785457579</v>
      </c>
      <c r="Z13" t="n">
        <v>8864.97391463494</v>
      </c>
      <c r="AA13" t="n">
        <v>9143.71689289155</v>
      </c>
      <c r="AB13" t="n">
        <v>9354.72938430038</v>
      </c>
      <c r="AC13" t="n">
        <v>9677.44107412645</v>
      </c>
      <c r="AD13" t="n">
        <v>10046.6134655521</v>
      </c>
      <c r="AE13" t="n">
        <v>10147.0142253178</v>
      </c>
      <c r="AF13" t="n">
        <v>10253.6172540499</v>
      </c>
    </row>
    <row r="14">
      <c r="A14" t="s">
        <v>134</v>
      </c>
      <c r="B14" t="s">
        <v>298</v>
      </c>
      <c r="C14" t="s">
        <v>209</v>
      </c>
      <c r="D14" t="s">
        <v>299</v>
      </c>
      <c r="E14" t="s">
        <v>210</v>
      </c>
      <c r="F14"/>
      <c r="G14" t="n">
        <v>23892.9892629552</v>
      </c>
      <c r="H14" t="n">
        <v>24363.552175127</v>
      </c>
      <c r="I14" t="n">
        <v>24527.22607467</v>
      </c>
      <c r="J14" t="n">
        <v>24865.3801300919</v>
      </c>
      <c r="K14" t="n">
        <v>25869.3544032095</v>
      </c>
      <c r="L14" t="n">
        <v>27571.7571803745</v>
      </c>
      <c r="M14" t="n">
        <v>28756.4864735164</v>
      </c>
      <c r="N14" t="n">
        <v>29298.1080576292</v>
      </c>
      <c r="O14" t="n">
        <v>29988.2333108747</v>
      </c>
      <c r="P14" t="n">
        <v>30970.4210488471</v>
      </c>
      <c r="Q14" t="n">
        <v>31930.8889863647</v>
      </c>
      <c r="R14" t="n">
        <v>33327.8134514965</v>
      </c>
      <c r="S14" t="n">
        <v>34140.8433265452</v>
      </c>
      <c r="T14" t="n">
        <v>34723.9636923481</v>
      </c>
      <c r="U14" t="n">
        <v>34129.5884898292</v>
      </c>
      <c r="V14" t="n">
        <v>34302.7681912363</v>
      </c>
      <c r="W14" t="n">
        <v>35749.4598915096</v>
      </c>
      <c r="X14" t="n">
        <v>36741.3278499708</v>
      </c>
      <c r="Y14" t="n">
        <v>37273.8524815585</v>
      </c>
      <c r="Z14" t="n">
        <v>37905.7370139707</v>
      </c>
      <c r="AA14" t="n">
        <v>38477.5305364951</v>
      </c>
      <c r="AB14" t="n">
        <v>38404.0760714392</v>
      </c>
      <c r="AC14" t="n">
        <v>39315.5544145281</v>
      </c>
      <c r="AD14" t="n">
        <v>40645.7611955522</v>
      </c>
      <c r="AE14" t="n">
        <v>41815.4079341318</v>
      </c>
      <c r="AF14" t="n">
        <v>42806.0477476081</v>
      </c>
    </row>
    <row r="15">
      <c r="A15" t="s">
        <v>134</v>
      </c>
      <c r="B15" t="s">
        <v>300</v>
      </c>
      <c r="C15" t="s">
        <v>209</v>
      </c>
      <c r="D15" t="s">
        <v>301</v>
      </c>
      <c r="E15" t="s">
        <v>210</v>
      </c>
      <c r="F15"/>
      <c r="G15" t="n">
        <v>33744.5025852917</v>
      </c>
      <c r="H15" t="n">
        <v>33728.4981705974</v>
      </c>
      <c r="I15" t="n">
        <v>33456.0588065837</v>
      </c>
      <c r="J15" t="n">
        <v>33477.8988960869</v>
      </c>
      <c r="K15" t="n">
        <v>34338.3550457062</v>
      </c>
      <c r="L15" t="n">
        <v>36135.92191786</v>
      </c>
      <c r="M15" t="n">
        <v>37392.1289288058</v>
      </c>
      <c r="N15" t="n">
        <v>37787.3605832493</v>
      </c>
      <c r="O15" t="n">
        <v>38444.1857608232</v>
      </c>
      <c r="P15" t="n">
        <v>39516.7408817939</v>
      </c>
      <c r="Q15" t="n">
        <v>40586.3157258466</v>
      </c>
      <c r="R15" t="n">
        <v>42274.9367548949</v>
      </c>
      <c r="S15" t="n">
        <v>43506.1808629832</v>
      </c>
      <c r="T15" t="n">
        <v>44416.4467734378</v>
      </c>
      <c r="U15" t="n">
        <v>43756.3944963211</v>
      </c>
      <c r="V15" t="n">
        <v>44391.9892550931</v>
      </c>
      <c r="W15" t="n">
        <v>46531.4999252961</v>
      </c>
      <c r="X15" t="n">
        <v>48125.0766181232</v>
      </c>
      <c r="Y15" t="n">
        <v>48874.6680225789</v>
      </c>
      <c r="Z15" t="n">
        <v>50100.5111824754</v>
      </c>
      <c r="AA15" t="n">
        <v>51957.7848965154</v>
      </c>
      <c r="AB15" t="n">
        <v>52442.6570692674</v>
      </c>
      <c r="AC15" t="n">
        <v>54479.9457594149</v>
      </c>
      <c r="AD15" t="n">
        <v>56434.5112219875</v>
      </c>
      <c r="AE15" t="n">
        <v>57658.1032854514</v>
      </c>
      <c r="AF15" t="n">
        <v>58482.9322114928</v>
      </c>
    </row>
    <row r="16">
      <c r="A16" t="s">
        <v>134</v>
      </c>
      <c r="B16" t="s">
        <v>302</v>
      </c>
      <c r="C16" t="s">
        <v>209</v>
      </c>
      <c r="D16" t="s">
        <v>303</v>
      </c>
      <c r="E16" t="s">
        <v>210</v>
      </c>
      <c r="F16"/>
      <c r="G16" t="n">
        <v>9851.51332233647</v>
      </c>
      <c r="H16" t="n">
        <v>9364.94599547041</v>
      </c>
      <c r="I16" t="n">
        <v>8928.83273191375</v>
      </c>
      <c r="J16" t="n">
        <v>8612.51876599504</v>
      </c>
      <c r="K16" t="n">
        <v>8469.00064249664</v>
      </c>
      <c r="L16" t="n">
        <v>8564.16473748551</v>
      </c>
      <c r="M16" t="n">
        <v>8635.6424552894</v>
      </c>
      <c r="N16" t="n">
        <v>8489.25252562011</v>
      </c>
      <c r="O16" t="n">
        <v>8455.95244994847</v>
      </c>
      <c r="P16" t="n">
        <v>8546.31983294684</v>
      </c>
      <c r="Q16" t="n">
        <v>8655.42673948192</v>
      </c>
      <c r="R16" t="n">
        <v>8947.12330339835</v>
      </c>
      <c r="S16" t="n">
        <v>9365.33753643807</v>
      </c>
      <c r="T16" t="n">
        <v>9692.48308108969</v>
      </c>
      <c r="U16" t="n">
        <v>9626.80600649188</v>
      </c>
      <c r="V16" t="n">
        <v>10089.2210638568</v>
      </c>
      <c r="W16" t="n">
        <v>10782.0400337865</v>
      </c>
      <c r="X16" t="n">
        <v>11383.7487681523</v>
      </c>
      <c r="Y16" t="n">
        <v>11600.8155410204</v>
      </c>
      <c r="Z16" t="n">
        <v>12194.7741685047</v>
      </c>
      <c r="AA16" t="n">
        <v>13480.2543600204</v>
      </c>
      <c r="AB16" t="n">
        <v>14038.5809978282</v>
      </c>
      <c r="AC16" t="n">
        <v>15164.3913448868</v>
      </c>
      <c r="AD16" t="n">
        <v>15788.7500264354</v>
      </c>
      <c r="AE16" t="n">
        <v>15842.6953513196</v>
      </c>
      <c r="AF16" t="n">
        <v>15676.8844638847</v>
      </c>
    </row>
    <row r="17">
      <c r="A17" t="s">
        <v>134</v>
      </c>
      <c r="B17" t="s">
        <v>304</v>
      </c>
      <c r="C17" t="s">
        <v>209</v>
      </c>
      <c r="D17" t="s">
        <v>305</v>
      </c>
      <c r="E17" t="s">
        <v>210</v>
      </c>
      <c r="F17"/>
      <c r="G17" t="n">
        <v>19571.3774263806</v>
      </c>
      <c r="H17" t="n">
        <v>20447.8061922971</v>
      </c>
      <c r="I17" t="n">
        <v>21158.2120751954</v>
      </c>
      <c r="J17" t="n">
        <v>21909.7202521688</v>
      </c>
      <c r="K17" t="n">
        <v>22951.3085455018</v>
      </c>
      <c r="L17" t="n">
        <v>24215.0961590322</v>
      </c>
      <c r="M17" t="n">
        <v>25372.9346876478</v>
      </c>
      <c r="N17" t="n">
        <v>26333.4437033797</v>
      </c>
      <c r="O17" t="n">
        <v>27299.3677683266</v>
      </c>
      <c r="P17" t="n">
        <v>28247.2677381575</v>
      </c>
      <c r="Q17" t="n">
        <v>29385.4884484921</v>
      </c>
      <c r="R17" t="n">
        <v>30929.640807774</v>
      </c>
      <c r="S17" t="n">
        <v>32642.4018053132</v>
      </c>
      <c r="T17" t="n">
        <v>34267.9327628599</v>
      </c>
      <c r="U17" t="n">
        <v>34926.1794336113</v>
      </c>
      <c r="V17" t="n">
        <v>36367.127710569</v>
      </c>
      <c r="W17" t="n">
        <v>38554.2446843286</v>
      </c>
      <c r="X17" t="n">
        <v>40017.9459556171</v>
      </c>
      <c r="Y17" t="n">
        <v>41339.759334739</v>
      </c>
      <c r="Z17" t="n">
        <v>42563.2053389355</v>
      </c>
      <c r="AA17" t="n">
        <v>43828.5013512787</v>
      </c>
      <c r="AB17" t="n">
        <v>46133.7853846756</v>
      </c>
      <c r="AC17" t="n">
        <v>48428.9896096564</v>
      </c>
      <c r="AD17" t="n">
        <v>51462.6313936626</v>
      </c>
      <c r="AE17" t="n">
        <v>53540.7244892313</v>
      </c>
      <c r="AF17" t="n">
        <v>54759.6862739532</v>
      </c>
    </row>
    <row r="18">
      <c r="A18" t="s">
        <v>134</v>
      </c>
      <c r="B18" t="s">
        <v>306</v>
      </c>
      <c r="C18" t="s">
        <v>209</v>
      </c>
      <c r="D18" t="s">
        <v>307</v>
      </c>
      <c r="E18" t="s">
        <v>210</v>
      </c>
      <c r="F18"/>
      <c r="G18" t="n">
        <v>34890.5725303676</v>
      </c>
      <c r="H18" t="n">
        <v>36841.3337143109</v>
      </c>
      <c r="I18" t="n">
        <v>39096.1136742241</v>
      </c>
      <c r="J18" t="n">
        <v>41795.2202223717</v>
      </c>
      <c r="K18" t="n">
        <v>44568.3929746797</v>
      </c>
      <c r="L18" t="n">
        <v>48201.1007948277</v>
      </c>
      <c r="M18" t="n">
        <v>51561.3767983771</v>
      </c>
      <c r="N18" t="n">
        <v>54490.1602178692</v>
      </c>
      <c r="O18" t="n">
        <v>55726.8396803622</v>
      </c>
      <c r="P18" t="n">
        <v>56197.0221661558</v>
      </c>
      <c r="Q18" t="n">
        <v>57390.5465393835</v>
      </c>
      <c r="R18" t="n">
        <v>58851.5853808153</v>
      </c>
      <c r="S18" t="n">
        <v>61015.1012858735</v>
      </c>
      <c r="T18" t="n">
        <v>63630.1367361892</v>
      </c>
      <c r="U18" t="n">
        <v>65096.3228228648</v>
      </c>
      <c r="V18" t="n">
        <v>68209.9244108632</v>
      </c>
      <c r="W18" t="n">
        <v>73933.4172373348</v>
      </c>
      <c r="X18" t="n">
        <v>78228.0904897023</v>
      </c>
      <c r="Y18" t="n">
        <v>83312.2055511384</v>
      </c>
      <c r="Z18" t="n">
        <v>89227.9080013386</v>
      </c>
      <c r="AA18" t="n">
        <v>95910.6000992434</v>
      </c>
      <c r="AB18" t="n">
        <v>106734.930446006</v>
      </c>
      <c r="AC18" t="n">
        <v>117999.778482875</v>
      </c>
      <c r="AD18" t="n">
        <v>130562.646247596</v>
      </c>
      <c r="AE18" t="n">
        <v>136772.768626569</v>
      </c>
      <c r="AF18" t="n">
        <v>139652.735000182</v>
      </c>
    </row>
    <row r="19">
      <c r="A19" t="s">
        <v>134</v>
      </c>
      <c r="B19" t="s">
        <v>308</v>
      </c>
      <c r="C19" t="s">
        <v>209</v>
      </c>
      <c r="D19" t="s">
        <v>309</v>
      </c>
      <c r="E19" t="s">
        <v>210</v>
      </c>
      <c r="F19"/>
      <c r="G19" t="n">
        <v>4347.81838024684</v>
      </c>
      <c r="H19" t="n">
        <v>4435.2145306166</v>
      </c>
      <c r="I19" t="n">
        <v>4491.32204059637</v>
      </c>
      <c r="J19" t="n">
        <v>4575.81644716286</v>
      </c>
      <c r="K19" t="n">
        <v>4722.79284149308</v>
      </c>
      <c r="L19" t="n">
        <v>4992.71375541903</v>
      </c>
      <c r="M19" t="n">
        <v>5211.17206625438</v>
      </c>
      <c r="N19" t="n">
        <v>5364.58229809051</v>
      </c>
      <c r="O19" t="n">
        <v>5564.00948008378</v>
      </c>
      <c r="P19" t="n">
        <v>5839.29313840979</v>
      </c>
      <c r="Q19" t="n">
        <v>6165.1894436299</v>
      </c>
      <c r="R19" t="n">
        <v>6542.49380772703</v>
      </c>
      <c r="S19" t="n">
        <v>6977.30641864336</v>
      </c>
      <c r="T19" t="n">
        <v>7481.13065077128</v>
      </c>
      <c r="U19" t="n">
        <v>7745.93910611136</v>
      </c>
      <c r="V19" t="n">
        <v>8273.33907486174</v>
      </c>
      <c r="W19" t="n">
        <v>8695.27801405415</v>
      </c>
      <c r="X19" t="n">
        <v>8844.89734416884</v>
      </c>
      <c r="Y19" t="n">
        <v>9210.26039791906</v>
      </c>
      <c r="Z19" t="n">
        <v>10195.7558569816</v>
      </c>
      <c r="AA19" t="n">
        <v>11007.5082928502</v>
      </c>
      <c r="AB19" t="n">
        <v>10870.678547276</v>
      </c>
      <c r="AC19" t="n">
        <v>10787.2729423029</v>
      </c>
      <c r="AD19" t="n">
        <v>11252.9077862467</v>
      </c>
      <c r="AE19" t="n">
        <v>11473.7878404802</v>
      </c>
      <c r="AF19" t="n">
        <v>11512.717510976</v>
      </c>
    </row>
    <row r="20">
      <c r="A20" t="s">
        <v>134</v>
      </c>
      <c r="B20" t="s">
        <v>310</v>
      </c>
      <c r="C20" t="s">
        <v>209</v>
      </c>
      <c r="D20" t="s">
        <v>311</v>
      </c>
      <c r="E20" t="s">
        <v>210</v>
      </c>
      <c r="F20"/>
      <c r="G20" t="n">
        <v>2251.83760683761</v>
      </c>
      <c r="H20" t="n">
        <v>2228.87903225806</v>
      </c>
      <c r="I20" t="n">
        <v>2171.78070175439</v>
      </c>
      <c r="J20" t="n">
        <v>2020</v>
      </c>
      <c r="K20" t="n">
        <v>1863.33333333333</v>
      </c>
      <c r="L20" t="n">
        <v>1771.57894736842</v>
      </c>
      <c r="M20" t="n">
        <v>1726.66666666667</v>
      </c>
      <c r="N20" t="n">
        <v>1645.97916666667</v>
      </c>
      <c r="O20" t="n">
        <v>1559</v>
      </c>
      <c r="P20" t="n">
        <v>1467.42028985507</v>
      </c>
      <c r="Q20" t="n">
        <v>1424.62222222222</v>
      </c>
      <c r="R20" t="n">
        <v>1412.57142857143</v>
      </c>
      <c r="S20" t="n">
        <v>1411.52586206897</v>
      </c>
      <c r="T20" t="n">
        <v>1442</v>
      </c>
      <c r="U20" t="n">
        <v>1411.32692307692</v>
      </c>
      <c r="V20" t="n">
        <v>1385.0253164557</v>
      </c>
      <c r="W20" t="n">
        <v>1495.0152284264</v>
      </c>
      <c r="X20" t="n">
        <v>1605.69849246231</v>
      </c>
      <c r="Y20" t="n">
        <v>1727.27192982456</v>
      </c>
      <c r="Z20" t="n">
        <v>1813.11351351351</v>
      </c>
      <c r="AA20" t="n">
        <v>1893.74603174603</v>
      </c>
      <c r="AB20" t="n">
        <v>1977.83495145631</v>
      </c>
      <c r="AC20" t="n">
        <v>2039.92441860465</v>
      </c>
      <c r="AD20" t="n">
        <v>2179.8986784141</v>
      </c>
      <c r="AE20" t="n">
        <v>2328.72222222222</v>
      </c>
      <c r="AF20" t="n">
        <v>2446.70539419087</v>
      </c>
    </row>
    <row r="21">
      <c r="A21" t="s">
        <v>134</v>
      </c>
      <c r="B21" t="s">
        <v>312</v>
      </c>
      <c r="C21" t="s">
        <v>209</v>
      </c>
      <c r="D21" t="s">
        <v>313</v>
      </c>
      <c r="E21" t="s">
        <v>210</v>
      </c>
      <c r="F21"/>
      <c r="G21" t="n">
        <v>2315.83760683761</v>
      </c>
      <c r="H21" t="n">
        <v>2291.87903225806</v>
      </c>
      <c r="I21" t="n">
        <v>2235.78070175439</v>
      </c>
      <c r="J21" t="n">
        <v>2082</v>
      </c>
      <c r="K21" t="n">
        <v>1924.33333333333</v>
      </c>
      <c r="L21" t="n">
        <v>1830.57894736842</v>
      </c>
      <c r="M21" t="n">
        <v>1783.66666666667</v>
      </c>
      <c r="N21" t="n">
        <v>1700.97916666667</v>
      </c>
      <c r="O21" t="n">
        <v>1620</v>
      </c>
      <c r="P21" t="n">
        <v>1526.58695652174</v>
      </c>
      <c r="Q21" t="n">
        <v>1490.62222222222</v>
      </c>
      <c r="R21" t="n">
        <v>1478.57142857143</v>
      </c>
      <c r="S21" t="n">
        <v>1472.8591954023</v>
      </c>
      <c r="T21" t="n">
        <v>1513</v>
      </c>
      <c r="U21" t="n">
        <v>1480.32692307692</v>
      </c>
      <c r="V21" t="n">
        <v>1457.75258918297</v>
      </c>
      <c r="W21" t="n">
        <v>1577.0152284264</v>
      </c>
      <c r="X21" t="n">
        <v>1692.69849246231</v>
      </c>
      <c r="Y21" t="n">
        <v>1819.27192982456</v>
      </c>
      <c r="Z21" t="n">
        <v>1905.11351351351</v>
      </c>
      <c r="AA21" t="n">
        <v>1984.74603174603</v>
      </c>
      <c r="AB21" t="n">
        <v>2076.27245145631</v>
      </c>
      <c r="AC21" t="n">
        <v>2144.92441860465</v>
      </c>
      <c r="AD21" t="n">
        <v>2296.8986784141</v>
      </c>
      <c r="AE21" t="n">
        <v>2441.72222222222</v>
      </c>
      <c r="AF21" t="n">
        <v>2555.70539419087</v>
      </c>
    </row>
    <row r="22">
      <c r="A22" t="s">
        <v>134</v>
      </c>
      <c r="B22" t="s">
        <v>314</v>
      </c>
      <c r="C22" t="s">
        <v>209</v>
      </c>
      <c r="D22" t="s">
        <v>315</v>
      </c>
      <c r="E22" t="s">
        <v>210</v>
      </c>
      <c r="F22"/>
      <c r="G22" t="n">
        <v>64</v>
      </c>
      <c r="H22" t="n">
        <v>63</v>
      </c>
      <c r="I22" t="n">
        <v>64</v>
      </c>
      <c r="J22" t="n">
        <v>62</v>
      </c>
      <c r="K22" t="n">
        <v>61</v>
      </c>
      <c r="L22" t="n">
        <v>59</v>
      </c>
      <c r="M22" t="n">
        <v>57</v>
      </c>
      <c r="N22" t="n">
        <v>55</v>
      </c>
      <c r="O22" t="n">
        <v>61</v>
      </c>
      <c r="P22" t="n">
        <v>59.1666666666667</v>
      </c>
      <c r="Q22" t="n">
        <v>66</v>
      </c>
      <c r="R22" t="n">
        <v>66</v>
      </c>
      <c r="S22" t="n">
        <v>61.3333333333333</v>
      </c>
      <c r="T22" t="n">
        <v>71</v>
      </c>
      <c r="U22" t="n">
        <v>69</v>
      </c>
      <c r="V22" t="n">
        <v>72.7272727272727</v>
      </c>
      <c r="W22" t="n">
        <v>82</v>
      </c>
      <c r="X22" t="n">
        <v>87</v>
      </c>
      <c r="Y22" t="n">
        <v>92</v>
      </c>
      <c r="Z22" t="n">
        <v>92</v>
      </c>
      <c r="AA22" t="n">
        <v>91</v>
      </c>
      <c r="AB22" t="n">
        <v>98.4375</v>
      </c>
      <c r="AC22" t="n">
        <v>105</v>
      </c>
      <c r="AD22" t="n">
        <v>117</v>
      </c>
      <c r="AE22" t="n">
        <v>113</v>
      </c>
      <c r="AF22" t="n">
        <v>109</v>
      </c>
    </row>
    <row r="23">
      <c r="A23" t="s">
        <v>134</v>
      </c>
      <c r="B23" t="s">
        <v>316</v>
      </c>
      <c r="C23" t="s">
        <v>209</v>
      </c>
      <c r="D23" t="s">
        <v>317</v>
      </c>
      <c r="E23" t="s">
        <v>210</v>
      </c>
      <c r="F23"/>
      <c r="G23" t="n">
        <v>307.868852459016</v>
      </c>
      <c r="H23" t="n">
        <v>334</v>
      </c>
      <c r="I23" t="n">
        <v>348</v>
      </c>
      <c r="J23" t="n">
        <v>356.065573770492</v>
      </c>
      <c r="K23" t="n">
        <v>354.130434782609</v>
      </c>
      <c r="L23" t="n">
        <v>339.705882352941</v>
      </c>
      <c r="M23" t="n">
        <v>322</v>
      </c>
      <c r="N23" t="n">
        <v>285</v>
      </c>
      <c r="O23" t="n">
        <v>253</v>
      </c>
      <c r="P23" t="n">
        <v>228</v>
      </c>
      <c r="Q23" t="n">
        <v>220.323529411765</v>
      </c>
      <c r="R23" t="n">
        <v>234</v>
      </c>
      <c r="S23" t="n">
        <v>234.975</v>
      </c>
      <c r="T23" t="n">
        <v>247</v>
      </c>
      <c r="U23" t="n">
        <v>260</v>
      </c>
      <c r="V23" t="n">
        <v>259</v>
      </c>
      <c r="W23" t="n">
        <v>271.822222222222</v>
      </c>
      <c r="X23" t="n">
        <v>281.302325581395</v>
      </c>
      <c r="Y23" t="n">
        <v>283.135135135135</v>
      </c>
      <c r="Z23" t="n">
        <v>279.529411764706</v>
      </c>
      <c r="AA23" t="n">
        <v>281</v>
      </c>
      <c r="AB23" t="n">
        <v>273.405405405405</v>
      </c>
      <c r="AC23" t="n">
        <v>268.34375</v>
      </c>
      <c r="AD23" t="n">
        <v>319.10843373494</v>
      </c>
      <c r="AE23" t="n">
        <v>347</v>
      </c>
      <c r="AF23" t="n">
        <v>365.378787878788</v>
      </c>
    </row>
    <row r="24">
      <c r="A24" t="s">
        <v>134</v>
      </c>
      <c r="B24" t="s">
        <v>318</v>
      </c>
      <c r="C24" t="s">
        <v>209</v>
      </c>
      <c r="D24" t="s">
        <v>319</v>
      </c>
      <c r="E24" t="s">
        <v>210</v>
      </c>
      <c r="F24"/>
      <c r="G24" t="n">
        <v>1296.47563755417</v>
      </c>
      <c r="H24" t="n">
        <v>1346.65480968823</v>
      </c>
      <c r="I24" t="n">
        <v>1446.39382340314</v>
      </c>
      <c r="J24" t="n">
        <v>1544.71765572939</v>
      </c>
      <c r="K24" t="n">
        <v>1707.02483617511</v>
      </c>
      <c r="L24" t="n">
        <v>1933.24910884105</v>
      </c>
      <c r="M24" t="n">
        <v>2102.2636615991</v>
      </c>
      <c r="N24" t="n">
        <v>2059.45824147704</v>
      </c>
      <c r="O24" t="n">
        <v>1779.96256326146</v>
      </c>
      <c r="P24" t="n">
        <v>1542.64733478412</v>
      </c>
      <c r="Q24" t="n">
        <v>1336.59935578916</v>
      </c>
      <c r="R24" t="n">
        <v>1211.64553072133</v>
      </c>
      <c r="S24" t="n">
        <v>1178.91557631775</v>
      </c>
      <c r="T24" t="n">
        <v>1206.76442585902</v>
      </c>
      <c r="U24" t="n">
        <v>1166.84711589045</v>
      </c>
      <c r="V24" t="n">
        <v>1869.79467810152</v>
      </c>
      <c r="W24" t="n">
        <v>2798.7092703258</v>
      </c>
      <c r="X24" t="n">
        <v>3536.96121267324</v>
      </c>
      <c r="Y24" t="n">
        <v>3963.31725167302</v>
      </c>
      <c r="Z24" t="n">
        <v>4571.43236701255</v>
      </c>
      <c r="AA24" t="n">
        <v>5048.09197394862</v>
      </c>
      <c r="AB24" t="n">
        <v>5061.10470698433</v>
      </c>
      <c r="AC24" t="n">
        <v>5097.6188182502</v>
      </c>
      <c r="AD24" t="n">
        <v>5291.82223931699</v>
      </c>
      <c r="AE24" t="n">
        <v>5295.3239991059</v>
      </c>
      <c r="AF24" t="n">
        <v>5371.59882222353</v>
      </c>
    </row>
    <row r="25">
      <c r="A25" t="s">
        <v>134</v>
      </c>
      <c r="B25" t="s">
        <v>320</v>
      </c>
      <c r="C25" t="s">
        <v>209</v>
      </c>
      <c r="D25" t="s">
        <v>321</v>
      </c>
      <c r="E25" t="s">
        <v>210</v>
      </c>
      <c r="F25"/>
      <c r="G25" t="n">
        <v>116.297333628368</v>
      </c>
      <c r="H25" t="n">
        <v>126.197273945577</v>
      </c>
      <c r="I25" t="n">
        <v>139.131195096235</v>
      </c>
      <c r="J25" t="n">
        <v>149.746974676799</v>
      </c>
      <c r="K25" t="n">
        <v>168.959577530533</v>
      </c>
      <c r="L25" t="n">
        <v>188.26597021622</v>
      </c>
      <c r="M25" t="n">
        <v>203.433328771303</v>
      </c>
      <c r="N25" t="n">
        <v>207.973257383522</v>
      </c>
      <c r="O25" t="n">
        <v>187.843669033378</v>
      </c>
      <c r="P25" t="n">
        <v>168.539151305601</v>
      </c>
      <c r="Q25" t="n">
        <v>153.39911689728</v>
      </c>
      <c r="R25" t="n">
        <v>143.791695465336</v>
      </c>
      <c r="S25" t="n">
        <v>139.83330411449</v>
      </c>
      <c r="T25" t="n">
        <v>143.700075572431</v>
      </c>
      <c r="U25" t="n">
        <v>139.719685293091</v>
      </c>
      <c r="V25" t="n">
        <v>204.899449942083</v>
      </c>
      <c r="W25" t="n">
        <v>271.29636975266</v>
      </c>
      <c r="X25" t="n">
        <v>309.571251326201</v>
      </c>
      <c r="Y25" t="n">
        <v>337.149617510987</v>
      </c>
      <c r="Z25" t="n">
        <v>385.938810548506</v>
      </c>
      <c r="AA25" t="n">
        <v>412.820085701595</v>
      </c>
      <c r="AB25" t="n">
        <v>414.581521000472</v>
      </c>
      <c r="AC25" t="n">
        <v>420.37181452675</v>
      </c>
      <c r="AD25" t="n">
        <v>430.054570266832</v>
      </c>
      <c r="AE25" t="n">
        <v>431.440683337747</v>
      </c>
      <c r="AF25" t="n">
        <v>437.506655160293</v>
      </c>
    </row>
    <row r="26">
      <c r="A26" t="s">
        <v>134</v>
      </c>
      <c r="B26" t="s">
        <v>322</v>
      </c>
      <c r="C26" t="s">
        <v>209</v>
      </c>
      <c r="D26" t="s">
        <v>323</v>
      </c>
      <c r="E26" t="s">
        <v>210</v>
      </c>
      <c r="F26"/>
      <c r="G26" t="n">
        <v>741.846083304036</v>
      </c>
      <c r="H26" t="n">
        <v>763.611577148895</v>
      </c>
      <c r="I26" t="n">
        <v>832.15933262503</v>
      </c>
      <c r="J26" t="n">
        <v>887.747930756639</v>
      </c>
      <c r="K26" t="n">
        <v>990.138499589716</v>
      </c>
      <c r="L26" t="n">
        <v>1142.02145203096</v>
      </c>
      <c r="M26" t="n">
        <v>1256.09834289295</v>
      </c>
      <c r="N26" t="n">
        <v>1216.76797916451</v>
      </c>
      <c r="O26" t="n">
        <v>1025.57746705583</v>
      </c>
      <c r="P26" t="n">
        <v>853.428580848592</v>
      </c>
      <c r="Q26" t="n">
        <v>706.672916550377</v>
      </c>
      <c r="R26" t="n">
        <v>613.513789627245</v>
      </c>
      <c r="S26" t="n">
        <v>589.122740452393</v>
      </c>
      <c r="T26" t="n">
        <v>608.523417822308</v>
      </c>
      <c r="U26" t="n">
        <v>591.54422628118</v>
      </c>
      <c r="V26" t="n">
        <v>1034.83341452232</v>
      </c>
      <c r="W26" t="n">
        <v>1692.29958508985</v>
      </c>
      <c r="X26" t="n">
        <v>2281.32168595962</v>
      </c>
      <c r="Y26" t="n">
        <v>2615.08459116648</v>
      </c>
      <c r="Z26" t="n">
        <v>3061.84734862005</v>
      </c>
      <c r="AA26" t="n">
        <v>3412.8374941287</v>
      </c>
      <c r="AB26" t="n">
        <v>3398.19754016624</v>
      </c>
      <c r="AC26" t="n">
        <v>3408.36250938786</v>
      </c>
      <c r="AD26" t="n">
        <v>3554.52203268069</v>
      </c>
      <c r="AE26" t="n">
        <v>3551.81430300259</v>
      </c>
      <c r="AF26" t="n">
        <v>3627.514765929</v>
      </c>
    </row>
    <row r="27">
      <c r="A27" t="s">
        <v>134</v>
      </c>
      <c r="B27" t="s">
        <v>324</v>
      </c>
      <c r="C27" t="s">
        <v>209</v>
      </c>
      <c r="D27" t="s">
        <v>325</v>
      </c>
      <c r="E27" t="s">
        <v>210</v>
      </c>
      <c r="F27"/>
      <c r="G27" t="n">
        <v>438.332220621764</v>
      </c>
      <c r="H27" t="n">
        <v>456.845958593762</v>
      </c>
      <c r="I27" t="n">
        <v>475.103295681874</v>
      </c>
      <c r="J27" t="n">
        <v>507.22275029595</v>
      </c>
      <c r="K27" t="n">
        <v>547.926759054859</v>
      </c>
      <c r="L27" t="n">
        <v>602.961686593877</v>
      </c>
      <c r="M27" t="n">
        <v>642.731989934841</v>
      </c>
      <c r="N27" t="n">
        <v>634.717004929003</v>
      </c>
      <c r="O27" t="n">
        <v>566.541427172253</v>
      </c>
      <c r="P27" t="n">
        <v>520.679602629931</v>
      </c>
      <c r="Q27" t="n">
        <v>476.527322341507</v>
      </c>
      <c r="R27" t="n">
        <v>454.340045628744</v>
      </c>
      <c r="S27" t="n">
        <v>449.959531750871</v>
      </c>
      <c r="T27" t="n">
        <v>454.540932464281</v>
      </c>
      <c r="U27" t="n">
        <v>435.583204316181</v>
      </c>
      <c r="V27" t="n">
        <v>630.061813637114</v>
      </c>
      <c r="W27" t="n">
        <v>835.113315483284</v>
      </c>
      <c r="X27" t="n">
        <v>946.06827538742</v>
      </c>
      <c r="Y27" t="n">
        <v>1011.08304299555</v>
      </c>
      <c r="Z27" t="n">
        <v>1123.64620784399</v>
      </c>
      <c r="AA27" t="n">
        <v>1222.43439411833</v>
      </c>
      <c r="AB27" t="n">
        <v>1248.32564581762</v>
      </c>
      <c r="AC27" t="n">
        <v>1268.8844943356</v>
      </c>
      <c r="AD27" t="n">
        <v>1307.24563636947</v>
      </c>
      <c r="AE27" t="n">
        <v>1312.06901276556</v>
      </c>
      <c r="AF27" t="n">
        <v>1306.57740113423</v>
      </c>
    </row>
    <row r="28">
      <c r="A28" t="s">
        <v>134</v>
      </c>
      <c r="B28" t="s">
        <v>326</v>
      </c>
      <c r="C28" t="s">
        <v>209</v>
      </c>
      <c r="D28" t="s">
        <v>327</v>
      </c>
      <c r="E28" t="s">
        <v>210</v>
      </c>
      <c r="F28"/>
      <c r="G28" t="n">
        <v>145.534107811854</v>
      </c>
      <c r="H28" t="n">
        <v>144.949920975844</v>
      </c>
      <c r="I28" t="n">
        <v>145.903295806209</v>
      </c>
      <c r="J28" t="n">
        <v>153.319301912845</v>
      </c>
      <c r="K28" t="n">
        <v>175.018769930018</v>
      </c>
      <c r="L28" t="n">
        <v>207.53121416967</v>
      </c>
      <c r="M28" t="n">
        <v>230.411476914139</v>
      </c>
      <c r="N28" t="n">
        <v>237.52011867599</v>
      </c>
      <c r="O28" t="n">
        <v>245.745807264064</v>
      </c>
      <c r="P28" t="n">
        <v>247.798251797632</v>
      </c>
      <c r="Q28" t="n">
        <v>247.896148187264</v>
      </c>
      <c r="R28" t="n">
        <v>264.171759489386</v>
      </c>
      <c r="S28" t="n">
        <v>264.133376995072</v>
      </c>
      <c r="T28" t="n">
        <v>256.586024460157</v>
      </c>
      <c r="U28" t="n">
        <v>232.288380336619</v>
      </c>
      <c r="V28" t="n">
        <v>255.206200323525</v>
      </c>
      <c r="W28" t="n">
        <v>286.775752245934</v>
      </c>
      <c r="X28" t="n">
        <v>294.287881922831</v>
      </c>
      <c r="Y28" t="n">
        <v>306.559911967352</v>
      </c>
      <c r="Z28" t="n">
        <v>361.101750256969</v>
      </c>
      <c r="AA28" t="n">
        <v>402.642968989906</v>
      </c>
      <c r="AB28" t="n">
        <v>471.278050119623</v>
      </c>
      <c r="AC28" t="n">
        <v>521.331145365598</v>
      </c>
      <c r="AD28" t="n">
        <v>611.429992016783</v>
      </c>
      <c r="AE28" t="n">
        <v>689.115590658942</v>
      </c>
      <c r="AF28" t="n">
        <v>740.636732149768</v>
      </c>
    </row>
    <row r="29">
      <c r="A29" t="s">
        <v>134</v>
      </c>
      <c r="B29" t="s">
        <v>328</v>
      </c>
      <c r="C29" t="s">
        <v>209</v>
      </c>
      <c r="D29" t="s">
        <v>329</v>
      </c>
      <c r="E29" t="s">
        <v>210</v>
      </c>
      <c r="F29"/>
      <c r="G29" t="n">
        <v>50.7034759336768</v>
      </c>
      <c r="H29" t="n">
        <v>46.8327075121725</v>
      </c>
      <c r="I29" t="n">
        <v>46.4591759892604</v>
      </c>
      <c r="J29" t="n">
        <v>48.3862051184473</v>
      </c>
      <c r="K29" t="n">
        <v>55.4964865269461</v>
      </c>
      <c r="L29" t="n">
        <v>65.0571240193533</v>
      </c>
      <c r="M29" t="n">
        <v>76.5651209412922</v>
      </c>
      <c r="N29" t="n">
        <v>79.8415886941319</v>
      </c>
      <c r="O29" t="n">
        <v>78.638970114419</v>
      </c>
      <c r="P29" t="n">
        <v>76.8658905289975</v>
      </c>
      <c r="Q29" t="n">
        <v>75.2104995029821</v>
      </c>
      <c r="R29" t="n">
        <v>81.6784362442255</v>
      </c>
      <c r="S29" t="n">
        <v>79.8043294635709</v>
      </c>
      <c r="T29" t="n">
        <v>77.4889987228608</v>
      </c>
      <c r="U29" t="n">
        <v>75.0343389146488</v>
      </c>
      <c r="V29" t="n">
        <v>80.5814652728367</v>
      </c>
      <c r="W29" t="n">
        <v>89.9844633362871</v>
      </c>
      <c r="X29" t="n">
        <v>88.4530194654</v>
      </c>
      <c r="Y29" t="n">
        <v>92.9920869263468</v>
      </c>
      <c r="Z29" t="n">
        <v>118.603331070111</v>
      </c>
      <c r="AA29" t="n">
        <v>138.7022630835</v>
      </c>
      <c r="AB29" t="n">
        <v>168.70041042479</v>
      </c>
      <c r="AC29" t="n">
        <v>194.480229168299</v>
      </c>
      <c r="AD29" t="n">
        <v>241.828326386479</v>
      </c>
      <c r="AE29" t="n">
        <v>294.688646025547</v>
      </c>
      <c r="AF29" t="n">
        <v>358.599779787351</v>
      </c>
    </row>
    <row r="30">
      <c r="A30" t="s">
        <v>134</v>
      </c>
      <c r="B30" t="s">
        <v>330</v>
      </c>
      <c r="C30" t="s">
        <v>209</v>
      </c>
      <c r="D30" t="s">
        <v>331</v>
      </c>
      <c r="E30" t="s">
        <v>210</v>
      </c>
      <c r="F30"/>
      <c r="G30" t="n">
        <v>3.70095404120444</v>
      </c>
      <c r="H30" t="n">
        <v>4.01490278824416</v>
      </c>
      <c r="I30" t="n">
        <v>3.64590617283951</v>
      </c>
      <c r="J30" t="n">
        <v>3.83405994291151</v>
      </c>
      <c r="K30" t="n">
        <v>4.00443722943723</v>
      </c>
      <c r="L30" t="n">
        <v>4.45497802197802</v>
      </c>
      <c r="M30" t="n">
        <v>3.86568657765285</v>
      </c>
      <c r="N30" t="n">
        <v>3.5765922787194</v>
      </c>
      <c r="O30" t="n">
        <v>3.91246941176471</v>
      </c>
      <c r="P30" t="n">
        <v>3.55143686868687</v>
      </c>
      <c r="Q30" t="n">
        <v>4.37783258209916</v>
      </c>
      <c r="R30" t="n">
        <v>5.09207787610619</v>
      </c>
      <c r="S30" t="n">
        <v>6.85630801687764</v>
      </c>
      <c r="T30" t="n">
        <v>6.61216814159292</v>
      </c>
      <c r="U30" t="n">
        <v>6.70452437325905</v>
      </c>
      <c r="V30" t="n">
        <v>6.8884375</v>
      </c>
      <c r="W30" t="n">
        <v>8.61173637961336</v>
      </c>
      <c r="X30" t="n">
        <v>8.96158986731001</v>
      </c>
      <c r="Y30" t="n">
        <v>9.59456679389313</v>
      </c>
      <c r="Z30" t="n">
        <v>12.0764533820841</v>
      </c>
      <c r="AA30" t="n">
        <v>12.1831183765502</v>
      </c>
      <c r="AB30" t="n">
        <v>16.0544605772615</v>
      </c>
      <c r="AC30" t="n">
        <v>16.6418120879121</v>
      </c>
      <c r="AD30" t="n">
        <v>16.4668251934881</v>
      </c>
      <c r="AE30" t="n">
        <v>16.4999084051724</v>
      </c>
      <c r="AF30" t="n">
        <v>16.5974484863281</v>
      </c>
    </row>
    <row r="31">
      <c r="A31" t="s">
        <v>134</v>
      </c>
      <c r="B31" t="s">
        <v>332</v>
      </c>
      <c r="C31" t="s">
        <v>209</v>
      </c>
      <c r="D31" t="s">
        <v>333</v>
      </c>
      <c r="E31" t="s">
        <v>210</v>
      </c>
      <c r="F31"/>
      <c r="G31" t="n">
        <v>15.8977522828377</v>
      </c>
      <c r="H31" t="n">
        <v>16.0586385313357</v>
      </c>
      <c r="I31" t="n">
        <v>17.1509559082892</v>
      </c>
      <c r="J31" t="n">
        <v>18.905273190251</v>
      </c>
      <c r="K31" t="n">
        <v>21.8804921301154</v>
      </c>
      <c r="L31" t="n">
        <v>24.1817275023682</v>
      </c>
      <c r="M31" t="n">
        <v>26.2622668823292</v>
      </c>
      <c r="N31" t="n">
        <v>28.3344016186141</v>
      </c>
      <c r="O31" t="n">
        <v>30.1122096532251</v>
      </c>
      <c r="P31" t="n">
        <v>29.797302041347</v>
      </c>
      <c r="Q31" t="n">
        <v>26.5843618499068</v>
      </c>
      <c r="R31" t="n">
        <v>24.479721238938</v>
      </c>
      <c r="S31" t="n">
        <v>19.9294608938547</v>
      </c>
      <c r="T31" t="n">
        <v>18.8216514635807</v>
      </c>
      <c r="U31" t="n">
        <v>18.5161451301832</v>
      </c>
      <c r="V31" t="n">
        <v>18.6468466898955</v>
      </c>
      <c r="W31" t="n">
        <v>23.3753686891658</v>
      </c>
      <c r="X31" t="n">
        <v>22.4980826255938</v>
      </c>
      <c r="Y31" t="n">
        <v>23.0337659633537</v>
      </c>
      <c r="Z31" t="n">
        <v>28.5795788855156</v>
      </c>
      <c r="AA31" t="n">
        <v>34.4063909224012</v>
      </c>
      <c r="AB31" t="n">
        <v>36.0621854980641</v>
      </c>
      <c r="AC31" t="n">
        <v>36.272756133829</v>
      </c>
      <c r="AD31" t="n">
        <v>45.9498668681907</v>
      </c>
      <c r="AE31" t="n">
        <v>47.4748798903108</v>
      </c>
      <c r="AF31" t="n">
        <v>51.8991308607926</v>
      </c>
    </row>
    <row r="32">
      <c r="A32" t="s">
        <v>134</v>
      </c>
      <c r="B32" t="s">
        <v>334</v>
      </c>
      <c r="C32" t="s">
        <v>209</v>
      </c>
      <c r="D32" t="s">
        <v>335</v>
      </c>
      <c r="E32" t="s">
        <v>210</v>
      </c>
      <c r="F32"/>
      <c r="G32" t="n">
        <v>60.0220047155305</v>
      </c>
      <c r="H32" t="n">
        <v>60.7818907930626</v>
      </c>
      <c r="I32" t="n">
        <v>57.9777620070423</v>
      </c>
      <c r="J32" t="n">
        <v>56.0441969277687</v>
      </c>
      <c r="K32" t="n">
        <v>61.4602553253575</v>
      </c>
      <c r="L32" t="n">
        <v>72.1551791521384</v>
      </c>
      <c r="M32" t="n">
        <v>76.6413921144452</v>
      </c>
      <c r="N32" t="n">
        <v>76.803122926217</v>
      </c>
      <c r="O32" t="n">
        <v>82.9951587846905</v>
      </c>
      <c r="P32" t="n">
        <v>87.7238740022193</v>
      </c>
      <c r="Q32" t="n">
        <v>89.828844911147</v>
      </c>
      <c r="R32" t="n">
        <v>100.261237390516</v>
      </c>
      <c r="S32" t="n">
        <v>103.368005893496</v>
      </c>
      <c r="T32" t="n">
        <v>108.219259524453</v>
      </c>
      <c r="U32" t="n">
        <v>95.317562325505</v>
      </c>
      <c r="V32" t="n">
        <v>111.204499597099</v>
      </c>
      <c r="W32" t="n">
        <v>119.807992892734</v>
      </c>
      <c r="X32" t="n">
        <v>132.020206249699</v>
      </c>
      <c r="Y32" t="n">
        <v>136.273514563107</v>
      </c>
      <c r="Z32" t="n">
        <v>157.566893357027</v>
      </c>
      <c r="AA32" t="n">
        <v>176.526765673765</v>
      </c>
      <c r="AB32" t="n">
        <v>204.841756385069</v>
      </c>
      <c r="AC32" t="n">
        <v>227.230590076234</v>
      </c>
      <c r="AD32" t="n">
        <v>258.048938818508</v>
      </c>
      <c r="AE32" t="n">
        <v>277.480927025507</v>
      </c>
      <c r="AF32" t="n">
        <v>259.638205121921</v>
      </c>
    </row>
    <row r="33">
      <c r="A33" t="s">
        <v>134</v>
      </c>
      <c r="B33" t="s">
        <v>336</v>
      </c>
      <c r="C33" t="s">
        <v>209</v>
      </c>
      <c r="D33" t="s">
        <v>337</v>
      </c>
      <c r="E33" t="s">
        <v>210</v>
      </c>
      <c r="F33"/>
      <c r="G33" t="n">
        <v>15.2099208386047</v>
      </c>
      <c r="H33" t="n">
        <v>17.2617813510294</v>
      </c>
      <c r="I33" t="n">
        <v>20.6694957287774</v>
      </c>
      <c r="J33" t="n">
        <v>26.1495667334669</v>
      </c>
      <c r="K33" t="n">
        <v>32.1770987181621</v>
      </c>
      <c r="L33" t="n">
        <v>41.6822054738323</v>
      </c>
      <c r="M33" t="n">
        <v>47.0770103984198</v>
      </c>
      <c r="N33" t="n">
        <v>48.9644131583076</v>
      </c>
      <c r="O33" t="n">
        <v>50.086999299965</v>
      </c>
      <c r="P33" t="n">
        <v>49.8597483563818</v>
      </c>
      <c r="Q33" t="n">
        <v>51.8946093411285</v>
      </c>
      <c r="R33" t="n">
        <v>52.6602867396</v>
      </c>
      <c r="S33" t="n">
        <v>54.1752727272727</v>
      </c>
      <c r="T33" t="n">
        <v>45.4439466076696</v>
      </c>
      <c r="U33" t="n">
        <v>36.7158095930232</v>
      </c>
      <c r="V33" t="n">
        <v>37.8849512636936</v>
      </c>
      <c r="W33" t="n">
        <v>44.9961909481335</v>
      </c>
      <c r="X33" t="n">
        <v>42.3549837148285</v>
      </c>
      <c r="Y33" t="n">
        <v>44.6659777206512</v>
      </c>
      <c r="Z33" t="n">
        <v>44.2754935622318</v>
      </c>
      <c r="AA33" t="n">
        <v>40.8244309336897</v>
      </c>
      <c r="AB33" t="n">
        <v>45.6192372344391</v>
      </c>
      <c r="AC33" t="n">
        <v>46.7057578993245</v>
      </c>
      <c r="AD33" t="n">
        <v>49.1360347501168</v>
      </c>
      <c r="AE33" t="n">
        <v>52.971229312404</v>
      </c>
      <c r="AF33" t="n">
        <v>53.9021678933758</v>
      </c>
    </row>
    <row r="34">
      <c r="A34" t="s">
        <v>134</v>
      </c>
      <c r="B34" t="s">
        <v>338</v>
      </c>
      <c r="C34" t="s">
        <v>209</v>
      </c>
      <c r="D34" t="s">
        <v>339</v>
      </c>
      <c r="E34" t="s">
        <v>210</v>
      </c>
      <c r="F34"/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134</v>
      </c>
      <c r="B35" t="s">
        <v>340</v>
      </c>
      <c r="C35" t="s">
        <v>209</v>
      </c>
      <c r="D35" t="s">
        <v>341</v>
      </c>
      <c r="E35" t="s">
        <v>210</v>
      </c>
      <c r="F35"/>
      <c r="G35" t="n">
        <v>1198.15072342731</v>
      </c>
      <c r="H35" t="n">
        <v>1454.03708154312</v>
      </c>
      <c r="I35" t="n">
        <v>1764.13816413778</v>
      </c>
      <c r="J35" t="n">
        <v>2175.98237179634</v>
      </c>
      <c r="K35" t="n">
        <v>2670.72223949729</v>
      </c>
      <c r="L35" t="n">
        <v>3199.36320659086</v>
      </c>
      <c r="M35" t="n">
        <v>3673.02378540028</v>
      </c>
      <c r="N35" t="n">
        <v>4052.55720113729</v>
      </c>
      <c r="O35" t="n">
        <v>4837.69961360129</v>
      </c>
      <c r="P35" t="n">
        <v>5393.39996954494</v>
      </c>
      <c r="Q35" t="n">
        <v>5889.401350982</v>
      </c>
      <c r="R35" t="n">
        <v>6450.23188359884</v>
      </c>
      <c r="S35" t="n">
        <v>6862.57315844571</v>
      </c>
      <c r="T35" t="n">
        <v>7667.3271962562</v>
      </c>
      <c r="U35" t="n">
        <v>8214.12244783657</v>
      </c>
      <c r="V35" t="n">
        <v>8996.36714953342</v>
      </c>
      <c r="W35" t="n">
        <v>9735.9062753682</v>
      </c>
      <c r="X35" t="n">
        <v>10808.1152915868</v>
      </c>
      <c r="Y35" t="n">
        <v>11944.6500048319</v>
      </c>
      <c r="Z35" t="n">
        <v>12862.8123848964</v>
      </c>
      <c r="AA35" t="n">
        <v>14396.3419726146</v>
      </c>
      <c r="AB35" t="n">
        <v>15770.4741170365</v>
      </c>
      <c r="AC35" t="n">
        <v>16963.6879835941</v>
      </c>
      <c r="AD35" t="n">
        <v>18591.5500236639</v>
      </c>
      <c r="AE35" t="n">
        <v>20902.9457962243</v>
      </c>
      <c r="AF35" t="n">
        <v>23137.2332161762</v>
      </c>
    </row>
    <row r="36">
      <c r="A36" t="s">
        <v>134</v>
      </c>
      <c r="B36" t="s">
        <v>342</v>
      </c>
      <c r="C36" t="s">
        <v>209</v>
      </c>
      <c r="D36" t="s">
        <v>343</v>
      </c>
      <c r="E36" t="s">
        <v>210</v>
      </c>
      <c r="F36"/>
      <c r="G36" t="n">
        <v>749.275278724493</v>
      </c>
      <c r="H36" t="n">
        <v>898.922974857273</v>
      </c>
      <c r="I36" t="n">
        <v>1098.6215503101</v>
      </c>
      <c r="J36" t="n">
        <v>1332.59943724324</v>
      </c>
      <c r="K36" t="n">
        <v>1574.66153779433</v>
      </c>
      <c r="L36" t="n">
        <v>1793.02452635585</v>
      </c>
      <c r="M36" t="n">
        <v>1946.18572946809</v>
      </c>
      <c r="N36" t="n">
        <v>2056.43996224264</v>
      </c>
      <c r="O36" t="n">
        <v>2341.2834990827</v>
      </c>
      <c r="P36" t="n">
        <v>2492.26386487798</v>
      </c>
      <c r="Q36" t="n">
        <v>2590.75790117708</v>
      </c>
      <c r="R36" t="n">
        <v>2702.09903430158</v>
      </c>
      <c r="S36" t="n">
        <v>2726.37605014977</v>
      </c>
      <c r="T36" t="n">
        <v>3033.67061208061</v>
      </c>
      <c r="U36" t="n">
        <v>3180.85411342991</v>
      </c>
      <c r="V36" t="n">
        <v>3121.57934997816</v>
      </c>
      <c r="W36" t="n">
        <v>3356.74850211101</v>
      </c>
      <c r="X36" t="n">
        <v>3662.09452206741</v>
      </c>
      <c r="Y36" t="n">
        <v>3973.33722856017</v>
      </c>
      <c r="Z36" t="n">
        <v>4105.26405527141</v>
      </c>
      <c r="AA36" t="n">
        <v>4587.45203215198</v>
      </c>
      <c r="AB36" t="n">
        <v>4721.54530412165</v>
      </c>
      <c r="AC36" t="n">
        <v>5099.61442399475</v>
      </c>
      <c r="AD36" t="n">
        <v>5467.45667493637</v>
      </c>
      <c r="AE36" t="n">
        <v>5832.81732731332</v>
      </c>
      <c r="AF36" t="n">
        <v>6208.49355394544</v>
      </c>
    </row>
    <row r="37">
      <c r="A37" t="s">
        <v>134</v>
      </c>
      <c r="B37" t="s">
        <v>344</v>
      </c>
      <c r="C37" t="s">
        <v>209</v>
      </c>
      <c r="D37" t="s">
        <v>345</v>
      </c>
      <c r="E37" t="s">
        <v>210</v>
      </c>
      <c r="F37"/>
      <c r="G37" t="n">
        <v>122.165715728716</v>
      </c>
      <c r="H37" t="n">
        <v>150.157793901702</v>
      </c>
      <c r="I37" t="n">
        <v>174.877605575268</v>
      </c>
      <c r="J37" t="n">
        <v>219.043595917343</v>
      </c>
      <c r="K37" t="n">
        <v>282.592546195623</v>
      </c>
      <c r="L37" t="n">
        <v>345.882122534996</v>
      </c>
      <c r="M37" t="n">
        <v>426.566805012138</v>
      </c>
      <c r="N37" t="n">
        <v>481.792582653337</v>
      </c>
      <c r="O37" t="n">
        <v>586.550247826349</v>
      </c>
      <c r="P37" t="n">
        <v>697.065973902167</v>
      </c>
      <c r="Q37" t="n">
        <v>829.630347804649</v>
      </c>
      <c r="R37" t="n">
        <v>971.157615118006</v>
      </c>
      <c r="S37" t="n">
        <v>1104.91293699815</v>
      </c>
      <c r="T37" t="n">
        <v>1376.82529124774</v>
      </c>
      <c r="U37" t="n">
        <v>1507.12028566588</v>
      </c>
      <c r="V37" t="n">
        <v>2125.04265434537</v>
      </c>
      <c r="W37" t="n">
        <v>2090.44769253487</v>
      </c>
      <c r="X37" t="n">
        <v>2113.70475510408</v>
      </c>
      <c r="Y37" t="n">
        <v>2105.60930020926</v>
      </c>
      <c r="Z37" t="n">
        <v>2487.04419896111</v>
      </c>
      <c r="AA37" t="n">
        <v>2458.93817975315</v>
      </c>
      <c r="AB37" t="n">
        <v>2348.28420331743</v>
      </c>
      <c r="AC37" t="n">
        <v>2008.22138925974</v>
      </c>
      <c r="AD37" t="n">
        <v>2514.55694635458</v>
      </c>
      <c r="AE37" t="n">
        <v>2977.25766172031</v>
      </c>
      <c r="AF37" t="n">
        <v>3217.42693204249</v>
      </c>
    </row>
    <row r="38">
      <c r="A38" t="s">
        <v>134</v>
      </c>
      <c r="B38" t="s">
        <v>346</v>
      </c>
      <c r="C38" t="s">
        <v>209</v>
      </c>
      <c r="D38" t="s">
        <v>347</v>
      </c>
      <c r="E38" t="s">
        <v>210</v>
      </c>
      <c r="F38"/>
      <c r="G38" t="n">
        <v>326.709728974098</v>
      </c>
      <c r="H38" t="n">
        <v>404.956312784149</v>
      </c>
      <c r="I38" t="n">
        <v>490.639008252408</v>
      </c>
      <c r="J38" t="n">
        <v>624.339338635764</v>
      </c>
      <c r="K38" t="n">
        <v>813.468155507333</v>
      </c>
      <c r="L38" t="n">
        <v>1060.45655770002</v>
      </c>
      <c r="M38" t="n">
        <v>1300.27125092005</v>
      </c>
      <c r="N38" t="n">
        <v>1514.32465624131</v>
      </c>
      <c r="O38" t="n">
        <v>1909.86586669224</v>
      </c>
      <c r="P38" t="n">
        <v>2204.0701307648</v>
      </c>
      <c r="Q38" t="n">
        <v>2469.01310200027</v>
      </c>
      <c r="R38" t="n">
        <v>2776.97523417926</v>
      </c>
      <c r="S38" t="n">
        <v>3031.2841712978</v>
      </c>
      <c r="T38" t="n">
        <v>3256.83129292785</v>
      </c>
      <c r="U38" t="n">
        <v>3526.14804874078</v>
      </c>
      <c r="V38" t="n">
        <v>3749.74514520988</v>
      </c>
      <c r="W38" t="n">
        <v>4288.71008072232</v>
      </c>
      <c r="X38" t="n">
        <v>5032.31601441529</v>
      </c>
      <c r="Y38" t="n">
        <v>5865.70347606249</v>
      </c>
      <c r="Z38" t="n">
        <v>6270.5041306639</v>
      </c>
      <c r="AA38" t="n">
        <v>7349.9517607095</v>
      </c>
      <c r="AB38" t="n">
        <v>8700.64460959742</v>
      </c>
      <c r="AC38" t="n">
        <v>9855.85217033959</v>
      </c>
      <c r="AD38" t="n">
        <v>10609.5364023729</v>
      </c>
      <c r="AE38" t="n">
        <v>12092.8708071906</v>
      </c>
      <c r="AF38" t="n">
        <v>13711.3127301883</v>
      </c>
    </row>
    <row r="39">
      <c r="A39" t="s">
        <v>134</v>
      </c>
      <c r="B39" t="s">
        <v>348</v>
      </c>
      <c r="C39" t="s">
        <v>209</v>
      </c>
      <c r="D39" t="s">
        <v>349</v>
      </c>
      <c r="E39" t="s">
        <v>210</v>
      </c>
      <c r="F39"/>
      <c r="G39" t="n">
        <v>102</v>
      </c>
      <c r="H39" t="n">
        <v>90</v>
      </c>
      <c r="I39" t="n">
        <v>89</v>
      </c>
      <c r="J39" t="n">
        <v>98</v>
      </c>
      <c r="K39" t="n">
        <v>107</v>
      </c>
      <c r="L39" t="n">
        <v>118.530612244898</v>
      </c>
      <c r="M39" t="n">
        <v>154.025316455696</v>
      </c>
      <c r="N39" t="n">
        <v>209.099099099099</v>
      </c>
      <c r="O39" t="n">
        <v>310.45197740113</v>
      </c>
      <c r="P39" t="n">
        <v>422.091743119266</v>
      </c>
      <c r="Q39" t="n">
        <v>515.25</v>
      </c>
      <c r="R39" t="n">
        <v>582.468085106383</v>
      </c>
      <c r="S39" t="n">
        <v>669.268292682927</v>
      </c>
      <c r="T39" t="n">
        <v>795.28530259366</v>
      </c>
      <c r="U39" t="n">
        <v>786.660231660232</v>
      </c>
      <c r="V39" t="n">
        <v>805.210344827586</v>
      </c>
      <c r="W39" t="n">
        <v>831.851351351351</v>
      </c>
      <c r="X39" t="n">
        <v>859.054313099041</v>
      </c>
      <c r="Y39" t="n">
        <v>893.979166666667</v>
      </c>
      <c r="Z39" t="n">
        <v>887.635135135135</v>
      </c>
      <c r="AA39" t="n">
        <v>841.857142857143</v>
      </c>
      <c r="AB39" t="n">
        <v>734.311111111111</v>
      </c>
      <c r="AC39" t="n">
        <v>655.483516483516</v>
      </c>
      <c r="AD39" t="n">
        <v>748.985507246377</v>
      </c>
      <c r="AE39" t="n">
        <v>805.459119496855</v>
      </c>
      <c r="AF39" t="n">
        <v>872.450704225352</v>
      </c>
    </row>
    <row r="40">
      <c r="A40" t="s">
        <v>134</v>
      </c>
      <c r="B40" t="s">
        <v>350</v>
      </c>
      <c r="C40" t="s">
        <v>209</v>
      </c>
      <c r="D40" t="s">
        <v>351</v>
      </c>
      <c r="E40" t="s">
        <v>210</v>
      </c>
      <c r="F40"/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t="s">
        <v>134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134</v>
      </c>
      <c r="B42" t="s">
        <v>354</v>
      </c>
      <c r="C42" t="s">
        <v>209</v>
      </c>
      <c r="D42" t="s">
        <v>355</v>
      </c>
      <c r="E42" t="s">
        <v>210</v>
      </c>
      <c r="F42"/>
      <c r="G42" t="n">
        <v>28758.703154694</v>
      </c>
      <c r="H42" t="n">
        <v>29271.8471659919</v>
      </c>
      <c r="I42" t="n">
        <v>29666.5825034173</v>
      </c>
      <c r="J42" t="n">
        <v>30493.3646812957</v>
      </c>
      <c r="K42" t="n">
        <v>31454.889472792</v>
      </c>
      <c r="L42" t="n">
        <v>32700.2666020359</v>
      </c>
      <c r="M42" t="n">
        <v>34103.515068074</v>
      </c>
      <c r="N42" t="n">
        <v>35082.5957854406</v>
      </c>
      <c r="O42" t="n">
        <v>36328.0228571428</v>
      </c>
      <c r="P42" t="n">
        <v>37082.0536934075</v>
      </c>
      <c r="Q42" t="n">
        <v>37800.1665400395</v>
      </c>
      <c r="R42" t="n">
        <v>38477.3210493442</v>
      </c>
      <c r="S42" t="n">
        <v>40279.62195734</v>
      </c>
      <c r="T42" t="n">
        <v>42790.0520833333</v>
      </c>
      <c r="U42" t="n">
        <v>44867.2798149984</v>
      </c>
      <c r="V42" t="n">
        <v>46381.400532654</v>
      </c>
      <c r="W42" t="n">
        <v>48475.5719473445</v>
      </c>
      <c r="X42" t="n">
        <v>50012.4833352422</v>
      </c>
      <c r="Y42" t="n">
        <v>51079.0172783738</v>
      </c>
      <c r="Z42" t="n">
        <v>53212.3317153775</v>
      </c>
      <c r="AA42" t="n">
        <v>55174.454996112</v>
      </c>
      <c r="AB42" t="n">
        <v>57528.7254814151</v>
      </c>
      <c r="AC42" t="n">
        <v>59501.977124183</v>
      </c>
      <c r="AD42" t="n">
        <v>61542.7305944542</v>
      </c>
      <c r="AE42" t="n">
        <v>63267.7400628084</v>
      </c>
      <c r="AF42" t="n">
        <v>65025.1383876842</v>
      </c>
    </row>
    <row r="43">
      <c r="A43" t="s">
        <v>134</v>
      </c>
      <c r="B43" t="s">
        <v>356</v>
      </c>
      <c r="C43" t="s">
        <v>209</v>
      </c>
      <c r="D43" t="s">
        <v>357</v>
      </c>
      <c r="E43" t="s">
        <v>210</v>
      </c>
      <c r="F43"/>
      <c r="G43" t="n">
        <v>28758.703154694</v>
      </c>
      <c r="H43" t="n">
        <v>29271.8471659919</v>
      </c>
      <c r="I43" t="n">
        <v>29666.5825034173</v>
      </c>
      <c r="J43" t="n">
        <v>30493.3646812957</v>
      </c>
      <c r="K43" t="n">
        <v>31454.889472792</v>
      </c>
      <c r="L43" t="n">
        <v>32700.2666020359</v>
      </c>
      <c r="M43" t="n">
        <v>34103.515068074</v>
      </c>
      <c r="N43" t="n">
        <v>35082.5957854406</v>
      </c>
      <c r="O43" t="n">
        <v>36328.0228571428</v>
      </c>
      <c r="P43" t="n">
        <v>37082.0536934075</v>
      </c>
      <c r="Q43" t="n">
        <v>37800.1665400395</v>
      </c>
      <c r="R43" t="n">
        <v>38477.3210493442</v>
      </c>
      <c r="S43" t="n">
        <v>40279.62195734</v>
      </c>
      <c r="T43" t="n">
        <v>42790.0520833333</v>
      </c>
      <c r="U43" t="n">
        <v>44867.2798149984</v>
      </c>
      <c r="V43" t="n">
        <v>46381.400532654</v>
      </c>
      <c r="W43" t="n">
        <v>48475.5719473445</v>
      </c>
      <c r="X43" t="n">
        <v>50013.4833352422</v>
      </c>
      <c r="Y43" t="n">
        <v>51081.0172783738</v>
      </c>
      <c r="Z43" t="n">
        <v>53217.3317153775</v>
      </c>
      <c r="AA43" t="n">
        <v>55183.454996112</v>
      </c>
      <c r="AB43" t="n">
        <v>57543.7254814151</v>
      </c>
      <c r="AC43" t="n">
        <v>59522.5485527544</v>
      </c>
      <c r="AD43" t="n">
        <v>61567.7305944542</v>
      </c>
      <c r="AE43" t="n">
        <v>63294.7400628084</v>
      </c>
      <c r="AF43" t="n">
        <v>65050.1383876842</v>
      </c>
    </row>
    <row r="44">
      <c r="A44" t="s">
        <v>134</v>
      </c>
      <c r="B44" t="s">
        <v>358</v>
      </c>
      <c r="C44" t="s">
        <v>209</v>
      </c>
      <c r="D44" t="s">
        <v>359</v>
      </c>
      <c r="E44" t="s">
        <v>210</v>
      </c>
      <c r="F44"/>
      <c r="G44" t="n">
        <v>190898.003798181</v>
      </c>
      <c r="H44" t="n">
        <v>197439.762745223</v>
      </c>
      <c r="I44" t="n">
        <v>203077.183679974</v>
      </c>
      <c r="J44" t="n">
        <v>209938.17995618</v>
      </c>
      <c r="K44" t="n">
        <v>219021.533372909</v>
      </c>
      <c r="L44" t="n">
        <v>231382.608305284</v>
      </c>
      <c r="M44" t="n">
        <v>242839.350551063</v>
      </c>
      <c r="N44" t="n">
        <v>251174.636877067</v>
      </c>
      <c r="O44" t="n">
        <v>258413.290305259</v>
      </c>
      <c r="P44" t="n">
        <v>264784.992888419</v>
      </c>
      <c r="Q44" t="n">
        <v>271349.747982651</v>
      </c>
      <c r="R44" t="n">
        <v>279859.574603466</v>
      </c>
      <c r="S44" t="n">
        <v>290285.676695924</v>
      </c>
      <c r="T44" t="n">
        <v>302974.512631077</v>
      </c>
      <c r="U44" t="n">
        <v>307602.717123754</v>
      </c>
      <c r="V44" t="n">
        <v>318191.553888189</v>
      </c>
      <c r="W44" t="n">
        <v>336628.071222937</v>
      </c>
      <c r="X44" t="n">
        <v>350111.559180682</v>
      </c>
      <c r="Y44" t="n">
        <v>362194.856519818</v>
      </c>
      <c r="Z44" t="n">
        <v>378318.627219712</v>
      </c>
      <c r="AA44" t="n">
        <v>397382.535058766</v>
      </c>
      <c r="AB44" t="n">
        <v>416002.282683542</v>
      </c>
      <c r="AC44" t="n">
        <v>438318.195266304</v>
      </c>
      <c r="AD44" t="n">
        <v>467258.309913972</v>
      </c>
      <c r="AE44" t="n">
        <v>484839.124586643</v>
      </c>
      <c r="AF44" t="n">
        <v>496066.060466115</v>
      </c>
    </row>
    <row r="45">
      <c r="A45" t="s">
        <v>134</v>
      </c>
      <c r="B45" t="s">
        <v>360</v>
      </c>
      <c r="C45" t="s">
        <v>209</v>
      </c>
      <c r="D45" t="s">
        <v>361</v>
      </c>
      <c r="E45" t="s">
        <v>210</v>
      </c>
      <c r="F45"/>
      <c r="G45" t="n">
        <v>190491.455852976</v>
      </c>
      <c r="H45" t="n">
        <v>197006.464043924</v>
      </c>
      <c r="I45" t="n">
        <v>202617.183679974</v>
      </c>
      <c r="J45" t="n">
        <v>209456.473434441</v>
      </c>
      <c r="K45" t="n">
        <v>218518.106406616</v>
      </c>
      <c r="L45" t="n">
        <v>230856.867128814</v>
      </c>
      <c r="M45" t="n">
        <v>242295.706106619</v>
      </c>
      <c r="N45" t="n">
        <v>250618.502730725</v>
      </c>
      <c r="O45" t="n">
        <v>257843.762215371</v>
      </c>
      <c r="P45" t="n">
        <v>264193.962888419</v>
      </c>
      <c r="Q45" t="n">
        <v>270729.033696937</v>
      </c>
      <c r="R45" t="n">
        <v>279205.258813993</v>
      </c>
      <c r="S45" t="n">
        <v>289592.993769095</v>
      </c>
      <c r="T45" t="n">
        <v>302207.53223892</v>
      </c>
      <c r="U45" t="n">
        <v>306777.806944114</v>
      </c>
      <c r="V45" t="n">
        <v>317320.026861162</v>
      </c>
      <c r="W45" t="n">
        <v>335662.882033748</v>
      </c>
      <c r="X45" t="n">
        <v>349054.082257605</v>
      </c>
      <c r="Y45" t="n">
        <v>361058.807014867</v>
      </c>
      <c r="Z45" t="n">
        <v>377074.97576743</v>
      </c>
      <c r="AA45" t="n">
        <v>396032.004938284</v>
      </c>
      <c r="AB45" t="n">
        <v>414548.810564583</v>
      </c>
      <c r="AC45" t="n">
        <v>436775.381578091</v>
      </c>
      <c r="AD45" t="n">
        <v>465646.709913972</v>
      </c>
      <c r="AE45" t="n">
        <v>483141.124586643</v>
      </c>
      <c r="AF45" t="n">
        <v>494193.098634054</v>
      </c>
    </row>
    <row r="46">
      <c r="A46" t="s">
        <v>134</v>
      </c>
      <c r="B46" t="s">
        <v>362</v>
      </c>
      <c r="C46" t="s">
        <v>209</v>
      </c>
      <c r="D46" t="s">
        <v>363</v>
      </c>
      <c r="E46" t="s">
        <v>210</v>
      </c>
      <c r="F46"/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n">
        <v>2</v>
      </c>
      <c r="Z46" t="n">
        <v>5</v>
      </c>
      <c r="AA46" t="n">
        <v>9</v>
      </c>
      <c r="AB46" t="n">
        <v>15</v>
      </c>
      <c r="AC46" t="n">
        <v>20.5714285714286</v>
      </c>
      <c r="AD46" t="n">
        <v>25</v>
      </c>
      <c r="AE46" t="n">
        <v>27</v>
      </c>
      <c r="AF46" t="n">
        <v>25</v>
      </c>
    </row>
    <row r="47">
      <c r="A47" t="s">
        <v>134</v>
      </c>
      <c r="B47" t="s">
        <v>364</v>
      </c>
      <c r="C47" t="s">
        <v>209</v>
      </c>
      <c r="D47" t="s">
        <v>365</v>
      </c>
      <c r="E47" t="s">
        <v>210</v>
      </c>
      <c r="F47"/>
      <c r="G47" t="n">
        <v>6914.67921686747</v>
      </c>
      <c r="H47" t="n">
        <v>6739.2192513369</v>
      </c>
      <c r="I47" t="n">
        <v>6754.95367070563</v>
      </c>
      <c r="J47" t="n">
        <v>7147.40651021953</v>
      </c>
      <c r="K47" t="n">
        <v>7121.6864216054</v>
      </c>
      <c r="L47" t="n">
        <v>6515.71214392804</v>
      </c>
      <c r="M47" t="n">
        <v>5903.6392733564</v>
      </c>
      <c r="N47" t="n">
        <v>6005.87806809184</v>
      </c>
      <c r="O47" t="n">
        <v>5855.19807538091</v>
      </c>
      <c r="P47" t="n">
        <v>5983.8328125</v>
      </c>
      <c r="Q47" t="n">
        <v>6067.84870848708</v>
      </c>
      <c r="R47" t="n">
        <v>6456.05864386072</v>
      </c>
      <c r="S47" t="n">
        <v>6750.42377869335</v>
      </c>
      <c r="T47" t="n">
        <v>7205.87278761062</v>
      </c>
      <c r="U47" t="n">
        <v>7614.64933628319</v>
      </c>
      <c r="V47" t="n">
        <v>7854.93884682586</v>
      </c>
      <c r="W47" t="n">
        <v>8307.39130434783</v>
      </c>
      <c r="X47" t="n">
        <v>8455.04414361389</v>
      </c>
      <c r="Y47" t="n">
        <v>8575</v>
      </c>
      <c r="Z47" t="n">
        <v>8807.46033519553</v>
      </c>
      <c r="AA47" t="n">
        <v>8921.22349102773</v>
      </c>
      <c r="AB47" t="n">
        <v>9106.9209039548</v>
      </c>
      <c r="AC47" t="n">
        <v>9369.18337408313</v>
      </c>
      <c r="AD47" t="n">
        <v>9913.32744924978</v>
      </c>
      <c r="AE47" t="n">
        <v>10419.6390912988</v>
      </c>
      <c r="AF47" t="n">
        <v>11014.798488665</v>
      </c>
    </row>
    <row r="48">
      <c r="A48" t="s">
        <v>134</v>
      </c>
      <c r="B48" t="s">
        <v>366</v>
      </c>
      <c r="C48" t="s">
        <v>209</v>
      </c>
      <c r="D48" t="s">
        <v>367</v>
      </c>
      <c r="E48" t="s">
        <v>210</v>
      </c>
      <c r="F48"/>
      <c r="G48" t="n">
        <v>28400.2131989049</v>
      </c>
      <c r="H48" t="n">
        <v>28773.0326405361</v>
      </c>
      <c r="I48" t="n">
        <v>29274.5000750632</v>
      </c>
      <c r="J48" t="n">
        <v>30021.543952657</v>
      </c>
      <c r="K48" t="n">
        <v>30426.0687399151</v>
      </c>
      <c r="L48" t="n">
        <v>30644.2742809292</v>
      </c>
      <c r="M48" t="n">
        <v>30923.9020818199</v>
      </c>
      <c r="N48" t="n">
        <v>32206.6456478357</v>
      </c>
      <c r="O48" t="n">
        <v>33852.4397560832</v>
      </c>
      <c r="P48" t="n">
        <v>35516.9320040864</v>
      </c>
      <c r="Q48" t="n">
        <v>37110.5850974762</v>
      </c>
      <c r="R48" t="n">
        <v>39286.914259833</v>
      </c>
      <c r="S48" t="n">
        <v>41459.046357465</v>
      </c>
      <c r="T48" t="n">
        <v>44805.8381997709</v>
      </c>
      <c r="U48" t="n">
        <v>48033.9081426099</v>
      </c>
      <c r="V48" t="n">
        <v>51388.0080161598</v>
      </c>
      <c r="W48" t="n">
        <v>55583.0141692629</v>
      </c>
      <c r="X48" t="n">
        <v>58840.7328944779</v>
      </c>
      <c r="Y48" t="n">
        <v>62038.8159126945</v>
      </c>
      <c r="Z48" t="n">
        <v>64904.9965431488</v>
      </c>
      <c r="AA48" t="n">
        <v>68267.6018717409</v>
      </c>
      <c r="AB48" t="n">
        <v>71328.8923188076</v>
      </c>
      <c r="AC48" t="n">
        <v>75222.1367396675</v>
      </c>
      <c r="AD48" t="n">
        <v>79742.1970694789</v>
      </c>
      <c r="AE48" t="n">
        <v>84086.6355760778</v>
      </c>
      <c r="AF48" t="n">
        <v>87619.7401784554</v>
      </c>
    </row>
    <row r="49">
      <c r="A49" t="s">
        <v>134</v>
      </c>
      <c r="B49" t="s">
        <v>368</v>
      </c>
      <c r="C49" t="s">
        <v>209</v>
      </c>
      <c r="D49" t="s">
        <v>369</v>
      </c>
      <c r="E49" t="s">
        <v>210</v>
      </c>
      <c r="F49"/>
      <c r="G49" t="n">
        <v>17867.182294395</v>
      </c>
      <c r="H49" t="n">
        <v>18234.0989787903</v>
      </c>
      <c r="I49" t="n">
        <v>18548.2846034215</v>
      </c>
      <c r="J49" t="n">
        <v>18821.5534030079</v>
      </c>
      <c r="K49" t="n">
        <v>19134.1572752317</v>
      </c>
      <c r="L49" t="n">
        <v>19752.9606060606</v>
      </c>
      <c r="M49" t="n">
        <v>20398.847339848</v>
      </c>
      <c r="N49" t="n">
        <v>21399.0612668743</v>
      </c>
      <c r="O49" t="n">
        <v>22131.639179573</v>
      </c>
      <c r="P49" t="n">
        <v>22634.1768292683</v>
      </c>
      <c r="Q49" t="n">
        <v>23273.209612044</v>
      </c>
      <c r="R49" t="n">
        <v>24069.3589076723</v>
      </c>
      <c r="S49" t="n">
        <v>24839.4892171846</v>
      </c>
      <c r="T49" t="n">
        <v>26646.3453693911</v>
      </c>
      <c r="U49" t="n">
        <v>28596.621031746</v>
      </c>
      <c r="V49" t="n">
        <v>30737.1810040706</v>
      </c>
      <c r="W49" t="n">
        <v>33166.3376623377</v>
      </c>
      <c r="X49" t="n">
        <v>35254.2750920245</v>
      </c>
      <c r="Y49" t="n">
        <v>37422.4028759736</v>
      </c>
      <c r="Z49" t="n">
        <v>39309.6806330411</v>
      </c>
      <c r="AA49" t="n">
        <v>41931.5143629266</v>
      </c>
      <c r="AB49" t="n">
        <v>44369.3753377074</v>
      </c>
      <c r="AC49" t="n">
        <v>47316.2260050706</v>
      </c>
      <c r="AD49" t="n">
        <v>50528.853809197</v>
      </c>
      <c r="AE49" t="n">
        <v>53333.8763127188</v>
      </c>
      <c r="AF49" t="n">
        <v>55368.4095</v>
      </c>
    </row>
    <row r="50">
      <c r="A50" t="s">
        <v>134</v>
      </c>
      <c r="B50" t="s">
        <v>370</v>
      </c>
      <c r="C50" t="s">
        <v>209</v>
      </c>
      <c r="D50" t="s">
        <v>371</v>
      </c>
      <c r="E50" t="s">
        <v>210</v>
      </c>
      <c r="F50"/>
      <c r="G50" t="n">
        <v>3618.35168764243</v>
      </c>
      <c r="H50" t="n">
        <v>3799.71441040892</v>
      </c>
      <c r="I50" t="n">
        <v>3971.26180093613</v>
      </c>
      <c r="J50" t="n">
        <v>4052.58403942957</v>
      </c>
      <c r="K50" t="n">
        <v>4170.225043078</v>
      </c>
      <c r="L50" t="n">
        <v>4375.60153094055</v>
      </c>
      <c r="M50" t="n">
        <v>4621.41546861551</v>
      </c>
      <c r="N50" t="n">
        <v>4801.70631286948</v>
      </c>
      <c r="O50" t="n">
        <v>5865.60250112927</v>
      </c>
      <c r="P50" t="n">
        <v>6898.92236231813</v>
      </c>
      <c r="Q50" t="n">
        <v>7769.52677694513</v>
      </c>
      <c r="R50" t="n">
        <v>8761.49670829999</v>
      </c>
      <c r="S50" t="n">
        <v>9869.13336158702</v>
      </c>
      <c r="T50" t="n">
        <v>10953.6200427691</v>
      </c>
      <c r="U50" t="n">
        <v>11822.6377745807</v>
      </c>
      <c r="V50" t="n">
        <v>12795.8881652634</v>
      </c>
      <c r="W50" t="n">
        <v>14109.2852025774</v>
      </c>
      <c r="X50" t="n">
        <v>15131.4136588394</v>
      </c>
      <c r="Y50" t="n">
        <v>16041.4130367209</v>
      </c>
      <c r="Z50" t="n">
        <v>16787.8555749121</v>
      </c>
      <c r="AA50" t="n">
        <v>17414.8640177865</v>
      </c>
      <c r="AB50" t="n">
        <v>17852.5960771453</v>
      </c>
      <c r="AC50" t="n">
        <v>18536.7273605138</v>
      </c>
      <c r="AD50" t="n">
        <v>19300.0158110321</v>
      </c>
      <c r="AE50" t="n">
        <v>20333.1201720602</v>
      </c>
      <c r="AF50" t="n">
        <v>21236.5321897904</v>
      </c>
    </row>
    <row r="51">
      <c r="A51" t="s">
        <v>134</v>
      </c>
      <c r="B51" t="s">
        <v>372</v>
      </c>
      <c r="C51" t="s">
        <v>209</v>
      </c>
      <c r="D51" t="s">
        <v>373</v>
      </c>
      <c r="E51" t="s">
        <v>210</v>
      </c>
      <c r="F51"/>
      <c r="G51" t="n">
        <v>3388.67689570246</v>
      </c>
      <c r="H51" t="n">
        <v>3566.71941013874</v>
      </c>
      <c r="I51" t="n">
        <v>3730.18423521269</v>
      </c>
      <c r="J51" t="n">
        <v>3789.43150690658</v>
      </c>
      <c r="K51" t="n">
        <v>3881.86815577931</v>
      </c>
      <c r="L51" t="n">
        <v>4068.27177335879</v>
      </c>
      <c r="M51" t="n">
        <v>4295.51216635497</v>
      </c>
      <c r="N51" t="n">
        <v>4457.61578561495</v>
      </c>
      <c r="O51" t="n">
        <v>5495.12746595846</v>
      </c>
      <c r="P51" t="n">
        <v>6506.31645424872</v>
      </c>
      <c r="Q51" t="n">
        <v>7356.76591207172</v>
      </c>
      <c r="R51" t="n">
        <v>8305.47664398164</v>
      </c>
      <c r="S51" t="n">
        <v>9386.22935587821</v>
      </c>
      <c r="T51" t="n">
        <v>10481.2800485495</v>
      </c>
      <c r="U51" t="n">
        <v>11349.5431223369</v>
      </c>
      <c r="V51" t="n">
        <v>12316.3877383877</v>
      </c>
      <c r="W51" t="n">
        <v>13624.1466281112</v>
      </c>
      <c r="X51" t="n">
        <v>14642.0754304688</v>
      </c>
      <c r="Y51" t="n">
        <v>15552.950362116</v>
      </c>
      <c r="Z51" t="n">
        <v>16295.1130440084</v>
      </c>
      <c r="AA51" t="n">
        <v>16895.231962169</v>
      </c>
      <c r="AB51" t="n">
        <v>17321.7952180936</v>
      </c>
      <c r="AC51" t="n">
        <v>17985.6880450294</v>
      </c>
      <c r="AD51" t="n">
        <v>18727.1120714719</v>
      </c>
      <c r="AE51" t="n">
        <v>19759.0786646126</v>
      </c>
      <c r="AF51" t="n">
        <v>20669.5978607313</v>
      </c>
    </row>
    <row r="52">
      <c r="A52" t="s">
        <v>134</v>
      </c>
      <c r="B52" t="s">
        <v>374</v>
      </c>
      <c r="C52" t="s">
        <v>209</v>
      </c>
      <c r="D52" t="s">
        <v>375</v>
      </c>
      <c r="E52" t="s">
        <v>210</v>
      </c>
      <c r="F52"/>
      <c r="G52" t="n">
        <v>229.67479193997</v>
      </c>
      <c r="H52" t="n">
        <v>232.995000270172</v>
      </c>
      <c r="I52" t="n">
        <v>241.077565723434</v>
      </c>
      <c r="J52" t="n">
        <v>263.152532522985</v>
      </c>
      <c r="K52" t="n">
        <v>288.356887298692</v>
      </c>
      <c r="L52" t="n">
        <v>307.329757581766</v>
      </c>
      <c r="M52" t="n">
        <v>325.903302260541</v>
      </c>
      <c r="N52" t="n">
        <v>344.090527254525</v>
      </c>
      <c r="O52" t="n">
        <v>370.47503517081</v>
      </c>
      <c r="P52" t="n">
        <v>392.60590806941</v>
      </c>
      <c r="Q52" t="n">
        <v>412.760864873414</v>
      </c>
      <c r="R52" t="n">
        <v>456.02006431835</v>
      </c>
      <c r="S52" t="n">
        <v>482.904005708812</v>
      </c>
      <c r="T52" t="n">
        <v>472.339994219578</v>
      </c>
      <c r="U52" t="n">
        <v>473.094652243812</v>
      </c>
      <c r="V52" t="n">
        <v>479.500426875713</v>
      </c>
      <c r="W52" t="n">
        <v>485.138574466207</v>
      </c>
      <c r="X52" t="n">
        <v>489.33822837065</v>
      </c>
      <c r="Y52" t="n">
        <v>488.462674604885</v>
      </c>
      <c r="Z52" t="n">
        <v>492.742530903682</v>
      </c>
      <c r="AA52" t="n">
        <v>519.632055617473</v>
      </c>
      <c r="AB52" t="n">
        <v>530.800859051695</v>
      </c>
      <c r="AC52" t="n">
        <v>551.039315484362</v>
      </c>
      <c r="AD52" t="n">
        <v>572.903739560206</v>
      </c>
      <c r="AE52" t="n">
        <v>574.041507447569</v>
      </c>
      <c r="AF52" t="n">
        <v>566.934329059106</v>
      </c>
    </row>
    <row r="53">
      <c r="A53" t="s">
        <v>134</v>
      </c>
      <c r="B53" t="s">
        <v>376</v>
      </c>
      <c r="C53" t="s">
        <v>209</v>
      </c>
      <c r="D53" t="s">
        <v>377</v>
      </c>
      <c r="E53" t="s">
        <v>210</v>
      </c>
      <c r="F53"/>
      <c r="G53" t="n">
        <v>742</v>
      </c>
      <c r="H53" t="n">
        <v>742</v>
      </c>
      <c r="I53" t="n">
        <v>743.325</v>
      </c>
      <c r="J53" t="n">
        <v>746</v>
      </c>
      <c r="K53" t="n">
        <v>744.713375796178</v>
      </c>
      <c r="L53" t="n">
        <v>745.574074074074</v>
      </c>
      <c r="M53" t="n">
        <v>756</v>
      </c>
      <c r="N53" t="n">
        <v>770.352272727273</v>
      </c>
      <c r="O53" t="n">
        <v>785.291208791209</v>
      </c>
      <c r="P53" t="n">
        <v>797.381215469613</v>
      </c>
      <c r="Q53" t="n">
        <v>829</v>
      </c>
      <c r="R53" t="n">
        <v>862.347826086957</v>
      </c>
      <c r="S53" t="n">
        <v>879.088785046729</v>
      </c>
      <c r="T53" t="n">
        <v>906.821100917431</v>
      </c>
      <c r="U53" t="n">
        <v>951.931914893617</v>
      </c>
      <c r="V53" t="n">
        <v>996.350877192982</v>
      </c>
      <c r="W53" t="n">
        <v>1041.4979757085</v>
      </c>
      <c r="X53" t="n">
        <v>1151.34461538462</v>
      </c>
      <c r="Y53" t="n">
        <v>1233</v>
      </c>
      <c r="Z53" t="n">
        <v>1325.88737201365</v>
      </c>
      <c r="AA53" t="n">
        <v>1378.26315789474</v>
      </c>
      <c r="AB53" t="n">
        <v>1434.16560509554</v>
      </c>
      <c r="AC53" t="n">
        <v>1541.53125</v>
      </c>
      <c r="AD53" t="n">
        <v>1621.92837465565</v>
      </c>
      <c r="AE53" t="n">
        <v>1719.39950372208</v>
      </c>
      <c r="AF53" t="n">
        <v>1829.16742081448</v>
      </c>
    </row>
    <row r="54">
      <c r="A54" t="s">
        <v>134</v>
      </c>
      <c r="B54" t="s">
        <v>378</v>
      </c>
      <c r="C54" t="s">
        <v>209</v>
      </c>
      <c r="D54" t="s">
        <v>379</v>
      </c>
      <c r="E54" t="s">
        <v>210</v>
      </c>
      <c r="F54"/>
      <c r="G54" t="n">
        <v>742</v>
      </c>
      <c r="H54" t="n">
        <v>742</v>
      </c>
      <c r="I54" t="n">
        <v>743.325</v>
      </c>
      <c r="J54" t="n">
        <v>746</v>
      </c>
      <c r="K54" t="n">
        <v>744.713375796178</v>
      </c>
      <c r="L54" t="n">
        <v>745.574074074074</v>
      </c>
      <c r="M54" t="n">
        <v>756</v>
      </c>
      <c r="N54" t="n">
        <v>770.352272727273</v>
      </c>
      <c r="O54" t="n">
        <v>785.291208791209</v>
      </c>
      <c r="P54" t="n">
        <v>797.381215469613</v>
      </c>
      <c r="Q54" t="n">
        <v>829</v>
      </c>
      <c r="R54" t="n">
        <v>862.347826086957</v>
      </c>
      <c r="S54" t="n">
        <v>879.088785046729</v>
      </c>
      <c r="T54" t="n">
        <v>906.821100917431</v>
      </c>
      <c r="U54" t="n">
        <v>951.931914893617</v>
      </c>
      <c r="V54" t="n">
        <v>996.350877192982</v>
      </c>
      <c r="W54" t="n">
        <v>1041.4979757085</v>
      </c>
      <c r="X54" t="n">
        <v>1151.34461538462</v>
      </c>
      <c r="Y54" t="n">
        <v>1233</v>
      </c>
      <c r="Z54" t="n">
        <v>1325.88737201365</v>
      </c>
      <c r="AA54" t="n">
        <v>1378.26315789474</v>
      </c>
      <c r="AB54" t="n">
        <v>1434.16560509554</v>
      </c>
      <c r="AC54" t="n">
        <v>1541.53125</v>
      </c>
      <c r="AD54" t="n">
        <v>1621.92837465565</v>
      </c>
      <c r="AE54" t="n">
        <v>1719.39950372208</v>
      </c>
      <c r="AF54" t="n">
        <v>1829.16742081448</v>
      </c>
    </row>
    <row r="55">
      <c r="A55" t="s">
        <v>134</v>
      </c>
      <c r="B55" t="s">
        <v>380</v>
      </c>
      <c r="C55" t="s">
        <v>209</v>
      </c>
      <c r="D55" t="s">
        <v>381</v>
      </c>
      <c r="E55" t="s">
        <v>210</v>
      </c>
      <c r="F55"/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134</v>
      </c>
      <c r="B56" t="s">
        <v>382</v>
      </c>
      <c r="C56" t="s">
        <v>209</v>
      </c>
      <c r="D56" t="s">
        <v>383</v>
      </c>
      <c r="E56" t="s">
        <v>210</v>
      </c>
      <c r="F56"/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134</v>
      </c>
      <c r="B57" t="s">
        <v>384</v>
      </c>
      <c r="C57" t="s">
        <v>209</v>
      </c>
      <c r="D57" t="s">
        <v>385</v>
      </c>
      <c r="E57" t="s">
        <v>210</v>
      </c>
      <c r="F57"/>
      <c r="G57" t="n">
        <v>219298.216997086</v>
      </c>
      <c r="H57" t="n">
        <v>226212.795385759</v>
      </c>
      <c r="I57" t="n">
        <v>232351.683755038</v>
      </c>
      <c r="J57" t="n">
        <v>239959.723908837</v>
      </c>
      <c r="K57" t="n">
        <v>249447.602112824</v>
      </c>
      <c r="L57" t="n">
        <v>262026.882586214</v>
      </c>
      <c r="M57" t="n">
        <v>273763.252632883</v>
      </c>
      <c r="N57" t="n">
        <v>283381.282524903</v>
      </c>
      <c r="O57" t="n">
        <v>292265.730061342</v>
      </c>
      <c r="P57" t="n">
        <v>300301.924892506</v>
      </c>
      <c r="Q57" t="n">
        <v>308460.333080128</v>
      </c>
      <c r="R57" t="n">
        <v>319146.488863299</v>
      </c>
      <c r="S57" t="n">
        <v>331744.723053389</v>
      </c>
      <c r="T57" t="n">
        <v>347780.350830848</v>
      </c>
      <c r="U57" t="n">
        <v>355636.625266364</v>
      </c>
      <c r="V57" t="n">
        <v>369579.561904349</v>
      </c>
      <c r="W57" t="n">
        <v>392211.0853922</v>
      </c>
      <c r="X57" t="n">
        <v>408952.29207516</v>
      </c>
      <c r="Y57" t="n">
        <v>424233.672432512</v>
      </c>
      <c r="Z57" t="n">
        <v>443223.623762861</v>
      </c>
      <c r="AA57" t="n">
        <v>465650.136930507</v>
      </c>
      <c r="AB57" t="n">
        <v>487331.17500235</v>
      </c>
      <c r="AC57" t="n">
        <v>513540.332005972</v>
      </c>
      <c r="AD57" t="n">
        <v>547000.506983451</v>
      </c>
      <c r="AE57" t="n">
        <v>568925.760162721</v>
      </c>
      <c r="AF57" t="n">
        <v>583685.80064457</v>
      </c>
    </row>
    <row r="58">
      <c r="A58" t="s">
        <v>134</v>
      </c>
      <c r="B58" t="s">
        <v>386</v>
      </c>
      <c r="C58" t="s">
        <v>209</v>
      </c>
      <c r="D58" t="s">
        <v>387</v>
      </c>
      <c r="E58" t="s">
        <v>210</v>
      </c>
      <c r="F58"/>
      <c r="G58" t="n">
        <v>219298.216997086</v>
      </c>
      <c r="H58" t="n">
        <v>226212.795385759</v>
      </c>
      <c r="I58" t="n">
        <v>232351.683755038</v>
      </c>
      <c r="J58" t="n">
        <v>239959.723908837</v>
      </c>
      <c r="K58" t="n">
        <v>249447.602112824</v>
      </c>
      <c r="L58" t="n">
        <v>262026.882586214</v>
      </c>
      <c r="M58" t="n">
        <v>273763.252632883</v>
      </c>
      <c r="N58" t="n">
        <v>283381.282524903</v>
      </c>
      <c r="O58" t="n">
        <v>292265.730061342</v>
      </c>
      <c r="P58" t="n">
        <v>300301.924892506</v>
      </c>
      <c r="Q58" t="n">
        <v>308460.333080128</v>
      </c>
      <c r="R58" t="n">
        <v>319146.488863299</v>
      </c>
      <c r="S58" t="n">
        <v>331744.723053389</v>
      </c>
      <c r="T58" t="n">
        <v>347780.350830848</v>
      </c>
      <c r="U58" t="n">
        <v>355636.625266364</v>
      </c>
      <c r="V58" t="n">
        <v>369579.561904349</v>
      </c>
      <c r="W58" t="n">
        <v>392211.0853922</v>
      </c>
      <c r="X58" t="n">
        <v>408952.29207516</v>
      </c>
      <c r="Y58" t="n">
        <v>424233.672432512</v>
      </c>
      <c r="Z58" t="n">
        <v>443223.623762861</v>
      </c>
      <c r="AA58" t="n">
        <v>465650.136930507</v>
      </c>
      <c r="AB58" t="n">
        <v>487331.17500235</v>
      </c>
      <c r="AC58" t="n">
        <v>513540.332005972</v>
      </c>
      <c r="AD58" t="n">
        <v>547000.506983451</v>
      </c>
      <c r="AE58" t="n">
        <v>568925.760162721</v>
      </c>
      <c r="AF58" t="n">
        <v>583685.80064457</v>
      </c>
    </row>
    <row r="59">
      <c r="A59" t="s">
        <v>134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136</v>
      </c>
      <c r="B2" t="s">
        <v>197</v>
      </c>
      <c r="C2" t="s">
        <v>209</v>
      </c>
      <c r="D2" t="s">
        <v>199</v>
      </c>
      <c r="E2" t="s">
        <v>210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136</v>
      </c>
      <c r="B3" t="s">
        <v>276</v>
      </c>
      <c r="C3" t="s">
        <v>209</v>
      </c>
      <c r="D3" t="s">
        <v>277</v>
      </c>
      <c r="E3" t="s">
        <v>210</v>
      </c>
      <c r="F3" t="n">
        <v>0</v>
      </c>
      <c r="G3" t="n">
        <v>2168.80519480519</v>
      </c>
      <c r="H3" t="n">
        <v>2049.87142857143</v>
      </c>
      <c r="I3" t="n">
        <v>1924.62068965517</v>
      </c>
      <c r="J3" t="n">
        <v>1783.19444444444</v>
      </c>
      <c r="K3" t="n">
        <v>1632</v>
      </c>
      <c r="L3" t="n">
        <v>1612</v>
      </c>
      <c r="M3" t="n">
        <v>1539.54385964912</v>
      </c>
      <c r="N3" t="n">
        <v>1480.26666666667</v>
      </c>
      <c r="O3" t="n">
        <v>1442.56</v>
      </c>
      <c r="P3" t="n">
        <v>1455.72815533981</v>
      </c>
      <c r="Q3" t="n">
        <v>1487.9347826087</v>
      </c>
      <c r="R3" t="n">
        <v>1621.65938864629</v>
      </c>
      <c r="S3" t="n">
        <v>1752.53731343284</v>
      </c>
      <c r="T3" t="n">
        <v>1925.7881773399</v>
      </c>
      <c r="U3" t="n">
        <v>1982.53140096618</v>
      </c>
      <c r="V3" t="n">
        <v>1927.91208791209</v>
      </c>
      <c r="W3" t="n">
        <v>2052.63157894737</v>
      </c>
      <c r="X3" t="n">
        <v>2065.20967741936</v>
      </c>
      <c r="Y3" t="n">
        <v>2084.01418439716</v>
      </c>
      <c r="Z3" t="n">
        <v>2046.47058823529</v>
      </c>
      <c r="AA3" t="n">
        <v>1935.375</v>
      </c>
      <c r="AB3" t="n">
        <v>1922.67567567568</v>
      </c>
      <c r="AC3" t="n">
        <v>2000.09756097561</v>
      </c>
      <c r="AD3" t="n">
        <v>2134.91472868217</v>
      </c>
      <c r="AE3" t="n">
        <v>2132.60317460317</v>
      </c>
      <c r="AF3" t="n">
        <v>2061.19565217391</v>
      </c>
    </row>
    <row r="4">
      <c r="A4" t="s">
        <v>136</v>
      </c>
      <c r="B4" t="s">
        <v>278</v>
      </c>
      <c r="C4" t="s">
        <v>209</v>
      </c>
      <c r="D4" t="s">
        <v>279</v>
      </c>
      <c r="E4" t="s">
        <v>210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136</v>
      </c>
      <c r="B5" t="s">
        <v>280</v>
      </c>
      <c r="C5" t="s">
        <v>209</v>
      </c>
      <c r="D5" t="s">
        <v>281</v>
      </c>
      <c r="E5" t="s">
        <v>210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136</v>
      </c>
      <c r="B6" t="s">
        <v>282</v>
      </c>
      <c r="C6" t="s">
        <v>209</v>
      </c>
      <c r="D6" t="s">
        <v>283</v>
      </c>
      <c r="E6" t="s">
        <v>210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136</v>
      </c>
      <c r="B7" t="s">
        <v>284</v>
      </c>
      <c r="C7" t="s">
        <v>209</v>
      </c>
      <c r="D7" t="s">
        <v>285</v>
      </c>
      <c r="E7" t="s">
        <v>210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136</v>
      </c>
      <c r="B8" t="s">
        <v>286</v>
      </c>
      <c r="C8" t="s">
        <v>209</v>
      </c>
      <c r="D8" t="s">
        <v>287</v>
      </c>
      <c r="E8" t="s">
        <v>210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136</v>
      </c>
      <c r="B9" t="s">
        <v>288</v>
      </c>
      <c r="C9" t="s">
        <v>209</v>
      </c>
      <c r="D9" t="s">
        <v>289</v>
      </c>
      <c r="E9" t="s">
        <v>210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136</v>
      </c>
      <c r="B10" t="s">
        <v>290</v>
      </c>
      <c r="C10" t="s">
        <v>209</v>
      </c>
      <c r="D10" t="s">
        <v>291</v>
      </c>
      <c r="E10" t="s">
        <v>210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136</v>
      </c>
      <c r="B11" t="s">
        <v>292</v>
      </c>
      <c r="C11" t="s">
        <v>209</v>
      </c>
      <c r="D11" t="s">
        <v>293</v>
      </c>
      <c r="E11" t="s">
        <v>210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136</v>
      </c>
      <c r="B12" t="s">
        <v>294</v>
      </c>
      <c r="C12" t="s">
        <v>209</v>
      </c>
      <c r="D12" t="s">
        <v>295</v>
      </c>
      <c r="E12" t="s">
        <v>210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136</v>
      </c>
      <c r="B13" t="s">
        <v>296</v>
      </c>
      <c r="C13" t="s">
        <v>209</v>
      </c>
      <c r="D13" t="s">
        <v>297</v>
      </c>
      <c r="E13" t="s">
        <v>210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136</v>
      </c>
      <c r="B14" t="s">
        <v>298</v>
      </c>
      <c r="C14" t="s">
        <v>209</v>
      </c>
      <c r="D14" t="s">
        <v>299</v>
      </c>
      <c r="E14" t="s">
        <v>210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136</v>
      </c>
      <c r="B15" t="s">
        <v>300</v>
      </c>
      <c r="C15" t="s">
        <v>209</v>
      </c>
      <c r="D15" t="s">
        <v>301</v>
      </c>
      <c r="E15" t="s">
        <v>210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136</v>
      </c>
      <c r="B16" t="s">
        <v>302</v>
      </c>
      <c r="C16" t="s">
        <v>209</v>
      </c>
      <c r="D16" t="s">
        <v>303</v>
      </c>
      <c r="E16" t="s">
        <v>210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136</v>
      </c>
      <c r="B17" t="s">
        <v>304</v>
      </c>
      <c r="C17" t="s">
        <v>209</v>
      </c>
      <c r="D17" t="s">
        <v>305</v>
      </c>
      <c r="E17" t="s">
        <v>210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136</v>
      </c>
      <c r="B18" t="s">
        <v>306</v>
      </c>
      <c r="C18" t="s">
        <v>209</v>
      </c>
      <c r="D18" t="s">
        <v>307</v>
      </c>
      <c r="E18" t="s">
        <v>210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136</v>
      </c>
      <c r="B19" t="s">
        <v>308</v>
      </c>
      <c r="C19" t="s">
        <v>209</v>
      </c>
      <c r="D19" t="s">
        <v>309</v>
      </c>
      <c r="E19" t="s">
        <v>210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136</v>
      </c>
      <c r="B20" t="s">
        <v>310</v>
      </c>
      <c r="C20" t="s">
        <v>209</v>
      </c>
      <c r="D20" t="s">
        <v>311</v>
      </c>
      <c r="E20" t="s">
        <v>210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136</v>
      </c>
      <c r="B21" t="s">
        <v>312</v>
      </c>
      <c r="C21" t="s">
        <v>209</v>
      </c>
      <c r="D21" t="s">
        <v>313</v>
      </c>
      <c r="E21" t="s">
        <v>210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136</v>
      </c>
      <c r="B22" t="s">
        <v>314</v>
      </c>
      <c r="C22" t="s">
        <v>209</v>
      </c>
      <c r="D22" t="s">
        <v>315</v>
      </c>
      <c r="E22" t="s">
        <v>210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136</v>
      </c>
      <c r="B23" t="s">
        <v>316</v>
      </c>
      <c r="C23" t="s">
        <v>209</v>
      </c>
      <c r="D23" t="s">
        <v>317</v>
      </c>
      <c r="E23" t="s">
        <v>210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s">
        <v>136</v>
      </c>
      <c r="B24" t="s">
        <v>318</v>
      </c>
      <c r="C24" t="s">
        <v>209</v>
      </c>
      <c r="D24" t="s">
        <v>319</v>
      </c>
      <c r="E24" t="s">
        <v>210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136</v>
      </c>
      <c r="B25" t="s">
        <v>320</v>
      </c>
      <c r="C25" t="s">
        <v>209</v>
      </c>
      <c r="D25" t="s">
        <v>321</v>
      </c>
      <c r="E25" t="s">
        <v>210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136</v>
      </c>
      <c r="B26" t="s">
        <v>322</v>
      </c>
      <c r="C26" t="s">
        <v>209</v>
      </c>
      <c r="D26" t="s">
        <v>323</v>
      </c>
      <c r="E26" t="s">
        <v>210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136</v>
      </c>
      <c r="B27" t="s">
        <v>324</v>
      </c>
      <c r="C27" t="s">
        <v>209</v>
      </c>
      <c r="D27" t="s">
        <v>325</v>
      </c>
      <c r="E27" t="s">
        <v>210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136</v>
      </c>
      <c r="B28" t="s">
        <v>326</v>
      </c>
      <c r="C28" t="s">
        <v>209</v>
      </c>
      <c r="D28" t="s">
        <v>327</v>
      </c>
      <c r="E28" t="s">
        <v>210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136</v>
      </c>
      <c r="B29" t="s">
        <v>328</v>
      </c>
      <c r="C29" t="s">
        <v>209</v>
      </c>
      <c r="D29" t="s">
        <v>329</v>
      </c>
      <c r="E29" t="s">
        <v>210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136</v>
      </c>
      <c r="B30" t="s">
        <v>330</v>
      </c>
      <c r="C30" t="s">
        <v>209</v>
      </c>
      <c r="D30" t="s">
        <v>331</v>
      </c>
      <c r="E30" t="s">
        <v>210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136</v>
      </c>
      <c r="B31" t="s">
        <v>332</v>
      </c>
      <c r="C31" t="s">
        <v>209</v>
      </c>
      <c r="D31" t="s">
        <v>333</v>
      </c>
      <c r="E31" t="s">
        <v>210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136</v>
      </c>
      <c r="B32" t="s">
        <v>334</v>
      </c>
      <c r="C32" t="s">
        <v>209</v>
      </c>
      <c r="D32" t="s">
        <v>335</v>
      </c>
      <c r="E32" t="s">
        <v>210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136</v>
      </c>
      <c r="B33" t="s">
        <v>336</v>
      </c>
      <c r="C33" t="s">
        <v>209</v>
      </c>
      <c r="D33" t="s">
        <v>337</v>
      </c>
      <c r="E33" t="s">
        <v>210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136</v>
      </c>
      <c r="B34" t="s">
        <v>338</v>
      </c>
      <c r="C34" t="s">
        <v>209</v>
      </c>
      <c r="D34" t="s">
        <v>339</v>
      </c>
      <c r="E34" t="s">
        <v>210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136</v>
      </c>
      <c r="B35" t="s">
        <v>340</v>
      </c>
      <c r="C35" t="s">
        <v>209</v>
      </c>
      <c r="D35" t="s">
        <v>341</v>
      </c>
      <c r="E35" t="s">
        <v>210</v>
      </c>
      <c r="F35" t="n">
        <v>0</v>
      </c>
      <c r="G35" t="n">
        <v>8384.56595660309</v>
      </c>
      <c r="H35" t="n">
        <v>8869.12832158478</v>
      </c>
      <c r="I35" t="n">
        <v>10127.626598991</v>
      </c>
      <c r="J35" t="n">
        <v>10973.9814833727</v>
      </c>
      <c r="K35" t="n">
        <v>10948.6453330113</v>
      </c>
      <c r="L35" t="n">
        <v>10878.3320072164</v>
      </c>
      <c r="M35" t="n">
        <v>10229.8647956337</v>
      </c>
      <c r="N35" t="n">
        <v>9439.52829954709</v>
      </c>
      <c r="O35" t="n">
        <v>9187.96372913767</v>
      </c>
      <c r="P35" t="n">
        <v>8948.4790071923</v>
      </c>
      <c r="Q35" t="n">
        <v>8818.9897941929</v>
      </c>
      <c r="R35" t="n">
        <v>8465.7547697485</v>
      </c>
      <c r="S35" t="n">
        <v>8382.22039923554</v>
      </c>
      <c r="T35" t="n">
        <v>8815.32477168165</v>
      </c>
      <c r="U35" t="n">
        <v>8629.8643683052</v>
      </c>
      <c r="V35" t="n">
        <v>8682.41769399907</v>
      </c>
      <c r="W35" t="n">
        <v>8737.75226462748</v>
      </c>
      <c r="X35" t="n">
        <v>9048.2315144008</v>
      </c>
      <c r="Y35" t="n">
        <v>9276.78502988542</v>
      </c>
      <c r="Z35" t="n">
        <v>9492.35180796999</v>
      </c>
      <c r="AA35" t="n">
        <v>9749.21153628355</v>
      </c>
      <c r="AB35" t="n">
        <v>8723.8873319374</v>
      </c>
      <c r="AC35" t="n">
        <v>8757.9721168019</v>
      </c>
      <c r="AD35" t="n">
        <v>9390.31702593719</v>
      </c>
      <c r="AE35" t="n">
        <v>9521.6931129475</v>
      </c>
      <c r="AF35" t="n">
        <v>10671.3274477451</v>
      </c>
    </row>
    <row r="36">
      <c r="A36" t="s">
        <v>136</v>
      </c>
      <c r="B36" t="s">
        <v>342</v>
      </c>
      <c r="C36" t="s">
        <v>209</v>
      </c>
      <c r="D36" t="s">
        <v>343</v>
      </c>
      <c r="E36" t="s">
        <v>210</v>
      </c>
      <c r="F36" t="n">
        <v>0</v>
      </c>
      <c r="G36" t="n">
        <v>5243.38164617361</v>
      </c>
      <c r="H36" t="n">
        <v>5483.11549274494</v>
      </c>
      <c r="I36" t="n">
        <v>6306.99247942109</v>
      </c>
      <c r="J36" t="n">
        <v>6720.60254355707</v>
      </c>
      <c r="K36" t="n">
        <v>6455.34265906146</v>
      </c>
      <c r="L36" t="n">
        <v>6096.55595282894</v>
      </c>
      <c r="M36" t="n">
        <v>5420.38422473812</v>
      </c>
      <c r="N36" t="n">
        <v>4790.01749973625</v>
      </c>
      <c r="O36" t="n">
        <v>4446.66311848986</v>
      </c>
      <c r="P36" t="n">
        <v>4135.05139164922</v>
      </c>
      <c r="Q36" t="n">
        <v>3879.48957316199</v>
      </c>
      <c r="R36" t="n">
        <v>3546.43285092361</v>
      </c>
      <c r="S36" t="n">
        <v>3330.10571201206</v>
      </c>
      <c r="T36" t="n">
        <v>3487.89061005384</v>
      </c>
      <c r="U36" t="n">
        <v>3341.84823184746</v>
      </c>
      <c r="V36" t="n">
        <v>3012.64299045885</v>
      </c>
      <c r="W36" t="n">
        <v>3012.60415574486</v>
      </c>
      <c r="X36" t="n">
        <v>3065.79640800301</v>
      </c>
      <c r="Y36" t="n">
        <v>3085.88287492035</v>
      </c>
      <c r="Z36" t="n">
        <v>3029.55875892368</v>
      </c>
      <c r="AA36" t="n">
        <v>3106.62605733334</v>
      </c>
      <c r="AB36" t="n">
        <v>2611.85606086327</v>
      </c>
      <c r="AC36" t="n">
        <v>2632.81693166504</v>
      </c>
      <c r="AD36" t="n">
        <v>2761.53025865677</v>
      </c>
      <c r="AE36" t="n">
        <v>2656.96181581596</v>
      </c>
      <c r="AF36" t="n">
        <v>2863.47289911834</v>
      </c>
    </row>
    <row r="37">
      <c r="A37" t="s">
        <v>136</v>
      </c>
      <c r="B37" t="s">
        <v>344</v>
      </c>
      <c r="C37" t="s">
        <v>209</v>
      </c>
      <c r="D37" t="s">
        <v>345</v>
      </c>
      <c r="E37" t="s">
        <v>210</v>
      </c>
      <c r="F37" t="n">
        <v>0</v>
      </c>
      <c r="G37" t="n">
        <v>854.915268395398</v>
      </c>
      <c r="H37" t="n">
        <v>915.899988802488</v>
      </c>
      <c r="I37" t="n">
        <v>1003.94900069951</v>
      </c>
      <c r="J37" t="n">
        <v>1104.69263470452</v>
      </c>
      <c r="K37" t="n">
        <v>1158.48673364623</v>
      </c>
      <c r="L37" t="n">
        <v>1176.05813931594</v>
      </c>
      <c r="M37" t="n">
        <v>1188.04972846054</v>
      </c>
      <c r="N37" t="n">
        <v>1122.22816829255</v>
      </c>
      <c r="O37" t="n">
        <v>1113.99899364996</v>
      </c>
      <c r="P37" t="n">
        <v>1156.53580311127</v>
      </c>
      <c r="Q37" t="n">
        <v>1242.31771179312</v>
      </c>
      <c r="R37" t="n">
        <v>1274.62021759138</v>
      </c>
      <c r="S37" t="n">
        <v>1349.58547275848</v>
      </c>
      <c r="T37" t="n">
        <v>1582.97341034299</v>
      </c>
      <c r="U37" t="n">
        <v>1583.40254604411</v>
      </c>
      <c r="V37" t="n">
        <v>2050.88328765559</v>
      </c>
      <c r="W37" t="n">
        <v>1876.12914139291</v>
      </c>
      <c r="X37" t="n">
        <v>1769.53194752618</v>
      </c>
      <c r="Y37" t="n">
        <v>1635.31590924307</v>
      </c>
      <c r="Z37" t="n">
        <v>1835.36100815348</v>
      </c>
      <c r="AA37" t="n">
        <v>1665.19355409261</v>
      </c>
      <c r="AB37" t="n">
        <v>1299.02158783397</v>
      </c>
      <c r="AC37" t="n">
        <v>1036.79950696681</v>
      </c>
      <c r="AD37" t="n">
        <v>1270.06536216247</v>
      </c>
      <c r="AE37" t="n">
        <v>1356.19869911085</v>
      </c>
      <c r="AF37" t="n">
        <v>1483.93776754976</v>
      </c>
    </row>
    <row r="38">
      <c r="A38" t="s">
        <v>136</v>
      </c>
      <c r="B38" t="s">
        <v>346</v>
      </c>
      <c r="C38" t="s">
        <v>209</v>
      </c>
      <c r="D38" t="s">
        <v>347</v>
      </c>
      <c r="E38" t="s">
        <v>210</v>
      </c>
      <c r="F38" t="n">
        <v>0</v>
      </c>
      <c r="G38" t="n">
        <v>2286.26904203408</v>
      </c>
      <c r="H38" t="n">
        <v>2470.11284003735</v>
      </c>
      <c r="I38" t="n">
        <v>2816.68511887037</v>
      </c>
      <c r="J38" t="n">
        <v>3148.68630511112</v>
      </c>
      <c r="K38" t="n">
        <v>3334.81594030363</v>
      </c>
      <c r="L38" t="n">
        <v>3605.71791507148</v>
      </c>
      <c r="M38" t="n">
        <v>3621.430842435</v>
      </c>
      <c r="N38" t="n">
        <v>3527.28263151829</v>
      </c>
      <c r="O38" t="n">
        <v>3627.30161699785</v>
      </c>
      <c r="P38" t="n">
        <v>3656.89181243181</v>
      </c>
      <c r="Q38" t="n">
        <v>3697.18250923779</v>
      </c>
      <c r="R38" t="n">
        <v>3644.7017012335</v>
      </c>
      <c r="S38" t="n">
        <v>3702.529214465</v>
      </c>
      <c r="T38" t="n">
        <v>3744.46075128483</v>
      </c>
      <c r="U38" t="n">
        <v>3704.61359041362</v>
      </c>
      <c r="V38" t="n">
        <v>3618.89141588462</v>
      </c>
      <c r="W38" t="n">
        <v>3849.01896748972</v>
      </c>
      <c r="X38" t="n">
        <v>4212.90315887162</v>
      </c>
      <c r="Y38" t="n">
        <v>4555.586245722</v>
      </c>
      <c r="Z38" t="n">
        <v>4627.43204089283</v>
      </c>
      <c r="AA38" t="n">
        <v>4977.3919248576</v>
      </c>
      <c r="AB38" t="n">
        <v>4813.00968324016</v>
      </c>
      <c r="AC38" t="n">
        <v>5088.35567817005</v>
      </c>
      <c r="AD38" t="n">
        <v>5358.72140511794</v>
      </c>
      <c r="AE38" t="n">
        <v>5508.53259802069</v>
      </c>
      <c r="AF38" t="n">
        <v>6323.91678107704</v>
      </c>
    </row>
    <row r="39">
      <c r="A39" t="s">
        <v>136</v>
      </c>
      <c r="B39" t="s">
        <v>348</v>
      </c>
      <c r="C39" t="s">
        <v>209</v>
      </c>
      <c r="D39" t="s">
        <v>349</v>
      </c>
      <c r="E39" t="s">
        <v>210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t="s">
        <v>136</v>
      </c>
      <c r="B40" t="s">
        <v>350</v>
      </c>
      <c r="C40" t="s">
        <v>209</v>
      </c>
      <c r="D40" t="s">
        <v>351</v>
      </c>
      <c r="E40" t="s">
        <v>210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t="s">
        <v>136</v>
      </c>
      <c r="B41" t="s">
        <v>352</v>
      </c>
      <c r="C41" t="s">
        <v>209</v>
      </c>
      <c r="D41" t="s">
        <v>353</v>
      </c>
      <c r="E41" t="s">
        <v>210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136</v>
      </c>
      <c r="B42" t="s">
        <v>354</v>
      </c>
      <c r="C42" t="s">
        <v>209</v>
      </c>
      <c r="D42" t="s">
        <v>355</v>
      </c>
      <c r="E42" t="s">
        <v>210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136</v>
      </c>
      <c r="B43" t="s">
        <v>356</v>
      </c>
      <c r="C43" t="s">
        <v>209</v>
      </c>
      <c r="D43" t="s">
        <v>357</v>
      </c>
      <c r="E43" t="s">
        <v>210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136</v>
      </c>
      <c r="B44" t="s">
        <v>358</v>
      </c>
      <c r="C44" t="s">
        <v>209</v>
      </c>
      <c r="D44" t="s">
        <v>359</v>
      </c>
      <c r="E44" t="s">
        <v>210</v>
      </c>
      <c r="F44" t="n">
        <v>0</v>
      </c>
      <c r="G44" t="n">
        <v>12618.0738862478</v>
      </c>
      <c r="H44" t="n">
        <v>13003.4232254151</v>
      </c>
      <c r="I44" t="n">
        <v>14325.0472886461</v>
      </c>
      <c r="J44" t="n">
        <v>15031.2822401095</v>
      </c>
      <c r="K44" t="n">
        <v>14800.3024758685</v>
      </c>
      <c r="L44" t="n">
        <v>14650.8960495195</v>
      </c>
      <c r="M44" t="n">
        <v>13872.6531286248</v>
      </c>
      <c r="N44" t="n">
        <v>12981.0731033418</v>
      </c>
      <c r="O44" t="n">
        <v>12698.3028125689</v>
      </c>
      <c r="P44" t="n">
        <v>12495.2418847543</v>
      </c>
      <c r="Q44" t="n">
        <v>12412.4340107639</v>
      </c>
      <c r="R44" t="n">
        <v>12208.4706954973</v>
      </c>
      <c r="S44" t="n">
        <v>12265.2091344693</v>
      </c>
      <c r="T44" t="n">
        <v>13177.1609288195</v>
      </c>
      <c r="U44" t="n">
        <v>12947.5139178707</v>
      </c>
      <c r="V44" t="n">
        <v>12869.5496400672</v>
      </c>
      <c r="W44" t="n">
        <v>12992.0168602019</v>
      </c>
      <c r="X44" t="n">
        <v>13307.1345556646</v>
      </c>
      <c r="Y44" t="n">
        <v>13581.9846447462</v>
      </c>
      <c r="Z44" t="n">
        <v>13885.181271084</v>
      </c>
      <c r="AA44" t="n">
        <v>14075.892491109</v>
      </c>
      <c r="AB44" t="n">
        <v>13191.7591754963</v>
      </c>
      <c r="AC44" t="n">
        <v>13254.932443735</v>
      </c>
      <c r="AD44" t="n">
        <v>13968.1231713722</v>
      </c>
      <c r="AE44" t="n">
        <v>14298.9910792173</v>
      </c>
      <c r="AF44" t="n">
        <v>15521.0301289725</v>
      </c>
    </row>
    <row r="45">
      <c r="A45" t="s">
        <v>136</v>
      </c>
      <c r="B45" t="s">
        <v>360</v>
      </c>
      <c r="C45" t="s">
        <v>209</v>
      </c>
      <c r="D45" t="s">
        <v>361</v>
      </c>
      <c r="E45" t="s">
        <v>210</v>
      </c>
      <c r="F45" t="n">
        <v>0</v>
      </c>
      <c r="G45" t="n">
        <v>12618.0738862478</v>
      </c>
      <c r="H45" t="n">
        <v>13003.4232254151</v>
      </c>
      <c r="I45" t="n">
        <v>14325.0472886461</v>
      </c>
      <c r="J45" t="n">
        <v>15031.2822401095</v>
      </c>
      <c r="K45" t="n">
        <v>14800.3024758685</v>
      </c>
      <c r="L45" t="n">
        <v>14650.8960495195</v>
      </c>
      <c r="M45" t="n">
        <v>13872.6531286248</v>
      </c>
      <c r="N45" t="n">
        <v>12981.0731033418</v>
      </c>
      <c r="O45" t="n">
        <v>12698.3028125689</v>
      </c>
      <c r="P45" t="n">
        <v>12495.2418847543</v>
      </c>
      <c r="Q45" t="n">
        <v>12412.4340107639</v>
      </c>
      <c r="R45" t="n">
        <v>12208.4706954973</v>
      </c>
      <c r="S45" t="n">
        <v>12265.2091344693</v>
      </c>
      <c r="T45" t="n">
        <v>13177.1609288195</v>
      </c>
      <c r="U45" t="n">
        <v>12947.5139178707</v>
      </c>
      <c r="V45" t="n">
        <v>12869.5496400672</v>
      </c>
      <c r="W45" t="n">
        <v>12992.0168602019</v>
      </c>
      <c r="X45" t="n">
        <v>13307.1345556646</v>
      </c>
      <c r="Y45" t="n">
        <v>13581.9846447462</v>
      </c>
      <c r="Z45" t="n">
        <v>13885.181271084</v>
      </c>
      <c r="AA45" t="n">
        <v>14075.892491109</v>
      </c>
      <c r="AB45" t="n">
        <v>13191.7591754963</v>
      </c>
      <c r="AC45" t="n">
        <v>13254.932443735</v>
      </c>
      <c r="AD45" t="n">
        <v>13968.1231713722</v>
      </c>
      <c r="AE45" t="n">
        <v>14298.9910792173</v>
      </c>
      <c r="AF45" t="n">
        <v>15521.0301289725</v>
      </c>
    </row>
    <row r="46">
      <c r="A46" t="s">
        <v>136</v>
      </c>
      <c r="B46" t="s">
        <v>362</v>
      </c>
      <c r="C46" t="s">
        <v>209</v>
      </c>
      <c r="D46" t="s">
        <v>363</v>
      </c>
      <c r="E46" t="s">
        <v>210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136</v>
      </c>
      <c r="B47" t="s">
        <v>364</v>
      </c>
      <c r="C47" t="s">
        <v>209</v>
      </c>
      <c r="D47" t="s">
        <v>365</v>
      </c>
      <c r="E47" t="s">
        <v>210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t="s">
        <v>136</v>
      </c>
      <c r="B48" t="s">
        <v>366</v>
      </c>
      <c r="C48" t="s">
        <v>209</v>
      </c>
      <c r="D48" t="s">
        <v>367</v>
      </c>
      <c r="E48" t="s">
        <v>210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t="s">
        <v>136</v>
      </c>
      <c r="B49" t="s">
        <v>368</v>
      </c>
      <c r="C49" t="s">
        <v>209</v>
      </c>
      <c r="D49" t="s">
        <v>369</v>
      </c>
      <c r="E49" t="s">
        <v>210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136</v>
      </c>
      <c r="B50" t="s">
        <v>370</v>
      </c>
      <c r="C50" t="s">
        <v>209</v>
      </c>
      <c r="D50" t="s">
        <v>371</v>
      </c>
      <c r="E50" t="s">
        <v>210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t="s">
        <v>136</v>
      </c>
      <c r="B51" t="s">
        <v>372</v>
      </c>
      <c r="C51" t="s">
        <v>209</v>
      </c>
      <c r="D51" t="s">
        <v>373</v>
      </c>
      <c r="E51" t="s">
        <v>210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136</v>
      </c>
      <c r="B52" t="s">
        <v>374</v>
      </c>
      <c r="C52" t="s">
        <v>209</v>
      </c>
      <c r="D52" t="s">
        <v>375</v>
      </c>
      <c r="E52" t="s">
        <v>210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136</v>
      </c>
      <c r="B53" t="s">
        <v>376</v>
      </c>
      <c r="C53" t="s">
        <v>209</v>
      </c>
      <c r="D53" t="s">
        <v>377</v>
      </c>
      <c r="E53" t="s">
        <v>210</v>
      </c>
      <c r="F53" t="n">
        <v>0</v>
      </c>
      <c r="G53" t="n">
        <v>2064.70273483948</v>
      </c>
      <c r="H53" t="n">
        <v>2084.42347525892</v>
      </c>
      <c r="I53" t="n">
        <v>2272.8</v>
      </c>
      <c r="J53" t="n">
        <v>2274.10631229236</v>
      </c>
      <c r="K53" t="n">
        <v>2219.65714285714</v>
      </c>
      <c r="L53" t="n">
        <v>2160.56404230317</v>
      </c>
      <c r="M53" t="n">
        <v>2103.244473342</v>
      </c>
      <c r="N53" t="n">
        <v>2061.27813712807</v>
      </c>
      <c r="O53" t="n">
        <v>2067.77908343126</v>
      </c>
      <c r="P53" t="n">
        <v>2091.03472222222</v>
      </c>
      <c r="Q53" t="n">
        <v>2105.50943396226</v>
      </c>
      <c r="R53" t="n">
        <v>2121.05653710247</v>
      </c>
      <c r="S53" t="n">
        <v>2130.45142180095</v>
      </c>
      <c r="T53" t="n">
        <v>2436.04797979798</v>
      </c>
      <c r="U53" t="n">
        <v>2335.11814859927</v>
      </c>
      <c r="V53" t="n">
        <v>2259.21985815603</v>
      </c>
      <c r="W53" t="n">
        <v>2201.63301662708</v>
      </c>
      <c r="X53" t="n">
        <v>2193.69336384439</v>
      </c>
      <c r="Y53" t="n">
        <v>2221.18543046358</v>
      </c>
      <c r="Z53" t="n">
        <v>2346.35887487876</v>
      </c>
      <c r="AA53" t="n">
        <v>2391.30595482546</v>
      </c>
      <c r="AB53" t="n">
        <v>2545.19616788321</v>
      </c>
      <c r="AC53" t="n">
        <v>2496.86276595745</v>
      </c>
      <c r="AD53" t="n">
        <v>2442.89141675284</v>
      </c>
      <c r="AE53" t="n">
        <v>2644.69479166667</v>
      </c>
      <c r="AF53" t="n">
        <v>2788.50702905342</v>
      </c>
    </row>
    <row r="54">
      <c r="A54" t="s">
        <v>136</v>
      </c>
      <c r="B54" t="s">
        <v>378</v>
      </c>
      <c r="C54" t="s">
        <v>209</v>
      </c>
      <c r="D54" t="s">
        <v>379</v>
      </c>
      <c r="E54" t="s">
        <v>210</v>
      </c>
      <c r="F54" t="n">
        <v>0</v>
      </c>
      <c r="G54" t="n">
        <v>2064.70273483948</v>
      </c>
      <c r="H54" t="n">
        <v>2084.42347525892</v>
      </c>
      <c r="I54" t="n">
        <v>2272.8</v>
      </c>
      <c r="J54" t="n">
        <v>2274.10631229236</v>
      </c>
      <c r="K54" t="n">
        <v>2219.65714285714</v>
      </c>
      <c r="L54" t="n">
        <v>2160.56404230317</v>
      </c>
      <c r="M54" t="n">
        <v>2103.244473342</v>
      </c>
      <c r="N54" t="n">
        <v>2061.27813712807</v>
      </c>
      <c r="O54" t="n">
        <v>2067.77908343126</v>
      </c>
      <c r="P54" t="n">
        <v>2091.03472222222</v>
      </c>
      <c r="Q54" t="n">
        <v>2105.50943396226</v>
      </c>
      <c r="R54" t="n">
        <v>2121.05653710247</v>
      </c>
      <c r="S54" t="n">
        <v>2130.45142180095</v>
      </c>
      <c r="T54" t="n">
        <v>2436.04797979798</v>
      </c>
      <c r="U54" t="n">
        <v>2335.11814859927</v>
      </c>
      <c r="V54" t="n">
        <v>2259.21985815603</v>
      </c>
      <c r="W54" t="n">
        <v>2201.63301662708</v>
      </c>
      <c r="X54" t="n">
        <v>2193.69336384439</v>
      </c>
      <c r="Y54" t="n">
        <v>2221.18543046358</v>
      </c>
      <c r="Z54" t="n">
        <v>2346.35887487876</v>
      </c>
      <c r="AA54" t="n">
        <v>2391.30595482546</v>
      </c>
      <c r="AB54" t="n">
        <v>2545.19616788321</v>
      </c>
      <c r="AC54" t="n">
        <v>2496.86276595745</v>
      </c>
      <c r="AD54" t="n">
        <v>2442.89141675284</v>
      </c>
      <c r="AE54" t="n">
        <v>2644.69479166667</v>
      </c>
      <c r="AF54" t="n">
        <v>2788.50702905342</v>
      </c>
    </row>
    <row r="55">
      <c r="A55" t="s">
        <v>136</v>
      </c>
      <c r="B55" t="s">
        <v>380</v>
      </c>
      <c r="C55" t="s">
        <v>209</v>
      </c>
      <c r="D55" t="s">
        <v>381</v>
      </c>
      <c r="E55" t="s">
        <v>210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136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136</v>
      </c>
      <c r="B57" t="s">
        <v>384</v>
      </c>
      <c r="C57" t="s">
        <v>209</v>
      </c>
      <c r="D57" t="s">
        <v>385</v>
      </c>
      <c r="E57" t="s">
        <v>210</v>
      </c>
      <c r="F57" t="n">
        <v>0</v>
      </c>
      <c r="G57" t="n">
        <v>12618.0738862478</v>
      </c>
      <c r="H57" t="n">
        <v>13003.4232254151</v>
      </c>
      <c r="I57" t="n">
        <v>14325.0472886461</v>
      </c>
      <c r="J57" t="n">
        <v>15031.2822401095</v>
      </c>
      <c r="K57" t="n">
        <v>14800.3024758685</v>
      </c>
      <c r="L57" t="n">
        <v>14650.8960495195</v>
      </c>
      <c r="M57" t="n">
        <v>13872.6531286248</v>
      </c>
      <c r="N57" t="n">
        <v>12981.0731033418</v>
      </c>
      <c r="O57" t="n">
        <v>12698.3028125689</v>
      </c>
      <c r="P57" t="n">
        <v>12495.2418847543</v>
      </c>
      <c r="Q57" t="n">
        <v>12412.4340107639</v>
      </c>
      <c r="R57" t="n">
        <v>12208.4706954973</v>
      </c>
      <c r="S57" t="n">
        <v>12265.2091344693</v>
      </c>
      <c r="T57" t="n">
        <v>13177.1609288195</v>
      </c>
      <c r="U57" t="n">
        <v>12947.5139178707</v>
      </c>
      <c r="V57" t="n">
        <v>12869.5496400672</v>
      </c>
      <c r="W57" t="n">
        <v>12992.0168602019</v>
      </c>
      <c r="X57" t="n">
        <v>13307.1345556646</v>
      </c>
      <c r="Y57" t="n">
        <v>13581.9846447462</v>
      </c>
      <c r="Z57" t="n">
        <v>13885.181271084</v>
      </c>
      <c r="AA57" t="n">
        <v>14075.892491109</v>
      </c>
      <c r="AB57" t="n">
        <v>13191.7591754963</v>
      </c>
      <c r="AC57" t="n">
        <v>13254.932443735</v>
      </c>
      <c r="AD57" t="n">
        <v>13968.1231713722</v>
      </c>
      <c r="AE57" t="n">
        <v>14298.9910792173</v>
      </c>
      <c r="AF57" t="n">
        <v>15521.0301289725</v>
      </c>
    </row>
    <row r="58">
      <c r="A58" t="s">
        <v>136</v>
      </c>
      <c r="B58" t="s">
        <v>386</v>
      </c>
      <c r="C58" t="s">
        <v>209</v>
      </c>
      <c r="D58" t="s">
        <v>387</v>
      </c>
      <c r="E58" t="s">
        <v>210</v>
      </c>
      <c r="F58" t="n">
        <v>0</v>
      </c>
      <c r="G58" t="n">
        <v>12618.0738862478</v>
      </c>
      <c r="H58" t="n">
        <v>13003.4232254151</v>
      </c>
      <c r="I58" t="n">
        <v>14325.0472886461</v>
      </c>
      <c r="J58" t="n">
        <v>15031.2822401095</v>
      </c>
      <c r="K58" t="n">
        <v>14800.3024758685</v>
      </c>
      <c r="L58" t="n">
        <v>14650.8960495195</v>
      </c>
      <c r="M58" t="n">
        <v>13872.6531286248</v>
      </c>
      <c r="N58" t="n">
        <v>12981.0731033418</v>
      </c>
      <c r="O58" t="n">
        <v>12698.3028125689</v>
      </c>
      <c r="P58" t="n">
        <v>12495.2418847543</v>
      </c>
      <c r="Q58" t="n">
        <v>12412.4340107639</v>
      </c>
      <c r="R58" t="n">
        <v>12208.4706954973</v>
      </c>
      <c r="S58" t="n">
        <v>12265.2091344693</v>
      </c>
      <c r="T58" t="n">
        <v>13177.1609288195</v>
      </c>
      <c r="U58" t="n">
        <v>12947.5139178707</v>
      </c>
      <c r="V58" t="n">
        <v>12869.5496400672</v>
      </c>
      <c r="W58" t="n">
        <v>12992.0168602019</v>
      </c>
      <c r="X58" t="n">
        <v>13307.1345556646</v>
      </c>
      <c r="Y58" t="n">
        <v>13581.9846447462</v>
      </c>
      <c r="Z58" t="n">
        <v>13885.181271084</v>
      </c>
      <c r="AA58" t="n">
        <v>14075.892491109</v>
      </c>
      <c r="AB58" t="n">
        <v>13191.7591754963</v>
      </c>
      <c r="AC58" t="n">
        <v>13254.932443735</v>
      </c>
      <c r="AD58" t="n">
        <v>13968.1231713722</v>
      </c>
      <c r="AE58" t="n">
        <v>14298.9910792173</v>
      </c>
      <c r="AF58" t="n">
        <v>15521.0301289725</v>
      </c>
    </row>
    <row r="59">
      <c r="A59" t="s">
        <v>136</v>
      </c>
      <c r="B59" t="s">
        <v>388</v>
      </c>
      <c r="C59" t="s">
        <v>209</v>
      </c>
      <c r="D59" t="s">
        <v>389</v>
      </c>
      <c r="E59" t="s">
        <v>210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138</v>
      </c>
      <c r="B2" t="s">
        <v>197</v>
      </c>
      <c r="C2" t="s">
        <v>209</v>
      </c>
      <c r="D2" t="s">
        <v>199</v>
      </c>
      <c r="E2" t="s">
        <v>210</v>
      </c>
      <c r="F2" t="n">
        <v>0</v>
      </c>
      <c r="G2" t="n">
        <v>127083.997168612</v>
      </c>
      <c r="H2" t="n">
        <v>125639.328289631</v>
      </c>
      <c r="I2" t="n">
        <v>125734.534860035</v>
      </c>
      <c r="J2" t="n">
        <v>125369.787915673</v>
      </c>
      <c r="K2" t="n">
        <v>124473.227335073</v>
      </c>
      <c r="L2" t="n">
        <v>124320.731952274</v>
      </c>
      <c r="M2" t="n">
        <v>122715.234505325</v>
      </c>
      <c r="N2" t="n">
        <v>121808.224318582</v>
      </c>
      <c r="O2" t="n">
        <v>120628.502909461</v>
      </c>
      <c r="P2" t="n">
        <v>121949.400726769</v>
      </c>
      <c r="Q2" t="n">
        <v>125191.968514474</v>
      </c>
      <c r="R2" t="n">
        <v>128189.733284586</v>
      </c>
      <c r="S2" t="n">
        <v>133224.676814491</v>
      </c>
      <c r="T2" t="n">
        <v>137762.779746202</v>
      </c>
      <c r="U2" t="n">
        <v>138118.484177525</v>
      </c>
      <c r="V2" t="n">
        <v>140835.834064514</v>
      </c>
      <c r="W2" t="n">
        <v>143513.847156271</v>
      </c>
      <c r="X2" t="n">
        <v>146982.109428178</v>
      </c>
      <c r="Y2" t="n">
        <v>149561.07911326</v>
      </c>
      <c r="Z2" t="n">
        <v>151138.497974949</v>
      </c>
      <c r="AA2" t="n">
        <v>152226.592230416</v>
      </c>
      <c r="AB2" t="n">
        <v>152949.182772096</v>
      </c>
      <c r="AC2" t="n">
        <v>153487.654745848</v>
      </c>
      <c r="AD2" t="n">
        <v>157066.423629597</v>
      </c>
      <c r="AE2" t="n">
        <v>163760.873542091</v>
      </c>
      <c r="AF2" t="n">
        <v>163481.305346434</v>
      </c>
    </row>
    <row r="3">
      <c r="A3" t="s">
        <v>138</v>
      </c>
      <c r="B3" t="s">
        <v>276</v>
      </c>
      <c r="C3" t="s">
        <v>209</v>
      </c>
      <c r="D3" t="s">
        <v>277</v>
      </c>
      <c r="E3" t="s">
        <v>210</v>
      </c>
      <c r="F3" t="n">
        <v>0</v>
      </c>
      <c r="G3" t="n">
        <v>22806.3504061527</v>
      </c>
      <c r="H3" t="n">
        <v>21771.2297808906</v>
      </c>
      <c r="I3" t="n">
        <v>20749.051800322</v>
      </c>
      <c r="J3" t="n">
        <v>19720.4738326729</v>
      </c>
      <c r="K3" t="n">
        <v>18757.5616050335</v>
      </c>
      <c r="L3" t="n">
        <v>15694.4568779726</v>
      </c>
      <c r="M3" t="n">
        <v>14959.2424321473</v>
      </c>
      <c r="N3" t="n">
        <v>14239.0266062028</v>
      </c>
      <c r="O3" t="n">
        <v>13851.5186076995</v>
      </c>
      <c r="P3" t="n">
        <v>13446.7385738939</v>
      </c>
      <c r="Q3" t="n">
        <v>13465.9395277171</v>
      </c>
      <c r="R3" t="n">
        <v>13961.7039444416</v>
      </c>
      <c r="S3" t="n">
        <v>14339.6048183338</v>
      </c>
      <c r="T3" t="n">
        <v>14735.3107329573</v>
      </c>
      <c r="U3" t="n">
        <v>14501.8453760555</v>
      </c>
      <c r="V3" t="n">
        <v>14244.4532351392</v>
      </c>
      <c r="W3" t="n">
        <v>14111.1135994436</v>
      </c>
      <c r="X3" t="n">
        <v>13918.1949369616</v>
      </c>
      <c r="Y3" t="n">
        <v>13939.9376281414</v>
      </c>
      <c r="Z3" t="n">
        <v>13377.2166213395</v>
      </c>
      <c r="AA3" t="n">
        <v>13215.0643364889</v>
      </c>
      <c r="AB3" t="n">
        <v>12978.408997029</v>
      </c>
      <c r="AC3" t="n">
        <v>12411.5132742367</v>
      </c>
      <c r="AD3" t="n">
        <v>12580.7046093623</v>
      </c>
      <c r="AE3" t="n">
        <v>10825.931614957</v>
      </c>
      <c r="AF3" t="n">
        <v>11470.8162142327</v>
      </c>
    </row>
    <row r="4">
      <c r="A4" t="s">
        <v>138</v>
      </c>
      <c r="B4" t="s">
        <v>278</v>
      </c>
      <c r="C4" t="s">
        <v>209</v>
      </c>
      <c r="D4" t="s">
        <v>279</v>
      </c>
      <c r="E4" t="s">
        <v>210</v>
      </c>
      <c r="F4" t="n">
        <v>0</v>
      </c>
      <c r="G4" t="n">
        <v>616938.182207516</v>
      </c>
      <c r="H4" t="n">
        <v>618999.093304259</v>
      </c>
      <c r="I4" t="n">
        <v>623426.678447724</v>
      </c>
      <c r="J4" t="n">
        <v>629513.25320869</v>
      </c>
      <c r="K4" t="n">
        <v>637395.658765764</v>
      </c>
      <c r="L4" t="n">
        <v>652203.920284293</v>
      </c>
      <c r="M4" t="n">
        <v>658168.48928128</v>
      </c>
      <c r="N4" t="n">
        <v>658819.5119626</v>
      </c>
      <c r="O4" t="n">
        <v>656845.883418064</v>
      </c>
      <c r="P4" t="n">
        <v>653104.846991554</v>
      </c>
      <c r="Q4" t="n">
        <v>654687.570351914</v>
      </c>
      <c r="R4" t="n">
        <v>668410.086743945</v>
      </c>
      <c r="S4" t="n">
        <v>691255.72696829</v>
      </c>
      <c r="T4" t="n">
        <v>700758.288121325</v>
      </c>
      <c r="U4" t="n">
        <v>699069.069736257</v>
      </c>
      <c r="V4" t="n">
        <v>711122.082318302</v>
      </c>
      <c r="W4" t="n">
        <v>725847.472947258</v>
      </c>
      <c r="X4" t="n">
        <v>742314.628741473</v>
      </c>
      <c r="Y4" t="n">
        <v>755578.886780328</v>
      </c>
      <c r="Z4" t="n">
        <v>774276.623347411</v>
      </c>
      <c r="AA4" t="n">
        <v>797091.181046191</v>
      </c>
      <c r="AB4" t="n">
        <v>820150.275855132</v>
      </c>
      <c r="AC4" t="n">
        <v>850729.719086689</v>
      </c>
      <c r="AD4" t="n">
        <v>889869.04733933</v>
      </c>
      <c r="AE4" t="n">
        <v>889950.448988319</v>
      </c>
      <c r="AF4" t="n">
        <v>921062.625885456</v>
      </c>
    </row>
    <row r="5">
      <c r="A5" t="s">
        <v>138</v>
      </c>
      <c r="B5" t="s">
        <v>280</v>
      </c>
      <c r="C5" t="s">
        <v>209</v>
      </c>
      <c r="D5" t="s">
        <v>281</v>
      </c>
      <c r="E5" t="s">
        <v>210</v>
      </c>
      <c r="F5" t="n">
        <v>0</v>
      </c>
      <c r="G5" t="n">
        <v>58533.1906378416</v>
      </c>
      <c r="H5" t="n">
        <v>57209.0806541838</v>
      </c>
      <c r="I5" t="n">
        <v>56157.1944623214</v>
      </c>
      <c r="J5" t="n">
        <v>55165.7792972708</v>
      </c>
      <c r="K5" t="n">
        <v>53869.3530620833</v>
      </c>
      <c r="L5" t="n">
        <v>53011.166363405</v>
      </c>
      <c r="M5" t="n">
        <v>52311.2189387282</v>
      </c>
      <c r="N5" t="n">
        <v>51364.5232039424</v>
      </c>
      <c r="O5" t="n">
        <v>50746.711478788</v>
      </c>
      <c r="P5" t="n">
        <v>49899.412602293</v>
      </c>
      <c r="Q5" t="n">
        <v>49292.695456499</v>
      </c>
      <c r="R5" t="n">
        <v>49680.3903570029</v>
      </c>
      <c r="S5" t="n">
        <v>50231.7566649901</v>
      </c>
      <c r="T5" t="n">
        <v>50776.4585134786</v>
      </c>
      <c r="U5" t="n">
        <v>50444.8862682738</v>
      </c>
      <c r="V5" t="n">
        <v>50505.9550234921</v>
      </c>
      <c r="W5" t="n">
        <v>50050.349160429</v>
      </c>
      <c r="X5" t="n">
        <v>50627.53462457</v>
      </c>
      <c r="Y5" t="n">
        <v>51484.3934678992</v>
      </c>
      <c r="Z5" t="n">
        <v>52913.9582858776</v>
      </c>
      <c r="AA5" t="n">
        <v>53946.6751482322</v>
      </c>
      <c r="AB5" t="n">
        <v>55044.5562532201</v>
      </c>
      <c r="AC5" t="n">
        <v>56219.0094561794</v>
      </c>
      <c r="AD5" t="n">
        <v>58002.707398179</v>
      </c>
      <c r="AE5" t="n">
        <v>57082.1585665487</v>
      </c>
      <c r="AF5" t="n">
        <v>59792.687079808</v>
      </c>
    </row>
    <row r="6">
      <c r="A6" t="s">
        <v>138</v>
      </c>
      <c r="B6" t="s">
        <v>282</v>
      </c>
      <c r="C6" t="s">
        <v>209</v>
      </c>
      <c r="D6" t="s">
        <v>283</v>
      </c>
      <c r="E6" t="s">
        <v>210</v>
      </c>
      <c r="F6" t="n">
        <v>0</v>
      </c>
      <c r="G6" t="n">
        <v>16370.5782987508</v>
      </c>
      <c r="H6" t="n">
        <v>15732.785070571</v>
      </c>
      <c r="I6" t="n">
        <v>15210.3432947447</v>
      </c>
      <c r="J6" t="n">
        <v>14573.3228346651</v>
      </c>
      <c r="K6" t="n">
        <v>14001.3139475136</v>
      </c>
      <c r="L6" t="n">
        <v>13338.9878694011</v>
      </c>
      <c r="M6" t="n">
        <v>12520.0823227672</v>
      </c>
      <c r="N6" t="n">
        <v>11771.6600558293</v>
      </c>
      <c r="O6" t="n">
        <v>11169.1052985791</v>
      </c>
      <c r="P6" t="n">
        <v>10625.451352849</v>
      </c>
      <c r="Q6" t="n">
        <v>10155.9890365411</v>
      </c>
      <c r="R6" t="n">
        <v>10073.7666587838</v>
      </c>
      <c r="S6" t="n">
        <v>9781.42812662923</v>
      </c>
      <c r="T6" t="n">
        <v>9526.3986343695</v>
      </c>
      <c r="U6" t="n">
        <v>9085.24231954992</v>
      </c>
      <c r="V6" t="n">
        <v>8851.90873565254</v>
      </c>
      <c r="W6" t="n">
        <v>8721.75351751196</v>
      </c>
      <c r="X6" t="n">
        <v>8533.44416857453</v>
      </c>
      <c r="Y6" t="n">
        <v>8409.0248668674</v>
      </c>
      <c r="Z6" t="n">
        <v>8423.91383192681</v>
      </c>
      <c r="AA6" t="n">
        <v>8411.18028473033</v>
      </c>
      <c r="AB6" t="n">
        <v>8345.93230100229</v>
      </c>
      <c r="AC6" t="n">
        <v>8444.24529484888</v>
      </c>
      <c r="AD6" t="n">
        <v>8338.1270026099</v>
      </c>
      <c r="AE6" t="n">
        <v>7982.16061491548</v>
      </c>
      <c r="AF6" t="n">
        <v>7909.62622719166</v>
      </c>
    </row>
    <row r="7">
      <c r="A7" t="s">
        <v>138</v>
      </c>
      <c r="B7" t="s">
        <v>284</v>
      </c>
      <c r="C7" t="s">
        <v>209</v>
      </c>
      <c r="D7" t="s">
        <v>285</v>
      </c>
      <c r="E7" t="s">
        <v>210</v>
      </c>
      <c r="F7" t="n">
        <v>0</v>
      </c>
      <c r="G7" t="n">
        <v>37629.9141276495</v>
      </c>
      <c r="H7" t="n">
        <v>37148.4860616218</v>
      </c>
      <c r="I7" t="n">
        <v>37091.0447197782</v>
      </c>
      <c r="J7" t="n">
        <v>37742.4639249237</v>
      </c>
      <c r="K7" t="n">
        <v>37872.5723087465</v>
      </c>
      <c r="L7" t="n">
        <v>37496.7095044395</v>
      </c>
      <c r="M7" t="n">
        <v>36725.1444568105</v>
      </c>
      <c r="N7" t="n">
        <v>35731.7056492619</v>
      </c>
      <c r="O7" t="n">
        <v>35115.5879607156</v>
      </c>
      <c r="P7" t="n">
        <v>34233.2209519139</v>
      </c>
      <c r="Q7" t="n">
        <v>33821.870717568</v>
      </c>
      <c r="R7" t="n">
        <v>33970.9179420814</v>
      </c>
      <c r="S7" t="n">
        <v>34481.761408857</v>
      </c>
      <c r="T7" t="n">
        <v>33650.9939457798</v>
      </c>
      <c r="U7" t="n">
        <v>33019.2155702957</v>
      </c>
      <c r="V7" t="n">
        <v>32086.4601584849</v>
      </c>
      <c r="W7" t="n">
        <v>31383.1171482216</v>
      </c>
      <c r="X7" t="n">
        <v>30691.2715832589</v>
      </c>
      <c r="Y7" t="n">
        <v>30138.0913709141</v>
      </c>
      <c r="Z7" t="n">
        <v>29677.0647029547</v>
      </c>
      <c r="AA7" t="n">
        <v>29471.6082272408</v>
      </c>
      <c r="AB7" t="n">
        <v>29135.378687196</v>
      </c>
      <c r="AC7" t="n">
        <v>29257.5467606566</v>
      </c>
      <c r="AD7" t="n">
        <v>29688.0652079296</v>
      </c>
      <c r="AE7" t="n">
        <v>29054.8016443317</v>
      </c>
      <c r="AF7" t="n">
        <v>30453.110664876</v>
      </c>
    </row>
    <row r="8">
      <c r="A8" t="s">
        <v>138</v>
      </c>
      <c r="B8" t="s">
        <v>286</v>
      </c>
      <c r="C8" t="s">
        <v>209</v>
      </c>
      <c r="D8" t="s">
        <v>287</v>
      </c>
      <c r="E8" t="s">
        <v>210</v>
      </c>
      <c r="F8" t="n">
        <v>0</v>
      </c>
      <c r="G8" t="n">
        <v>8281.2355729137</v>
      </c>
      <c r="H8" t="n">
        <v>8370.67195395317</v>
      </c>
      <c r="I8" t="n">
        <v>8116.57643770172</v>
      </c>
      <c r="J8" t="n">
        <v>7650.72358291492</v>
      </c>
      <c r="K8" t="n">
        <v>7292.65735504478</v>
      </c>
      <c r="L8" t="n">
        <v>6985.00864862529</v>
      </c>
      <c r="M8" t="n">
        <v>6634.26027761944</v>
      </c>
      <c r="N8" t="n">
        <v>6465.13176533013</v>
      </c>
      <c r="O8" t="n">
        <v>6138.22288164102</v>
      </c>
      <c r="P8" t="n">
        <v>5940.82634401441</v>
      </c>
      <c r="Q8" t="n">
        <v>6223.36655915976</v>
      </c>
      <c r="R8" t="n">
        <v>6980.70930625459</v>
      </c>
      <c r="S8" t="n">
        <v>7420.51226435232</v>
      </c>
      <c r="T8" t="n">
        <v>7631.88179436369</v>
      </c>
      <c r="U8" t="n">
        <v>7641.26895801993</v>
      </c>
      <c r="V8" t="n">
        <v>7346.86194707131</v>
      </c>
      <c r="W8" t="n">
        <v>7213.4671328794</v>
      </c>
      <c r="X8" t="n">
        <v>7112.7537933296</v>
      </c>
      <c r="Y8" t="n">
        <v>7197.61224234397</v>
      </c>
      <c r="Z8" t="n">
        <v>7184.00958284343</v>
      </c>
      <c r="AA8" t="n">
        <v>7228.54085800063</v>
      </c>
      <c r="AB8" t="n">
        <v>7338.26253324509</v>
      </c>
      <c r="AC8" t="n">
        <v>7489.88999665848</v>
      </c>
      <c r="AD8" t="n">
        <v>8043.83269360045</v>
      </c>
      <c r="AE8" t="n">
        <v>8040.24734929665</v>
      </c>
      <c r="AF8" t="n">
        <v>8771.72578756745</v>
      </c>
    </row>
    <row r="9">
      <c r="A9" t="s">
        <v>138</v>
      </c>
      <c r="B9" t="s">
        <v>288</v>
      </c>
      <c r="C9" t="s">
        <v>209</v>
      </c>
      <c r="D9" t="s">
        <v>289</v>
      </c>
      <c r="E9" t="s">
        <v>210</v>
      </c>
      <c r="F9" t="n">
        <v>0</v>
      </c>
      <c r="G9" t="n">
        <v>71480.1385537127</v>
      </c>
      <c r="H9" t="n">
        <v>72624.6057179648</v>
      </c>
      <c r="I9" t="n">
        <v>74093.9770136024</v>
      </c>
      <c r="J9" t="n">
        <v>75473.0976498659</v>
      </c>
      <c r="K9" t="n">
        <v>76655.6429397122</v>
      </c>
      <c r="L9" t="n">
        <v>78330.0596835075</v>
      </c>
      <c r="M9" t="n">
        <v>79456.6466624607</v>
      </c>
      <c r="N9" t="n">
        <v>79538.0695537303</v>
      </c>
      <c r="O9" t="n">
        <v>78866.2434598172</v>
      </c>
      <c r="P9" t="n">
        <v>78520.5459771084</v>
      </c>
      <c r="Q9" t="n">
        <v>77893.3347045041</v>
      </c>
      <c r="R9" t="n">
        <v>78130.9561013867</v>
      </c>
      <c r="S9" t="n">
        <v>79835.0379830884</v>
      </c>
      <c r="T9" t="n">
        <v>80944.357828469</v>
      </c>
      <c r="U9" t="n">
        <v>80177.2974542602</v>
      </c>
      <c r="V9" t="n">
        <v>80971.8082770694</v>
      </c>
      <c r="W9" t="n">
        <v>81374.7882212025</v>
      </c>
      <c r="X9" t="n">
        <v>82054.8419837467</v>
      </c>
      <c r="Y9" t="n">
        <v>82288.5477552303</v>
      </c>
      <c r="Z9" t="n">
        <v>82547.0953775262</v>
      </c>
      <c r="AA9" t="n">
        <v>83264.6101981164</v>
      </c>
      <c r="AB9" t="n">
        <v>83739.6915058353</v>
      </c>
      <c r="AC9" t="n">
        <v>84470.2629508549</v>
      </c>
      <c r="AD9" t="n">
        <v>87025.0384782663</v>
      </c>
      <c r="AE9" t="n">
        <v>87774.8571272531</v>
      </c>
      <c r="AF9" t="n">
        <v>91906.1431518461</v>
      </c>
    </row>
    <row r="10">
      <c r="A10" t="s">
        <v>138</v>
      </c>
      <c r="B10" t="s">
        <v>290</v>
      </c>
      <c r="C10" t="s">
        <v>209</v>
      </c>
      <c r="D10" t="s">
        <v>291</v>
      </c>
      <c r="E10" t="s">
        <v>210</v>
      </c>
      <c r="F10" t="n">
        <v>0</v>
      </c>
      <c r="G10" t="n">
        <v>107332.850955312</v>
      </c>
      <c r="H10" t="n">
        <v>109920.335855439</v>
      </c>
      <c r="I10" t="n">
        <v>112615.740980626</v>
      </c>
      <c r="J10" t="n">
        <v>114857.281158272</v>
      </c>
      <c r="K10" t="n">
        <v>117388.252305674</v>
      </c>
      <c r="L10" t="n">
        <v>120681.62988975</v>
      </c>
      <c r="M10" t="n">
        <v>123430.987430794</v>
      </c>
      <c r="N10" t="n">
        <v>124991.090382851</v>
      </c>
      <c r="O10" t="n">
        <v>125531.355285018</v>
      </c>
      <c r="P10" t="n">
        <v>126291.143843882</v>
      </c>
      <c r="Q10" t="n">
        <v>127199.099004022</v>
      </c>
      <c r="R10" t="n">
        <v>128879.839546444</v>
      </c>
      <c r="S10" t="n">
        <v>132400.871092319</v>
      </c>
      <c r="T10" t="n">
        <v>135796.736509245</v>
      </c>
      <c r="U10" t="n">
        <v>135511.748428015</v>
      </c>
      <c r="V10" t="n">
        <v>137093.570803297</v>
      </c>
      <c r="W10" t="n">
        <v>139418.245209645</v>
      </c>
      <c r="X10" t="n">
        <v>142262.799282713</v>
      </c>
      <c r="Y10" t="n">
        <v>144274.146149443</v>
      </c>
      <c r="Z10" t="n">
        <v>146848.83592362</v>
      </c>
      <c r="AA10" t="n">
        <v>151202.841520958</v>
      </c>
      <c r="AB10" t="n">
        <v>152856.314872853</v>
      </c>
      <c r="AC10" t="n">
        <v>156440.991934552</v>
      </c>
      <c r="AD10" t="n">
        <v>163996.601510586</v>
      </c>
      <c r="AE10" t="n">
        <v>166478.878116438</v>
      </c>
      <c r="AF10" t="n">
        <v>172742.282280548</v>
      </c>
    </row>
    <row r="11">
      <c r="A11" t="s">
        <v>138</v>
      </c>
      <c r="B11" t="s">
        <v>292</v>
      </c>
      <c r="C11" t="s">
        <v>209</v>
      </c>
      <c r="D11" t="s">
        <v>293</v>
      </c>
      <c r="E11" t="s">
        <v>210</v>
      </c>
      <c r="F11" t="n">
        <v>0</v>
      </c>
      <c r="G11" t="n">
        <v>35852.7124015996</v>
      </c>
      <c r="H11" t="n">
        <v>37295.7301374738</v>
      </c>
      <c r="I11" t="n">
        <v>38521.7639670232</v>
      </c>
      <c r="J11" t="n">
        <v>39384.1835084058</v>
      </c>
      <c r="K11" t="n">
        <v>40732.6093659615</v>
      </c>
      <c r="L11" t="n">
        <v>42351.570206242</v>
      </c>
      <c r="M11" t="n">
        <v>43974.3407683333</v>
      </c>
      <c r="N11" t="n">
        <v>45453.0208291203</v>
      </c>
      <c r="O11" t="n">
        <v>46665.1118252012</v>
      </c>
      <c r="P11" t="n">
        <v>47770.5978667736</v>
      </c>
      <c r="Q11" t="n">
        <v>49305.764299518</v>
      </c>
      <c r="R11" t="n">
        <v>50748.883445057</v>
      </c>
      <c r="S11" t="n">
        <v>52565.8331092305</v>
      </c>
      <c r="T11" t="n">
        <v>54852.3786807756</v>
      </c>
      <c r="U11" t="n">
        <v>55334.4509737545</v>
      </c>
      <c r="V11" t="n">
        <v>56121.7625262275</v>
      </c>
      <c r="W11" t="n">
        <v>58043.4569884426</v>
      </c>
      <c r="X11" t="n">
        <v>60207.9572989666</v>
      </c>
      <c r="Y11" t="n">
        <v>61985.5983942129</v>
      </c>
      <c r="Z11" t="n">
        <v>64301.7405460934</v>
      </c>
      <c r="AA11" t="n">
        <v>67938.2313228416</v>
      </c>
      <c r="AB11" t="n">
        <v>69116.623367018</v>
      </c>
      <c r="AC11" t="n">
        <v>71970.728983697</v>
      </c>
      <c r="AD11" t="n">
        <v>76971.5630323193</v>
      </c>
      <c r="AE11" t="n">
        <v>78704.0209891848</v>
      </c>
      <c r="AF11" t="n">
        <v>80836.139128702</v>
      </c>
    </row>
    <row r="12">
      <c r="A12" t="s">
        <v>138</v>
      </c>
      <c r="B12" t="s">
        <v>294</v>
      </c>
      <c r="C12" t="s">
        <v>209</v>
      </c>
      <c r="D12" t="s">
        <v>295</v>
      </c>
      <c r="E12" t="s">
        <v>210</v>
      </c>
      <c r="F12" t="n">
        <v>0</v>
      </c>
      <c r="G12" t="n">
        <v>49945.8938565915</v>
      </c>
      <c r="H12" t="n">
        <v>49908.9928411341</v>
      </c>
      <c r="I12" t="n">
        <v>50095.2373910649</v>
      </c>
      <c r="J12" t="n">
        <v>50000.9626777528</v>
      </c>
      <c r="K12" t="n">
        <v>49852.4071539435</v>
      </c>
      <c r="L12" t="n">
        <v>49823.7214772323</v>
      </c>
      <c r="M12" t="n">
        <v>49019.9988452952</v>
      </c>
      <c r="N12" t="n">
        <v>47707.5601546282</v>
      </c>
      <c r="O12" t="n">
        <v>46721.2575574129</v>
      </c>
      <c r="P12" t="n">
        <v>45789.6713078328</v>
      </c>
      <c r="Q12" t="n">
        <v>45267.0700358796</v>
      </c>
      <c r="R12" t="n">
        <v>45646.4169259984</v>
      </c>
      <c r="S12" t="n">
        <v>46763.9461063464</v>
      </c>
      <c r="T12" t="n">
        <v>46759.6725832501</v>
      </c>
      <c r="U12" t="n">
        <v>46068.9338492176</v>
      </c>
      <c r="V12" t="n">
        <v>46303.5119139916</v>
      </c>
      <c r="W12" t="n">
        <v>46442.6504233736</v>
      </c>
      <c r="X12" t="n">
        <v>46856.1549088402</v>
      </c>
      <c r="Y12" t="n">
        <v>47279.3158687518</v>
      </c>
      <c r="Z12" t="n">
        <v>48482.382514089</v>
      </c>
      <c r="AA12" t="n">
        <v>49438.3621139765</v>
      </c>
      <c r="AB12" t="n">
        <v>50197.1875645394</v>
      </c>
      <c r="AC12" t="n">
        <v>51752.4976825599</v>
      </c>
      <c r="AD12" t="n">
        <v>53661.0005999119</v>
      </c>
      <c r="AE12" t="n">
        <v>52935.1993516092</v>
      </c>
      <c r="AF12" t="n">
        <v>55737.7363754439</v>
      </c>
    </row>
    <row r="13">
      <c r="A13" t="s">
        <v>138</v>
      </c>
      <c r="B13" t="s">
        <v>296</v>
      </c>
      <c r="C13" t="s">
        <v>209</v>
      </c>
      <c r="D13" t="s">
        <v>297</v>
      </c>
      <c r="E13" t="s">
        <v>210</v>
      </c>
      <c r="F13" t="n">
        <v>0</v>
      </c>
      <c r="G13" t="n">
        <v>60502.8224289247</v>
      </c>
      <c r="H13" t="n">
        <v>59899.2185877723</v>
      </c>
      <c r="I13" t="n">
        <v>60533.7804964813</v>
      </c>
      <c r="J13" t="n">
        <v>61681.2300172858</v>
      </c>
      <c r="K13" t="n">
        <v>62190.4626746701</v>
      </c>
      <c r="L13" t="n">
        <v>63021.4040651561</v>
      </c>
      <c r="M13" t="n">
        <v>62604.741195864</v>
      </c>
      <c r="N13" t="n">
        <v>61466.5679501499</v>
      </c>
      <c r="O13" t="n">
        <v>60287.1161266072</v>
      </c>
      <c r="P13" t="n">
        <v>59295.3372727337</v>
      </c>
      <c r="Q13" t="n">
        <v>59685.981500712</v>
      </c>
      <c r="R13" t="n">
        <v>62172.1017540449</v>
      </c>
      <c r="S13" t="n">
        <v>65653.0849781482</v>
      </c>
      <c r="T13" t="n">
        <v>66344.2563388804</v>
      </c>
      <c r="U13" t="n">
        <v>65515.0122095875</v>
      </c>
      <c r="V13" t="n">
        <v>66575.6620356995</v>
      </c>
      <c r="W13" t="n">
        <v>67164.4222552715</v>
      </c>
      <c r="X13" t="n">
        <v>68031.4077867082</v>
      </c>
      <c r="Y13" t="n">
        <v>68295.3254172002</v>
      </c>
      <c r="Z13" t="n">
        <v>68960.1033175911</v>
      </c>
      <c r="AA13" t="n">
        <v>69688.155349936</v>
      </c>
      <c r="AB13" t="n">
        <v>70495.9087351774</v>
      </c>
      <c r="AC13" t="n">
        <v>71668.9843743129</v>
      </c>
      <c r="AD13" t="n">
        <v>73037.715864828</v>
      </c>
      <c r="AE13" t="n">
        <v>70256.7739722227</v>
      </c>
      <c r="AF13" t="n">
        <v>72534.6100993611</v>
      </c>
    </row>
    <row r="14">
      <c r="A14" t="s">
        <v>138</v>
      </c>
      <c r="B14" t="s">
        <v>298</v>
      </c>
      <c r="C14" t="s">
        <v>209</v>
      </c>
      <c r="D14" t="s">
        <v>299</v>
      </c>
      <c r="E14" t="s">
        <v>210</v>
      </c>
      <c r="F14" t="n">
        <v>0</v>
      </c>
      <c r="G14" t="n">
        <v>46154.6375150026</v>
      </c>
      <c r="H14" t="n">
        <v>46504.4831411559</v>
      </c>
      <c r="I14" t="n">
        <v>46921.9186339292</v>
      </c>
      <c r="J14" t="n">
        <v>47629.1378695696</v>
      </c>
      <c r="K14" t="n">
        <v>49921.7432816571</v>
      </c>
      <c r="L14" t="n">
        <v>54048.2525690592</v>
      </c>
      <c r="M14" t="n">
        <v>54835.1919744923</v>
      </c>
      <c r="N14" t="n">
        <v>54361.7254117089</v>
      </c>
      <c r="O14" t="n">
        <v>54690.7121809044</v>
      </c>
      <c r="P14" t="n">
        <v>55313.0309350794</v>
      </c>
      <c r="Q14" t="n">
        <v>56443.5100309767</v>
      </c>
      <c r="R14" t="n">
        <v>58184.6243487841</v>
      </c>
      <c r="S14" t="n">
        <v>59363.2852386861</v>
      </c>
      <c r="T14" t="n">
        <v>59161.4554551219</v>
      </c>
      <c r="U14" t="n">
        <v>58647.487793976</v>
      </c>
      <c r="V14" t="n">
        <v>60170.9307255557</v>
      </c>
      <c r="W14" t="n">
        <v>61609.6821530312</v>
      </c>
      <c r="X14" t="n">
        <v>62376.7631817146</v>
      </c>
      <c r="Y14" t="n">
        <v>62168.7444550619</v>
      </c>
      <c r="Z14" t="n">
        <v>62348.6494948422</v>
      </c>
      <c r="AA14" t="n">
        <v>62741.7051168897</v>
      </c>
      <c r="AB14" t="n">
        <v>62939.3320937753</v>
      </c>
      <c r="AC14" t="n">
        <v>64274.896880441</v>
      </c>
      <c r="AD14" t="n">
        <v>66678.9269172565</v>
      </c>
      <c r="AE14" t="n">
        <v>67014.6816288541</v>
      </c>
      <c r="AF14" t="n">
        <v>69750.8795312549</v>
      </c>
    </row>
    <row r="15">
      <c r="A15" t="s">
        <v>138</v>
      </c>
      <c r="B15" t="s">
        <v>300</v>
      </c>
      <c r="C15" t="s">
        <v>209</v>
      </c>
      <c r="D15" t="s">
        <v>301</v>
      </c>
      <c r="E15" t="s">
        <v>210</v>
      </c>
      <c r="F15" t="n">
        <v>0</v>
      </c>
      <c r="G15" t="n">
        <v>84752.8599243449</v>
      </c>
      <c r="H15" t="n">
        <v>83848.1189848176</v>
      </c>
      <c r="I15" t="n">
        <v>83512.3846860461</v>
      </c>
      <c r="J15" t="n">
        <v>83409.7971832466</v>
      </c>
      <c r="K15" t="n">
        <v>85479.5147692356</v>
      </c>
      <c r="L15" t="n">
        <v>89908.9074215619</v>
      </c>
      <c r="M15" t="n">
        <v>90566.1231270433</v>
      </c>
      <c r="N15" t="n">
        <v>89097.752341928</v>
      </c>
      <c r="O15" t="n">
        <v>88524.8247170245</v>
      </c>
      <c r="P15" t="n">
        <v>88556.5867097234</v>
      </c>
      <c r="Q15" t="n">
        <v>89370.9742075384</v>
      </c>
      <c r="R15" t="n">
        <v>91243.872097404</v>
      </c>
      <c r="S15" t="n">
        <v>93139.8672927644</v>
      </c>
      <c r="T15" t="n">
        <v>93105.6374904929</v>
      </c>
      <c r="U15" t="n">
        <v>92163.7608183136</v>
      </c>
      <c r="V15" t="n">
        <v>94453.7265136196</v>
      </c>
      <c r="W15" t="n">
        <v>96729.8823288814</v>
      </c>
      <c r="X15" t="n">
        <v>98285.0523471444</v>
      </c>
      <c r="Y15" t="n">
        <v>98126.298479076</v>
      </c>
      <c r="Z15" t="n">
        <v>98704.3707213781</v>
      </c>
      <c r="AA15" t="n">
        <v>100311.019780941</v>
      </c>
      <c r="AB15" t="n">
        <v>101214.291726685</v>
      </c>
      <c r="AC15" t="n">
        <v>103870.668447235</v>
      </c>
      <c r="AD15" t="n">
        <v>107205.071254056</v>
      </c>
      <c r="AE15" t="n">
        <v>107058.244955917</v>
      </c>
      <c r="AF15" t="n">
        <v>110514.50619351</v>
      </c>
    </row>
    <row r="16">
      <c r="A16" t="s">
        <v>138</v>
      </c>
      <c r="B16" t="s">
        <v>302</v>
      </c>
      <c r="C16" t="s">
        <v>209</v>
      </c>
      <c r="D16" t="s">
        <v>303</v>
      </c>
      <c r="E16" t="s">
        <v>210</v>
      </c>
      <c r="F16" t="n">
        <v>0</v>
      </c>
      <c r="G16" t="n">
        <v>38598.2224093424</v>
      </c>
      <c r="H16" t="n">
        <v>37343.6358436617</v>
      </c>
      <c r="I16" t="n">
        <v>36590.4660521169</v>
      </c>
      <c r="J16" t="n">
        <v>35780.659313677</v>
      </c>
      <c r="K16" t="n">
        <v>35557.7714875784</v>
      </c>
      <c r="L16" t="n">
        <v>35860.6548525027</v>
      </c>
      <c r="M16" t="n">
        <v>35730.931152551</v>
      </c>
      <c r="N16" t="n">
        <v>34736.026930219</v>
      </c>
      <c r="O16" t="n">
        <v>33834.1125361201</v>
      </c>
      <c r="P16" t="n">
        <v>33243.555774644</v>
      </c>
      <c r="Q16" t="n">
        <v>32927.4641765617</v>
      </c>
      <c r="R16" t="n">
        <v>33059.2477486199</v>
      </c>
      <c r="S16" t="n">
        <v>33776.5820540783</v>
      </c>
      <c r="T16" t="n">
        <v>33944.182035371</v>
      </c>
      <c r="U16" t="n">
        <v>33516.2730243375</v>
      </c>
      <c r="V16" t="n">
        <v>34282.7957880639</v>
      </c>
      <c r="W16" t="n">
        <v>35120.2001758503</v>
      </c>
      <c r="X16" t="n">
        <v>35908.2891654298</v>
      </c>
      <c r="Y16" t="n">
        <v>35957.554024014</v>
      </c>
      <c r="Z16" t="n">
        <v>36355.7212265359</v>
      </c>
      <c r="AA16" t="n">
        <v>37569.3146640515</v>
      </c>
      <c r="AB16" t="n">
        <v>38274.9596329093</v>
      </c>
      <c r="AC16" t="n">
        <v>39595.7715667942</v>
      </c>
      <c r="AD16" t="n">
        <v>40526.1443367999</v>
      </c>
      <c r="AE16" t="n">
        <v>40043.5633270625</v>
      </c>
      <c r="AF16" t="n">
        <v>40763.6266622555</v>
      </c>
    </row>
    <row r="17">
      <c r="A17" t="s">
        <v>138</v>
      </c>
      <c r="B17" t="s">
        <v>304</v>
      </c>
      <c r="C17" t="s">
        <v>209</v>
      </c>
      <c r="D17" t="s">
        <v>305</v>
      </c>
      <c r="E17" t="s">
        <v>210</v>
      </c>
      <c r="F17" t="n">
        <v>0</v>
      </c>
      <c r="G17" t="n">
        <v>71145.1559118034</v>
      </c>
      <c r="H17" t="n">
        <v>70864.511654283</v>
      </c>
      <c r="I17" t="n">
        <v>71374.0589597252</v>
      </c>
      <c r="J17" t="n">
        <v>72062.7231152262</v>
      </c>
      <c r="K17" t="n">
        <v>72942.4720819399</v>
      </c>
      <c r="L17" t="n">
        <v>74349.1949901484</v>
      </c>
      <c r="M17" t="n">
        <v>74910.1022501563</v>
      </c>
      <c r="N17" t="n">
        <v>74900.7012590661</v>
      </c>
      <c r="O17" t="n">
        <v>74804.0706022819</v>
      </c>
      <c r="P17" t="n">
        <v>74774.9770525188</v>
      </c>
      <c r="Q17" t="n">
        <v>75779.1382945726</v>
      </c>
      <c r="R17" t="n">
        <v>79063.6698010441</v>
      </c>
      <c r="S17" t="n">
        <v>83840.6480187561</v>
      </c>
      <c r="T17" t="n">
        <v>85761.6305754619</v>
      </c>
      <c r="U17" t="n">
        <v>85548.854449182</v>
      </c>
      <c r="V17" t="n">
        <v>87117.3873515702</v>
      </c>
      <c r="W17" t="n">
        <v>89382.4409949393</v>
      </c>
      <c r="X17" t="n">
        <v>91614.6224600695</v>
      </c>
      <c r="Y17" t="n">
        <v>93648.7848600702</v>
      </c>
      <c r="Z17" t="n">
        <v>95756.1210961803</v>
      </c>
      <c r="AA17" t="n">
        <v>98174.9182192565</v>
      </c>
      <c r="AB17" t="n">
        <v>101686.795196707</v>
      </c>
      <c r="AC17" t="n">
        <v>105889.032841452</v>
      </c>
      <c r="AD17" t="n">
        <v>110382.942832591</v>
      </c>
      <c r="AE17" t="n">
        <v>110436.729384456</v>
      </c>
      <c r="AF17" t="n">
        <v>113481.327261485</v>
      </c>
    </row>
    <row r="18">
      <c r="A18" t="s">
        <v>138</v>
      </c>
      <c r="B18" t="s">
        <v>306</v>
      </c>
      <c r="C18" t="s">
        <v>209</v>
      </c>
      <c r="D18" t="s">
        <v>307</v>
      </c>
      <c r="E18" t="s">
        <v>210</v>
      </c>
      <c r="F18" t="n">
        <v>0</v>
      </c>
      <c r="G18" t="n">
        <v>97099.3232874043</v>
      </c>
      <c r="H18" t="n">
        <v>100877.554294199</v>
      </c>
      <c r="I18" t="n">
        <v>103806.387590785</v>
      </c>
      <c r="J18" t="n">
        <v>107675.365955778</v>
      </c>
      <c r="K18" t="n">
        <v>112014.759935363</v>
      </c>
      <c r="L18" t="n">
        <v>119100.519912963</v>
      </c>
      <c r="M18" t="n">
        <v>125266.219109771</v>
      </c>
      <c r="N18" t="n">
        <v>131679.778066566</v>
      </c>
      <c r="O18" t="n">
        <v>134686.709466321</v>
      </c>
      <c r="P18" t="n">
        <v>134784.724177587</v>
      </c>
      <c r="Q18" t="n">
        <v>134950.281874136</v>
      </c>
      <c r="R18" t="n">
        <v>137264.422825723</v>
      </c>
      <c r="S18" t="n">
        <v>143094.820052115</v>
      </c>
      <c r="T18" t="n">
        <v>146156.141915213</v>
      </c>
      <c r="U18" t="n">
        <v>148363.39333779</v>
      </c>
      <c r="V18" t="n">
        <v>154107.156346582</v>
      </c>
      <c r="W18" t="n">
        <v>161931.421951941</v>
      </c>
      <c r="X18" t="n">
        <v>170269.207681804</v>
      </c>
      <c r="Y18" t="n">
        <v>177965.893092684</v>
      </c>
      <c r="Z18" t="n">
        <v>187009.156631705</v>
      </c>
      <c r="AA18" t="n">
        <v>197843.483935688</v>
      </c>
      <c r="AB18" t="n">
        <v>212269.963182247</v>
      </c>
      <c r="AC18" t="n">
        <v>227578.320657405</v>
      </c>
      <c r="AD18" t="n">
        <v>244306.608446047</v>
      </c>
      <c r="AE18" t="n">
        <v>247238.299770781</v>
      </c>
      <c r="AF18" t="n">
        <v>254591.509626674</v>
      </c>
    </row>
    <row r="19">
      <c r="A19" t="s">
        <v>138</v>
      </c>
      <c r="B19" t="s">
        <v>308</v>
      </c>
      <c r="C19" t="s">
        <v>209</v>
      </c>
      <c r="D19" t="s">
        <v>309</v>
      </c>
      <c r="E19" t="s">
        <v>210</v>
      </c>
      <c r="F19" t="n">
        <v>0</v>
      </c>
      <c r="G19" t="n">
        <v>25344.3572059792</v>
      </c>
      <c r="H19" t="n">
        <v>25219.3373462847</v>
      </c>
      <c r="I19" t="n">
        <v>24913.9294284505</v>
      </c>
      <c r="J19" t="n">
        <v>24693.6034613542</v>
      </c>
      <c r="K19" t="n">
        <v>24491.8931715503</v>
      </c>
      <c r="L19" t="n">
        <v>24486.6701416116</v>
      </c>
      <c r="M19" t="n">
        <v>24179.6113264315</v>
      </c>
      <c r="N19" t="n">
        <v>23643.0411330467</v>
      </c>
      <c r="O19" t="n">
        <v>23120.9220436743</v>
      </c>
      <c r="P19" t="n">
        <v>22913.4953762064</v>
      </c>
      <c r="Q19" t="n">
        <v>22941.1036652856</v>
      </c>
      <c r="R19" t="n">
        <v>23433.9795291645</v>
      </c>
      <c r="S19" t="n">
        <v>24447.0309630124</v>
      </c>
      <c r="T19" t="n">
        <v>25248.4798207902</v>
      </c>
      <c r="U19" t="n">
        <v>25706.7535280116</v>
      </c>
      <c r="V19" t="n">
        <v>26679.8814888412</v>
      </c>
      <c r="W19" t="n">
        <v>27409.7228241636</v>
      </c>
      <c r="X19" t="n">
        <v>28030.38010446</v>
      </c>
      <c r="Y19" t="n">
        <v>28760.0009650782</v>
      </c>
      <c r="Z19" t="n">
        <v>30316.7067392452</v>
      </c>
      <c r="AA19" t="n">
        <v>31374.395607231</v>
      </c>
      <c r="AB19" t="n">
        <v>31565.6848022601</v>
      </c>
      <c r="AC19" t="n">
        <v>32118.531640829</v>
      </c>
      <c r="AD19" t="n">
        <v>33206.3745289911</v>
      </c>
      <c r="AE19" t="n">
        <v>33386.9552618026</v>
      </c>
      <c r="AF19" t="n">
        <v>34533.5042889901</v>
      </c>
    </row>
    <row r="20">
      <c r="A20" t="s">
        <v>138</v>
      </c>
      <c r="B20" t="s">
        <v>310</v>
      </c>
      <c r="C20" t="s">
        <v>209</v>
      </c>
      <c r="D20" t="s">
        <v>311</v>
      </c>
      <c r="E20" t="s">
        <v>210</v>
      </c>
      <c r="F20" t="n">
        <v>0</v>
      </c>
      <c r="G20" t="n">
        <v>169418.432817647</v>
      </c>
      <c r="H20" t="n">
        <v>170578.489559827</v>
      </c>
      <c r="I20" t="n">
        <v>169786.373585949</v>
      </c>
      <c r="J20" t="n">
        <v>170058.453039882</v>
      </c>
      <c r="K20" t="n">
        <v>167646.990284681</v>
      </c>
      <c r="L20" t="n">
        <v>170572.65697535</v>
      </c>
      <c r="M20" t="n">
        <v>169364.747337779</v>
      </c>
      <c r="N20" t="n">
        <v>166498.192517698</v>
      </c>
      <c r="O20" t="n">
        <v>163792.258342498</v>
      </c>
      <c r="P20" t="n">
        <v>164079.496882874</v>
      </c>
      <c r="Q20" t="n">
        <v>164685.281868488</v>
      </c>
      <c r="R20" t="n">
        <v>167653.217112416</v>
      </c>
      <c r="S20" t="n">
        <v>174628.958415559</v>
      </c>
      <c r="T20" t="n">
        <v>181737.154663893</v>
      </c>
      <c r="U20" t="n">
        <v>184129.730919503</v>
      </c>
      <c r="V20" t="n">
        <v>178324.620362777</v>
      </c>
      <c r="W20" t="n">
        <v>182200.935815778</v>
      </c>
      <c r="X20" t="n">
        <v>184116.646840867</v>
      </c>
      <c r="Y20" t="n">
        <v>187575.351731463</v>
      </c>
      <c r="Z20" t="n">
        <v>191098.562747602</v>
      </c>
      <c r="AA20" t="n">
        <v>195138.914549856</v>
      </c>
      <c r="AB20" t="n">
        <v>198449.081299358</v>
      </c>
      <c r="AC20" t="n">
        <v>207622.471497956</v>
      </c>
      <c r="AD20" t="n">
        <v>230092.149672028</v>
      </c>
      <c r="AE20" t="n">
        <v>259041.707691166</v>
      </c>
      <c r="AF20" t="n">
        <v>243847.657726989</v>
      </c>
    </row>
    <row r="21">
      <c r="A21" t="s">
        <v>138</v>
      </c>
      <c r="B21" t="s">
        <v>312</v>
      </c>
      <c r="C21" t="s">
        <v>209</v>
      </c>
      <c r="D21" t="s">
        <v>313</v>
      </c>
      <c r="E21" t="s">
        <v>210</v>
      </c>
      <c r="F21" t="n">
        <v>0</v>
      </c>
      <c r="G21" t="n">
        <v>410459.347957467</v>
      </c>
      <c r="H21" t="n">
        <v>412380.150442348</v>
      </c>
      <c r="I21" t="n">
        <v>413576.8765287</v>
      </c>
      <c r="J21" t="n">
        <v>410865.285451331</v>
      </c>
      <c r="K21" t="n">
        <v>410809.504451643</v>
      </c>
      <c r="L21" t="n">
        <v>416660.246654091</v>
      </c>
      <c r="M21" t="n">
        <v>412207.541089622</v>
      </c>
      <c r="N21" t="n">
        <v>407727.337549565</v>
      </c>
      <c r="O21" t="n">
        <v>401941.023502507</v>
      </c>
      <c r="P21" t="n">
        <v>408808.884207348</v>
      </c>
      <c r="Q21" t="n">
        <v>405065.783948948</v>
      </c>
      <c r="R21" t="n">
        <v>413206.855831184</v>
      </c>
      <c r="S21" t="n">
        <v>421628.669967082</v>
      </c>
      <c r="T21" t="n">
        <v>445314.016390803</v>
      </c>
      <c r="U21" t="n">
        <v>437916.941244292</v>
      </c>
      <c r="V21" t="n">
        <v>428579.267454363</v>
      </c>
      <c r="W21" t="n">
        <v>440926.116313473</v>
      </c>
      <c r="X21" t="n">
        <v>444386.070165661</v>
      </c>
      <c r="Y21" t="n">
        <v>448526.018203692</v>
      </c>
      <c r="Z21" t="n">
        <v>453172.095598274</v>
      </c>
      <c r="AA21" t="n">
        <v>457401.302611525</v>
      </c>
      <c r="AB21" t="n">
        <v>461670.648956624</v>
      </c>
      <c r="AC21" t="n">
        <v>479918.216005925</v>
      </c>
      <c r="AD21" t="n">
        <v>515523.489131687</v>
      </c>
      <c r="AE21" t="n">
        <v>560083.775076972</v>
      </c>
      <c r="AF21" t="n">
        <v>540373.67103248</v>
      </c>
    </row>
    <row r="22">
      <c r="A22" t="s">
        <v>138</v>
      </c>
      <c r="B22" t="s">
        <v>314</v>
      </c>
      <c r="C22" t="s">
        <v>209</v>
      </c>
      <c r="D22" t="s">
        <v>315</v>
      </c>
      <c r="E22" t="s">
        <v>210</v>
      </c>
      <c r="F22" t="n">
        <v>0</v>
      </c>
      <c r="G22" t="n">
        <v>241040.91513982</v>
      </c>
      <c r="H22" t="n">
        <v>241801.660882521</v>
      </c>
      <c r="I22" t="n">
        <v>243790.502942751</v>
      </c>
      <c r="J22" t="n">
        <v>240806.832411449</v>
      </c>
      <c r="K22" t="n">
        <v>243162.514166962</v>
      </c>
      <c r="L22" t="n">
        <v>246087.589678741</v>
      </c>
      <c r="M22" t="n">
        <v>242842.793751843</v>
      </c>
      <c r="N22" t="n">
        <v>241229.145031867</v>
      </c>
      <c r="O22" t="n">
        <v>238148.765160008</v>
      </c>
      <c r="P22" t="n">
        <v>244729.387324474</v>
      </c>
      <c r="Q22" t="n">
        <v>240380.50208046</v>
      </c>
      <c r="R22" t="n">
        <v>245553.638718769</v>
      </c>
      <c r="S22" t="n">
        <v>246999.711551524</v>
      </c>
      <c r="T22" t="n">
        <v>263576.86172691</v>
      </c>
      <c r="U22" t="n">
        <v>253787.210324789</v>
      </c>
      <c r="V22" t="n">
        <v>250254.647091586</v>
      </c>
      <c r="W22" t="n">
        <v>258725.180497695</v>
      </c>
      <c r="X22" t="n">
        <v>260269.423324795</v>
      </c>
      <c r="Y22" t="n">
        <v>260950.666472229</v>
      </c>
      <c r="Z22" t="n">
        <v>262073.532850672</v>
      </c>
      <c r="AA22" t="n">
        <v>262262.388061669</v>
      </c>
      <c r="AB22" t="n">
        <v>263221.567657266</v>
      </c>
      <c r="AC22" t="n">
        <v>272295.744507969</v>
      </c>
      <c r="AD22" t="n">
        <v>285431.339459659</v>
      </c>
      <c r="AE22" t="n">
        <v>301042.067385806</v>
      </c>
      <c r="AF22" t="n">
        <v>296526.013305491</v>
      </c>
    </row>
    <row r="23">
      <c r="A23" t="s">
        <v>138</v>
      </c>
      <c r="B23" t="s">
        <v>316</v>
      </c>
      <c r="C23" t="s">
        <v>209</v>
      </c>
      <c r="D23" t="s">
        <v>317</v>
      </c>
      <c r="E23" t="s">
        <v>210</v>
      </c>
      <c r="F23" t="n">
        <v>0</v>
      </c>
      <c r="G23" t="n">
        <v>57006.0193992924</v>
      </c>
      <c r="H23" t="n">
        <v>56309.8779750657</v>
      </c>
      <c r="I23" t="n">
        <v>55819.8682939748</v>
      </c>
      <c r="J23" t="n">
        <v>55355.7779469348</v>
      </c>
      <c r="K23" t="n">
        <v>54681.9944412024</v>
      </c>
      <c r="L23" t="n">
        <v>53085.4285864286</v>
      </c>
      <c r="M23" t="n">
        <v>50971.4536162948</v>
      </c>
      <c r="N23" t="n">
        <v>48616.0267014102</v>
      </c>
      <c r="O23" t="n">
        <v>46248.4814634629</v>
      </c>
      <c r="P23" t="n">
        <v>44348.2971999486</v>
      </c>
      <c r="Q23" t="n">
        <v>43103.1345638892</v>
      </c>
      <c r="R23" t="n">
        <v>43282.9929762316</v>
      </c>
      <c r="S23" t="n">
        <v>43890.0475926843</v>
      </c>
      <c r="T23" t="n">
        <v>44205.5891346073</v>
      </c>
      <c r="U23" t="n">
        <v>44674.3593722842</v>
      </c>
      <c r="V23" t="n">
        <v>45383.2412669161</v>
      </c>
      <c r="W23" t="n">
        <v>46811.56334955</v>
      </c>
      <c r="X23" t="n">
        <v>48187.1374861756</v>
      </c>
      <c r="Y23" t="n">
        <v>49725.8581404113</v>
      </c>
      <c r="Z23" t="n">
        <v>51471.7687980859</v>
      </c>
      <c r="AA23" t="n">
        <v>53386.2577915356</v>
      </c>
      <c r="AB23" t="n">
        <v>55693.6808861105</v>
      </c>
      <c r="AC23" t="n">
        <v>59125.5367769901</v>
      </c>
      <c r="AD23" t="n">
        <v>62234.8367813308</v>
      </c>
      <c r="AE23" t="n">
        <v>67729.8247015163</v>
      </c>
      <c r="AF23" t="n">
        <v>69689.6179018093</v>
      </c>
    </row>
    <row r="24">
      <c r="A24" t="s">
        <v>138</v>
      </c>
      <c r="B24" t="s">
        <v>318</v>
      </c>
      <c r="C24" t="s">
        <v>209</v>
      </c>
      <c r="D24" t="s">
        <v>319</v>
      </c>
      <c r="E24" t="s">
        <v>210</v>
      </c>
      <c r="F24" t="n">
        <v>0</v>
      </c>
      <c r="G24" t="n">
        <v>162706.37607701</v>
      </c>
      <c r="H24" t="n">
        <v>166821.779144052</v>
      </c>
      <c r="I24" t="n">
        <v>172594.568854119</v>
      </c>
      <c r="J24" t="n">
        <v>176236.617695518</v>
      </c>
      <c r="K24" t="n">
        <v>178157.770376812</v>
      </c>
      <c r="L24" t="n">
        <v>180943.793089982</v>
      </c>
      <c r="M24" t="n">
        <v>180307.831568523</v>
      </c>
      <c r="N24" t="n">
        <v>177468.572604187</v>
      </c>
      <c r="O24" t="n">
        <v>173550.233023236</v>
      </c>
      <c r="P24" t="n">
        <v>173086.035190859</v>
      </c>
      <c r="Q24" t="n">
        <v>173537.684633156</v>
      </c>
      <c r="R24" t="n">
        <v>178573.032020915</v>
      </c>
      <c r="S24" t="n">
        <v>185059.151675071</v>
      </c>
      <c r="T24" t="n">
        <v>190143.97700738</v>
      </c>
      <c r="U24" t="n">
        <v>192510.554883577</v>
      </c>
      <c r="V24" t="n">
        <v>197040.511924653</v>
      </c>
      <c r="W24" t="n">
        <v>206093.919379582</v>
      </c>
      <c r="X24" t="n">
        <v>212073.844700671</v>
      </c>
      <c r="Y24" t="n">
        <v>217155.042385216</v>
      </c>
      <c r="Z24" t="n">
        <v>223015.09763676</v>
      </c>
      <c r="AA24" t="n">
        <v>228227.57342513</v>
      </c>
      <c r="AB24" t="n">
        <v>232655.474044674</v>
      </c>
      <c r="AC24" t="n">
        <v>243956.760841272</v>
      </c>
      <c r="AD24" t="n">
        <v>256847.517907408</v>
      </c>
      <c r="AE24" t="n">
        <v>266548.397154792</v>
      </c>
      <c r="AF24" t="n">
        <v>265123.20383367</v>
      </c>
    </row>
    <row r="25">
      <c r="A25" t="s">
        <v>138</v>
      </c>
      <c r="B25" t="s">
        <v>320</v>
      </c>
      <c r="C25" t="s">
        <v>209</v>
      </c>
      <c r="D25" t="s">
        <v>321</v>
      </c>
      <c r="E25" t="s">
        <v>210</v>
      </c>
      <c r="F25" t="n">
        <v>0</v>
      </c>
      <c r="G25" t="n">
        <v>29476.4927184039</v>
      </c>
      <c r="H25" t="n">
        <v>29936.3411497626</v>
      </c>
      <c r="I25" t="n">
        <v>30635.9094481361</v>
      </c>
      <c r="J25" t="n">
        <v>30831.3161858422</v>
      </c>
      <c r="K25" t="n">
        <v>30740.9938469892</v>
      </c>
      <c r="L25" t="n">
        <v>30959.2643065239</v>
      </c>
      <c r="M25" t="n">
        <v>30725.9934698859</v>
      </c>
      <c r="N25" t="n">
        <v>30522.9638345034</v>
      </c>
      <c r="O25" t="n">
        <v>30276.1870890761</v>
      </c>
      <c r="P25" t="n">
        <v>30290.513345432</v>
      </c>
      <c r="Q25" t="n">
        <v>30457.523789621</v>
      </c>
      <c r="R25" t="n">
        <v>31104.0607778566</v>
      </c>
      <c r="S25" t="n">
        <v>31878.4876135267</v>
      </c>
      <c r="T25" t="n">
        <v>32158.674883984</v>
      </c>
      <c r="U25" t="n">
        <v>32343.050484089</v>
      </c>
      <c r="V25" t="n">
        <v>33023.248591841</v>
      </c>
      <c r="W25" t="n">
        <v>33661.2902715999</v>
      </c>
      <c r="X25" t="n">
        <v>34161.6959499725</v>
      </c>
      <c r="Y25" t="n">
        <v>34516.2806107645</v>
      </c>
      <c r="Z25" t="n">
        <v>35671.1229572072</v>
      </c>
      <c r="AA25" t="n">
        <v>36548.3069140048</v>
      </c>
      <c r="AB25" t="n">
        <v>36749.637717389</v>
      </c>
      <c r="AC25" t="n">
        <v>39135.817324843</v>
      </c>
      <c r="AD25" t="n">
        <v>41126.287004152</v>
      </c>
      <c r="AE25" t="n">
        <v>42491.1565826477</v>
      </c>
      <c r="AF25" t="n">
        <v>41537.9309582984</v>
      </c>
    </row>
    <row r="26">
      <c r="A26" t="s">
        <v>138</v>
      </c>
      <c r="B26" t="s">
        <v>322</v>
      </c>
      <c r="C26" t="s">
        <v>209</v>
      </c>
      <c r="D26" t="s">
        <v>323</v>
      </c>
      <c r="E26" t="s">
        <v>210</v>
      </c>
      <c r="F26" t="n">
        <v>0</v>
      </c>
      <c r="G26" t="n">
        <v>75832.3143481755</v>
      </c>
      <c r="H26" t="n">
        <v>77607.6450763795</v>
      </c>
      <c r="I26" t="n">
        <v>80011.064489313</v>
      </c>
      <c r="J26" t="n">
        <v>81522.7471206951</v>
      </c>
      <c r="K26" t="n">
        <v>81534.5043572591</v>
      </c>
      <c r="L26" t="n">
        <v>83036.5837572779</v>
      </c>
      <c r="M26" t="n">
        <v>83241.389856545</v>
      </c>
      <c r="N26" t="n">
        <v>81382.5810534871</v>
      </c>
      <c r="O26" t="n">
        <v>78956.2791427773</v>
      </c>
      <c r="P26" t="n">
        <v>78159.0641914249</v>
      </c>
      <c r="Q26" t="n">
        <v>78015.9990111473</v>
      </c>
      <c r="R26" t="n">
        <v>80311.6641025273</v>
      </c>
      <c r="S26" t="n">
        <v>83570.156088286</v>
      </c>
      <c r="T26" t="n">
        <v>85447.0046401417</v>
      </c>
      <c r="U26" t="n">
        <v>86562.1030399435</v>
      </c>
      <c r="V26" t="n">
        <v>89056.1941163874</v>
      </c>
      <c r="W26" t="n">
        <v>94381.1313934821</v>
      </c>
      <c r="X26" t="n">
        <v>97601.1344799067</v>
      </c>
      <c r="Y26" t="n">
        <v>99990.8891974363</v>
      </c>
      <c r="Z26" t="n">
        <v>102786.330703825</v>
      </c>
      <c r="AA26" t="n">
        <v>105198.055649605</v>
      </c>
      <c r="AB26" t="n">
        <v>108030.247044512</v>
      </c>
      <c r="AC26" t="n">
        <v>113619.481453376</v>
      </c>
      <c r="AD26" t="n">
        <v>120474.743480077</v>
      </c>
      <c r="AE26" t="n">
        <v>126263.380494432</v>
      </c>
      <c r="AF26" t="n">
        <v>125174.577207991</v>
      </c>
    </row>
    <row r="27">
      <c r="A27" t="s">
        <v>138</v>
      </c>
      <c r="B27" t="s">
        <v>324</v>
      </c>
      <c r="C27" t="s">
        <v>209</v>
      </c>
      <c r="D27" t="s">
        <v>325</v>
      </c>
      <c r="E27" t="s">
        <v>210</v>
      </c>
      <c r="F27" t="n">
        <v>0</v>
      </c>
      <c r="G27" t="n">
        <v>57397.5690104307</v>
      </c>
      <c r="H27" t="n">
        <v>59277.7929179102</v>
      </c>
      <c r="I27" t="n">
        <v>61947.59491667</v>
      </c>
      <c r="J27" t="n">
        <v>63882.5543889804</v>
      </c>
      <c r="K27" t="n">
        <v>65882.2721725638</v>
      </c>
      <c r="L27" t="n">
        <v>66947.9450261804</v>
      </c>
      <c r="M27" t="n">
        <v>66340.4482420919</v>
      </c>
      <c r="N27" t="n">
        <v>65563.027716197</v>
      </c>
      <c r="O27" t="n">
        <v>64317.7667913826</v>
      </c>
      <c r="P27" t="n">
        <v>64636.4576540023</v>
      </c>
      <c r="Q27" t="n">
        <v>65064.1618323877</v>
      </c>
      <c r="R27" t="n">
        <v>67157.307140531</v>
      </c>
      <c r="S27" t="n">
        <v>69610.5079732583</v>
      </c>
      <c r="T27" t="n">
        <v>72538.2974832543</v>
      </c>
      <c r="U27" t="n">
        <v>73605.4013595449</v>
      </c>
      <c r="V27" t="n">
        <v>74961.0692164243</v>
      </c>
      <c r="W27" t="n">
        <v>78051.4977145003</v>
      </c>
      <c r="X27" t="n">
        <v>80311.0142707918</v>
      </c>
      <c r="Y27" t="n">
        <v>82647.8725770147</v>
      </c>
      <c r="Z27" t="n">
        <v>84557.6439757278</v>
      </c>
      <c r="AA27" t="n">
        <v>86481.2108615202</v>
      </c>
      <c r="AB27" t="n">
        <v>87875.5892827737</v>
      </c>
      <c r="AC27" t="n">
        <v>91201.4620630525</v>
      </c>
      <c r="AD27" t="n">
        <v>95246.4874231781</v>
      </c>
      <c r="AE27" t="n">
        <v>97793.860077712</v>
      </c>
      <c r="AF27" t="n">
        <v>98410.6956673802</v>
      </c>
    </row>
    <row r="28">
      <c r="A28" t="s">
        <v>138</v>
      </c>
      <c r="B28" t="s">
        <v>326</v>
      </c>
      <c r="C28" t="s">
        <v>209</v>
      </c>
      <c r="D28" t="s">
        <v>327</v>
      </c>
      <c r="E28" t="s">
        <v>210</v>
      </c>
      <c r="F28" t="n">
        <v>0</v>
      </c>
      <c r="G28" t="n">
        <v>229968.097306989</v>
      </c>
      <c r="H28" t="n">
        <v>236953.288277558</v>
      </c>
      <c r="I28" t="n">
        <v>242928.002256309</v>
      </c>
      <c r="J28" t="n">
        <v>250735.498761101</v>
      </c>
      <c r="K28" t="n">
        <v>257043.272841914</v>
      </c>
      <c r="L28" t="n">
        <v>265689.94509216</v>
      </c>
      <c r="M28" t="n">
        <v>269457.880170075</v>
      </c>
      <c r="N28" t="n">
        <v>273487.095627223</v>
      </c>
      <c r="O28" t="n">
        <v>279712.518528827</v>
      </c>
      <c r="P28" t="n">
        <v>290219.741407009</v>
      </c>
      <c r="Q28" t="n">
        <v>305310.774786988</v>
      </c>
      <c r="R28" t="n">
        <v>324519.835499304</v>
      </c>
      <c r="S28" t="n">
        <v>345127.793886182</v>
      </c>
      <c r="T28" t="n">
        <v>359681.35513114</v>
      </c>
      <c r="U28" t="n">
        <v>374109.356558997</v>
      </c>
      <c r="V28" t="n">
        <v>383594.02076653</v>
      </c>
      <c r="W28" t="n">
        <v>391847.299557922</v>
      </c>
      <c r="X28" t="n">
        <v>399378.941682814</v>
      </c>
      <c r="Y28" t="n">
        <v>408004.612856128</v>
      </c>
      <c r="Z28" t="n">
        <v>419130.193627061</v>
      </c>
      <c r="AA28" t="n">
        <v>429005.142547992</v>
      </c>
      <c r="AB28" t="n">
        <v>440720.408566687</v>
      </c>
      <c r="AC28" t="n">
        <v>453320.916958853</v>
      </c>
      <c r="AD28" t="n">
        <v>481439.910190428</v>
      </c>
      <c r="AE28" t="n">
        <v>504647.483021468</v>
      </c>
      <c r="AF28" t="n">
        <v>513516.403261497</v>
      </c>
    </row>
    <row r="29">
      <c r="A29" t="s">
        <v>138</v>
      </c>
      <c r="B29" t="s">
        <v>328</v>
      </c>
      <c r="C29" t="s">
        <v>209</v>
      </c>
      <c r="D29" t="s">
        <v>329</v>
      </c>
      <c r="E29" t="s">
        <v>210</v>
      </c>
      <c r="F29" t="n">
        <v>0</v>
      </c>
      <c r="G29" t="n">
        <v>126933.224153704</v>
      </c>
      <c r="H29" t="n">
        <v>131194.845871067</v>
      </c>
      <c r="I29" t="n">
        <v>134866.642169628</v>
      </c>
      <c r="J29" t="n">
        <v>80028.562128981</v>
      </c>
      <c r="K29" t="n">
        <v>81917.3361749757</v>
      </c>
      <c r="L29" t="n">
        <v>83180.7174400331</v>
      </c>
      <c r="M29" t="n">
        <v>83429.8321541254</v>
      </c>
      <c r="N29" t="n">
        <v>82995.0111523256</v>
      </c>
      <c r="O29" t="n">
        <v>82035.8900397694</v>
      </c>
      <c r="P29" t="n">
        <v>81709.2289124704</v>
      </c>
      <c r="Q29" t="n">
        <v>82247.375793337</v>
      </c>
      <c r="R29" t="n">
        <v>83480.458416508</v>
      </c>
      <c r="S29" t="n">
        <v>85715.6340182276</v>
      </c>
      <c r="T29" t="n">
        <v>86614.3301892135</v>
      </c>
      <c r="U29" t="n">
        <v>87106.1401895204</v>
      </c>
      <c r="V29" t="n">
        <v>87648.0549081463</v>
      </c>
      <c r="W29" t="n">
        <v>87801.5758673656</v>
      </c>
      <c r="X29" t="n">
        <v>87210.5892666208</v>
      </c>
      <c r="Y29" t="n">
        <v>88786.5889485355</v>
      </c>
      <c r="Z29" t="n">
        <v>91036.8691818798</v>
      </c>
      <c r="AA29" t="n">
        <v>91590.8130723523</v>
      </c>
      <c r="AB29" t="n">
        <v>94141.6453833676</v>
      </c>
      <c r="AC29" t="n">
        <v>97266.3852200815</v>
      </c>
      <c r="AD29" t="n">
        <v>101481.197625998</v>
      </c>
      <c r="AE29" t="n">
        <v>104134.379145686</v>
      </c>
      <c r="AF29" t="n">
        <v>106638.130298824</v>
      </c>
    </row>
    <row r="30">
      <c r="A30" t="s">
        <v>138</v>
      </c>
      <c r="B30" t="s">
        <v>330</v>
      </c>
      <c r="C30" t="s">
        <v>209</v>
      </c>
      <c r="D30" t="s">
        <v>331</v>
      </c>
      <c r="E30" t="s">
        <v>210</v>
      </c>
      <c r="F30" t="n">
        <v>0</v>
      </c>
      <c r="G30" t="n">
        <v>16047.4898586189</v>
      </c>
      <c r="H30" t="n">
        <v>16899.5960132416</v>
      </c>
      <c r="I30" t="n">
        <v>17468.4372504189</v>
      </c>
      <c r="J30" t="n">
        <v>18258.4918699302</v>
      </c>
      <c r="K30" t="n">
        <v>19109.6494414269</v>
      </c>
      <c r="L30" t="n">
        <v>20558.7204374264</v>
      </c>
      <c r="M30" t="n">
        <v>21357.0399864935</v>
      </c>
      <c r="N30" t="n">
        <v>23111.2159983402</v>
      </c>
      <c r="O30" t="n">
        <v>24485.9540358923</v>
      </c>
      <c r="P30" t="n">
        <v>26601.7792107321</v>
      </c>
      <c r="Q30" t="n">
        <v>32239.2050312792</v>
      </c>
      <c r="R30" t="n">
        <v>38774.7752713134</v>
      </c>
      <c r="S30" t="n">
        <v>43782.5145347652</v>
      </c>
      <c r="T30" t="n">
        <v>45500.7342386805</v>
      </c>
      <c r="U30" t="n">
        <v>51909.0510272822</v>
      </c>
      <c r="V30" t="n">
        <v>54122.9688719471</v>
      </c>
      <c r="W30" t="n">
        <v>54510.6377441606</v>
      </c>
      <c r="X30" t="n">
        <v>54742.3344578525</v>
      </c>
      <c r="Y30" t="n">
        <v>54008.786050843</v>
      </c>
      <c r="Z30" t="n">
        <v>53316.0710420485</v>
      </c>
      <c r="AA30" t="n">
        <v>53303.1111979819</v>
      </c>
      <c r="AB30" t="n">
        <v>52642.1537645578</v>
      </c>
      <c r="AC30" t="n">
        <v>45842.5085537024</v>
      </c>
      <c r="AD30" t="n">
        <v>47415.8311311229</v>
      </c>
      <c r="AE30" t="n">
        <v>46190.6239177593</v>
      </c>
      <c r="AF30" t="n">
        <v>44686.0295667742</v>
      </c>
    </row>
    <row r="31">
      <c r="A31" t="s">
        <v>138</v>
      </c>
      <c r="B31" t="s">
        <v>332</v>
      </c>
      <c r="C31" t="s">
        <v>209</v>
      </c>
      <c r="D31" t="s">
        <v>333</v>
      </c>
      <c r="E31" t="s">
        <v>210</v>
      </c>
      <c r="F31" t="n">
        <v>0</v>
      </c>
      <c r="G31" t="n">
        <v>8908.09115884467</v>
      </c>
      <c r="H31" t="n">
        <v>8881.93265632829</v>
      </c>
      <c r="I31" t="n">
        <v>8899.85520990762</v>
      </c>
      <c r="J31" t="n">
        <v>8946.76731011942</v>
      </c>
      <c r="K31" t="n">
        <v>9678.57329125438</v>
      </c>
      <c r="L31" t="n">
        <v>9809.45459277154</v>
      </c>
      <c r="M31" t="n">
        <v>9541.53573523859</v>
      </c>
      <c r="N31" t="n">
        <v>9459.75941794859</v>
      </c>
      <c r="O31" t="n">
        <v>9777.48817567609</v>
      </c>
      <c r="P31" t="n">
        <v>10904.5577171717</v>
      </c>
      <c r="Q31" t="n">
        <v>12958.2057509569</v>
      </c>
      <c r="R31" t="n">
        <v>14703.4572484463</v>
      </c>
      <c r="S31" t="n">
        <v>14631.4702845514</v>
      </c>
      <c r="T31" t="n">
        <v>14513.4820516164</v>
      </c>
      <c r="U31" t="n">
        <v>14397.7570429003</v>
      </c>
      <c r="V31" t="n">
        <v>13962.8273487614</v>
      </c>
      <c r="W31" t="n">
        <v>13628.8752456327</v>
      </c>
      <c r="X31" t="n">
        <v>13749.4398438236</v>
      </c>
      <c r="Y31" t="n">
        <v>14098.0699821944</v>
      </c>
      <c r="Z31" t="n">
        <v>14508.4616346362</v>
      </c>
      <c r="AA31" t="n">
        <v>14457.4075630966</v>
      </c>
      <c r="AB31" t="n">
        <v>14224.7331140096</v>
      </c>
      <c r="AC31" t="n">
        <v>14424.6158459116</v>
      </c>
      <c r="AD31" t="n">
        <v>15321.4976763189</v>
      </c>
      <c r="AE31" t="n">
        <v>14544.6112638362</v>
      </c>
      <c r="AF31" t="n">
        <v>13678.2435915101</v>
      </c>
    </row>
    <row r="32">
      <c r="A32" t="s">
        <v>138</v>
      </c>
      <c r="B32" t="s">
        <v>334</v>
      </c>
      <c r="C32" t="s">
        <v>209</v>
      </c>
      <c r="D32" t="s">
        <v>335</v>
      </c>
      <c r="E32" t="s">
        <v>210</v>
      </c>
      <c r="F32" t="n">
        <v>0</v>
      </c>
      <c r="G32" t="n">
        <v>68715.3411949813</v>
      </c>
      <c r="H32" t="n">
        <v>70275.7289429945</v>
      </c>
      <c r="I32" t="n">
        <v>72058.124005941</v>
      </c>
      <c r="J32" t="n">
        <v>133755.512859797</v>
      </c>
      <c r="K32" t="n">
        <v>135882.09852303</v>
      </c>
      <c r="L32" t="n">
        <v>141326.639171874</v>
      </c>
      <c r="M32" t="n">
        <v>144369.055858529</v>
      </c>
      <c r="N32" t="n">
        <v>147097.384169352</v>
      </c>
      <c r="O32" t="n">
        <v>152330.75534269</v>
      </c>
      <c r="P32" t="n">
        <v>159273.994974404</v>
      </c>
      <c r="Q32" t="n">
        <v>165645.147132142</v>
      </c>
      <c r="R32" t="n">
        <v>175396.215050407</v>
      </c>
      <c r="S32" t="n">
        <v>188779.479102494</v>
      </c>
      <c r="T32" t="n">
        <v>200814.169005917</v>
      </c>
      <c r="U32" t="n">
        <v>207968.743820453</v>
      </c>
      <c r="V32" t="n">
        <v>215156.402086633</v>
      </c>
      <c r="W32" t="n">
        <v>223220.556367103</v>
      </c>
      <c r="X32" t="n">
        <v>230676.349704484</v>
      </c>
      <c r="Y32" t="n">
        <v>238046.731083145</v>
      </c>
      <c r="Z32" t="n">
        <v>246945.495498453</v>
      </c>
      <c r="AA32" t="n">
        <v>256273.937694069</v>
      </c>
      <c r="AB32" t="n">
        <v>265762.976531119</v>
      </c>
      <c r="AC32" t="n">
        <v>281222.27481592</v>
      </c>
      <c r="AD32" t="n">
        <v>301898.392380544</v>
      </c>
      <c r="AE32" t="n">
        <v>323230.677134394</v>
      </c>
      <c r="AF32" t="n">
        <v>331289.969442552</v>
      </c>
    </row>
    <row r="33">
      <c r="A33" t="s">
        <v>138</v>
      </c>
      <c r="B33" t="s">
        <v>336</v>
      </c>
      <c r="C33" t="s">
        <v>209</v>
      </c>
      <c r="D33" t="s">
        <v>337</v>
      </c>
      <c r="E33" t="s">
        <v>210</v>
      </c>
      <c r="F33" t="n">
        <v>0</v>
      </c>
      <c r="G33" t="n">
        <v>9363.95094084079</v>
      </c>
      <c r="H33" t="n">
        <v>9701.18479392679</v>
      </c>
      <c r="I33" t="n">
        <v>9634.9436204136</v>
      </c>
      <c r="J33" t="n">
        <v>9746.16459227314</v>
      </c>
      <c r="K33" t="n">
        <v>10455.6154112275</v>
      </c>
      <c r="L33" t="n">
        <v>10814.4134500554</v>
      </c>
      <c r="M33" t="n">
        <v>10760.4164356889</v>
      </c>
      <c r="N33" t="n">
        <v>10823.7248892568</v>
      </c>
      <c r="O33" t="n">
        <v>11082.4309347985</v>
      </c>
      <c r="P33" t="n">
        <v>11730.1805922311</v>
      </c>
      <c r="Q33" t="n">
        <v>12220.8410792724</v>
      </c>
      <c r="R33" t="n">
        <v>12164.9295126293</v>
      </c>
      <c r="S33" t="n">
        <v>12218.6959461438</v>
      </c>
      <c r="T33" t="n">
        <v>12238.6396457126</v>
      </c>
      <c r="U33" t="n">
        <v>12727.664478841</v>
      </c>
      <c r="V33" t="n">
        <v>12703.7675510427</v>
      </c>
      <c r="W33" t="n">
        <v>12685.6543336603</v>
      </c>
      <c r="X33" t="n">
        <v>13000.2284100334</v>
      </c>
      <c r="Y33" t="n">
        <v>13064.4367914102</v>
      </c>
      <c r="Z33" t="n">
        <v>13323.2962700435</v>
      </c>
      <c r="AA33" t="n">
        <v>13379.8730204919</v>
      </c>
      <c r="AB33" t="n">
        <v>13948.8997736326</v>
      </c>
      <c r="AC33" t="n">
        <v>14565.132523238</v>
      </c>
      <c r="AD33" t="n">
        <v>15322.9913764443</v>
      </c>
      <c r="AE33" t="n">
        <v>16547.1915597922</v>
      </c>
      <c r="AF33" t="n">
        <v>17224.0303618371</v>
      </c>
    </row>
    <row r="34">
      <c r="A34" t="s">
        <v>138</v>
      </c>
      <c r="B34" t="s">
        <v>338</v>
      </c>
      <c r="C34" t="s">
        <v>209</v>
      </c>
      <c r="D34" t="s">
        <v>339</v>
      </c>
      <c r="E34" t="s">
        <v>210</v>
      </c>
      <c r="F34" t="n">
        <v>0</v>
      </c>
      <c r="G34" t="n">
        <v>41022.8841399477</v>
      </c>
      <c r="H34" t="n">
        <v>41381.4322817312</v>
      </c>
      <c r="I34" t="n">
        <v>41983.5963031306</v>
      </c>
      <c r="J34" t="n">
        <v>42153.239002861</v>
      </c>
      <c r="K34" t="n">
        <v>42003.5505028566</v>
      </c>
      <c r="L34" t="n">
        <v>41926.3575184213</v>
      </c>
      <c r="M34" t="n">
        <v>41128.0647460207</v>
      </c>
      <c r="N34" t="n">
        <v>40502.5239102434</v>
      </c>
      <c r="O34" t="n">
        <v>39979.4844156966</v>
      </c>
      <c r="P34" t="n">
        <v>40035.7704543695</v>
      </c>
      <c r="Q34" t="n">
        <v>39978.4443716438</v>
      </c>
      <c r="R34" t="n">
        <v>41186.6347591476</v>
      </c>
      <c r="S34" t="n">
        <v>42514.6361317089</v>
      </c>
      <c r="T34" t="n">
        <v>43827.3087373571</v>
      </c>
      <c r="U34" t="n">
        <v>45131.1299362202</v>
      </c>
      <c r="V34" t="n">
        <v>46630.7774626304</v>
      </c>
      <c r="W34" t="n">
        <v>48407.5426763897</v>
      </c>
      <c r="X34" t="n">
        <v>50059.5640293715</v>
      </c>
      <c r="Y34" t="n">
        <v>51458.0851269688</v>
      </c>
      <c r="Z34" t="n">
        <v>52912.8215625807</v>
      </c>
      <c r="AA34" t="n">
        <v>53870.1708394092</v>
      </c>
      <c r="AB34" t="n">
        <v>54784.1212614286</v>
      </c>
      <c r="AC34" t="n">
        <v>56684.9144216451</v>
      </c>
      <c r="AD34" t="n">
        <v>58895.1710591294</v>
      </c>
      <c r="AE34" t="n">
        <v>56327.4383512054</v>
      </c>
      <c r="AF34" t="n">
        <v>60767.0579357539</v>
      </c>
    </row>
    <row r="35">
      <c r="A35" t="s">
        <v>138</v>
      </c>
      <c r="B35" t="s">
        <v>340</v>
      </c>
      <c r="C35" t="s">
        <v>209</v>
      </c>
      <c r="D35" t="s">
        <v>341</v>
      </c>
      <c r="E35" t="s">
        <v>210</v>
      </c>
      <c r="F35" t="n">
        <v>0</v>
      </c>
      <c r="G35" t="n">
        <v>141187.414392468</v>
      </c>
      <c r="H35" t="n">
        <v>132406.524933106</v>
      </c>
      <c r="I35" t="n">
        <v>131293.380648687</v>
      </c>
      <c r="J35" t="n">
        <v>131860.303308</v>
      </c>
      <c r="K35" t="n">
        <v>132564.225970352</v>
      </c>
      <c r="L35" t="n">
        <v>138335.361242486</v>
      </c>
      <c r="M35" t="n">
        <v>136487.876179606</v>
      </c>
      <c r="N35" t="n">
        <v>132790.546234927</v>
      </c>
      <c r="O35" t="n">
        <v>130920.077500092</v>
      </c>
      <c r="P35" t="n">
        <v>131523.217263967</v>
      </c>
      <c r="Q35" t="n">
        <v>132025.814727156</v>
      </c>
      <c r="R35" t="n">
        <v>133086.490560805</v>
      </c>
      <c r="S35" t="n">
        <v>136239.380818703</v>
      </c>
      <c r="T35" t="n">
        <v>137573.575072428</v>
      </c>
      <c r="U35" t="n">
        <v>136208.643996499</v>
      </c>
      <c r="V35" t="n">
        <v>137381.673373456</v>
      </c>
      <c r="W35" t="n">
        <v>138744.052396394</v>
      </c>
      <c r="X35" t="n">
        <v>139562.350762714</v>
      </c>
      <c r="Y35" t="n">
        <v>140472.161506811</v>
      </c>
      <c r="Z35" t="n">
        <v>144019.129844068</v>
      </c>
      <c r="AA35" t="n">
        <v>148388.430605932</v>
      </c>
      <c r="AB35" t="n">
        <v>150312.0292904</v>
      </c>
      <c r="AC35" t="n">
        <v>153397.133982327</v>
      </c>
      <c r="AD35" t="n">
        <v>166845.795901788</v>
      </c>
      <c r="AE35" t="n">
        <v>169062.561300592</v>
      </c>
      <c r="AF35" t="n">
        <v>177306.468537538</v>
      </c>
    </row>
    <row r="36">
      <c r="A36" t="s">
        <v>138</v>
      </c>
      <c r="B36" t="s">
        <v>342</v>
      </c>
      <c r="C36" t="s">
        <v>209</v>
      </c>
      <c r="D36" t="s">
        <v>343</v>
      </c>
      <c r="E36" t="s">
        <v>210</v>
      </c>
      <c r="F36" t="n">
        <v>0</v>
      </c>
      <c r="G36" t="n">
        <v>20270.0862155678</v>
      </c>
      <c r="H36" t="n">
        <v>21039.4400754935</v>
      </c>
      <c r="I36" t="n">
        <v>22829.2913305324</v>
      </c>
      <c r="J36" t="n">
        <v>24159.2832973413</v>
      </c>
      <c r="K36" t="n">
        <v>24501.4328604038</v>
      </c>
      <c r="L36" t="n">
        <v>24938.1392314107</v>
      </c>
      <c r="M36" t="n">
        <v>24325.9722385031</v>
      </c>
      <c r="N36" t="n">
        <v>23452.1821254931</v>
      </c>
      <c r="O36" t="n">
        <v>23016.2017084652</v>
      </c>
      <c r="P36" t="n">
        <v>22796.4681359077</v>
      </c>
      <c r="Q36" t="n">
        <v>22833.0710271102</v>
      </c>
      <c r="R36" t="n">
        <v>22795.3871786929</v>
      </c>
      <c r="S36" t="n">
        <v>22973.4541680293</v>
      </c>
      <c r="T36" t="n">
        <v>23637.9772068492</v>
      </c>
      <c r="U36" t="n">
        <v>23519.6311315707</v>
      </c>
      <c r="V36" t="n">
        <v>23491.6931972894</v>
      </c>
      <c r="W36" t="n">
        <v>23811.1054979839</v>
      </c>
      <c r="X36" t="n">
        <v>24156.3051272265</v>
      </c>
      <c r="Y36" t="n">
        <v>24294.8894890256</v>
      </c>
      <c r="Z36" t="n">
        <v>24674.8724322407</v>
      </c>
      <c r="AA36" t="n">
        <v>25411.7676082014</v>
      </c>
      <c r="AB36" t="n">
        <v>24687.6986463968</v>
      </c>
      <c r="AC36" t="n">
        <v>25027.6970264578</v>
      </c>
      <c r="AD36" t="n">
        <v>26511.3224409386</v>
      </c>
      <c r="AE36" t="n">
        <v>26430.8674069394</v>
      </c>
      <c r="AF36" t="n">
        <v>27042.4953020433</v>
      </c>
    </row>
    <row r="37">
      <c r="A37" t="s">
        <v>138</v>
      </c>
      <c r="B37" t="s">
        <v>344</v>
      </c>
      <c r="C37" t="s">
        <v>209</v>
      </c>
      <c r="D37" t="s">
        <v>345</v>
      </c>
      <c r="E37" t="s">
        <v>210</v>
      </c>
      <c r="F37" t="n">
        <v>0</v>
      </c>
      <c r="G37" t="n">
        <v>111935.382210475</v>
      </c>
      <c r="H37" t="n">
        <v>101271.829759294</v>
      </c>
      <c r="I37" t="n">
        <v>96555.5095977984</v>
      </c>
      <c r="J37" t="n">
        <v>93346.3227907697</v>
      </c>
      <c r="K37" t="n">
        <v>91157.9018230228</v>
      </c>
      <c r="L37" t="n">
        <v>92167.2166146617</v>
      </c>
      <c r="M37" t="n">
        <v>90199.363568863</v>
      </c>
      <c r="N37" t="n">
        <v>86602.1236182658</v>
      </c>
      <c r="O37" t="n">
        <v>85143.3268848124</v>
      </c>
      <c r="P37" t="n">
        <v>84815.5600525818</v>
      </c>
      <c r="Q37" t="n">
        <v>84376.5322024238</v>
      </c>
      <c r="R37" t="n">
        <v>84302.2695259922</v>
      </c>
      <c r="S37" t="n">
        <v>85868.4529357296</v>
      </c>
      <c r="T37" t="n">
        <v>86405.0008374201</v>
      </c>
      <c r="U37" t="n">
        <v>84772.012341519</v>
      </c>
      <c r="V37" t="n">
        <v>84820.2201919483</v>
      </c>
      <c r="W37" t="n">
        <v>83204.7095383981</v>
      </c>
      <c r="X37" t="n">
        <v>81178.3577395578</v>
      </c>
      <c r="Y37" t="n">
        <v>79639.2315867214</v>
      </c>
      <c r="Z37" t="n">
        <v>80854.5019431796</v>
      </c>
      <c r="AA37" t="n">
        <v>81124.711835609</v>
      </c>
      <c r="AB37" t="n">
        <v>79967.4972173732</v>
      </c>
      <c r="AC37" t="n">
        <v>78724.4764740482</v>
      </c>
      <c r="AD37" t="n">
        <v>83151.3469190388</v>
      </c>
      <c r="AE37" t="n">
        <v>82449.238166448</v>
      </c>
      <c r="AF37" t="n">
        <v>85759.1314538059</v>
      </c>
    </row>
    <row r="38">
      <c r="A38" t="s">
        <v>138</v>
      </c>
      <c r="B38" t="s">
        <v>346</v>
      </c>
      <c r="C38" t="s">
        <v>209</v>
      </c>
      <c r="D38" t="s">
        <v>347</v>
      </c>
      <c r="E38" t="s">
        <v>210</v>
      </c>
      <c r="F38" t="n">
        <v>0</v>
      </c>
      <c r="G38" t="n">
        <v>8981.94596642527</v>
      </c>
      <c r="H38" t="n">
        <v>10095.2550983181</v>
      </c>
      <c r="I38" t="n">
        <v>11908.5797203561</v>
      </c>
      <c r="J38" t="n">
        <v>14354.6972198895</v>
      </c>
      <c r="K38" t="n">
        <v>16904.8912869254</v>
      </c>
      <c r="L38" t="n">
        <v>21230.0053964139</v>
      </c>
      <c r="M38" t="n">
        <v>21962.5403722401</v>
      </c>
      <c r="N38" t="n">
        <v>22736.2404911683</v>
      </c>
      <c r="O38" t="n">
        <v>22760.5489068143</v>
      </c>
      <c r="P38" t="n">
        <v>23911.1890754778</v>
      </c>
      <c r="Q38" t="n">
        <v>24816.2114976221</v>
      </c>
      <c r="R38" t="n">
        <v>25988.8338561199</v>
      </c>
      <c r="S38" t="n">
        <v>27397.4737149445</v>
      </c>
      <c r="T38" t="n">
        <v>27530.5970281583</v>
      </c>
      <c r="U38" t="n">
        <v>27917.0005234094</v>
      </c>
      <c r="V38" t="n">
        <v>29069.7599842186</v>
      </c>
      <c r="W38" t="n">
        <v>31728.237360012</v>
      </c>
      <c r="X38" t="n">
        <v>34227.6878959302</v>
      </c>
      <c r="Y38" t="n">
        <v>36538.0404310641</v>
      </c>
      <c r="Z38" t="n">
        <v>38489.7554686478</v>
      </c>
      <c r="AA38" t="n">
        <v>41851.9511621216</v>
      </c>
      <c r="AB38" t="n">
        <v>45656.8334266296</v>
      </c>
      <c r="AC38" t="n">
        <v>49644.9604818212</v>
      </c>
      <c r="AD38" t="n">
        <v>57183.1265418107</v>
      </c>
      <c r="AE38" t="n">
        <v>60182.4557272047</v>
      </c>
      <c r="AF38" t="n">
        <v>64504.8417816886</v>
      </c>
    </row>
    <row r="39">
      <c r="A39" t="s">
        <v>138</v>
      </c>
      <c r="B39" t="s">
        <v>348</v>
      </c>
      <c r="C39" t="s">
        <v>209</v>
      </c>
      <c r="D39" t="s">
        <v>349</v>
      </c>
      <c r="E39" t="s">
        <v>210</v>
      </c>
      <c r="F39" t="n">
        <v>0</v>
      </c>
      <c r="G39" t="n">
        <v>128634.801973545</v>
      </c>
      <c r="H39" t="n">
        <v>131474.044215736</v>
      </c>
      <c r="I39" t="n">
        <v>134045.784573068</v>
      </c>
      <c r="J39" t="n">
        <v>134958.499581579</v>
      </c>
      <c r="K39" t="n">
        <v>136068.947569568</v>
      </c>
      <c r="L39" t="n">
        <v>136430.438785837</v>
      </c>
      <c r="M39" t="n">
        <v>134251.948437177</v>
      </c>
      <c r="N39" t="n">
        <v>130936.405954696</v>
      </c>
      <c r="O39" t="n">
        <v>129189.031722433</v>
      </c>
      <c r="P39" t="n">
        <v>128587.149955439</v>
      </c>
      <c r="Q39" t="n">
        <v>125170.995186097</v>
      </c>
      <c r="R39" t="n">
        <v>121196.863633232</v>
      </c>
      <c r="S39" t="n">
        <v>124642.727763083</v>
      </c>
      <c r="T39" t="n">
        <v>128558.809209643</v>
      </c>
      <c r="U39" t="n">
        <v>129963.899311989</v>
      </c>
      <c r="V39" t="n">
        <v>132639.987567136</v>
      </c>
      <c r="W39" t="n">
        <v>137627.539897182</v>
      </c>
      <c r="X39" t="n">
        <v>141266.145161232</v>
      </c>
      <c r="Y39" t="n">
        <v>145608.969098583</v>
      </c>
      <c r="Z39" t="n">
        <v>150214.52256786</v>
      </c>
      <c r="AA39" t="n">
        <v>151611.17053102</v>
      </c>
      <c r="AB39" t="n">
        <v>155777.299802516</v>
      </c>
      <c r="AC39" t="n">
        <v>160726.366127239</v>
      </c>
      <c r="AD39" t="n">
        <v>167230.455726186</v>
      </c>
      <c r="AE39" t="n">
        <v>178516.435509494</v>
      </c>
      <c r="AF39" t="n">
        <v>181071.281980656</v>
      </c>
    </row>
    <row r="40">
      <c r="A40" t="s">
        <v>138</v>
      </c>
      <c r="B40" t="s">
        <v>350</v>
      </c>
      <c r="C40" t="s">
        <v>209</v>
      </c>
      <c r="D40" t="s">
        <v>351</v>
      </c>
      <c r="E40" t="s">
        <v>210</v>
      </c>
      <c r="F40" t="n">
        <v>0</v>
      </c>
      <c r="G40" t="n">
        <v>3027388.57666515</v>
      </c>
      <c r="H40" t="n">
        <v>3101456.23716144</v>
      </c>
      <c r="I40" t="n">
        <v>3187830.5152882</v>
      </c>
      <c r="J40" t="n">
        <v>3266621.5188649</v>
      </c>
      <c r="K40" t="n">
        <v>3317050.72342161</v>
      </c>
      <c r="L40" t="n">
        <v>3392093.12135819</v>
      </c>
      <c r="M40" t="n">
        <v>3442261.58628739</v>
      </c>
      <c r="N40" t="n">
        <v>3482336.97726565</v>
      </c>
      <c r="O40" t="n">
        <v>3522101.59784928</v>
      </c>
      <c r="P40" t="n">
        <v>3604440.38452738</v>
      </c>
      <c r="Q40" t="n">
        <v>3678780.17644055</v>
      </c>
      <c r="R40" t="n">
        <v>3788410.85247952</v>
      </c>
      <c r="S40" t="n">
        <v>4049975.16465271</v>
      </c>
      <c r="T40" t="n">
        <v>4185516.22312165</v>
      </c>
      <c r="U40" t="n">
        <v>4271075.21437048</v>
      </c>
      <c r="V40" t="n">
        <v>4381438.93010879</v>
      </c>
      <c r="W40" t="n">
        <v>4561156.53385926</v>
      </c>
      <c r="X40" t="n">
        <v>4731675.40869161</v>
      </c>
      <c r="Y40" t="n">
        <v>4912682.66790981</v>
      </c>
      <c r="Z40" t="n">
        <v>5065489.76100814</v>
      </c>
      <c r="AA40" t="n">
        <v>5223984.10464456</v>
      </c>
      <c r="AB40" t="n">
        <v>5358185.96793501</v>
      </c>
      <c r="AC40" t="n">
        <v>5585247.35491755</v>
      </c>
      <c r="AD40" t="n">
        <v>5935018.36555527</v>
      </c>
      <c r="AE40" t="n">
        <v>6146954.75383888</v>
      </c>
      <c r="AF40" t="n">
        <v>6319377.40652307</v>
      </c>
    </row>
    <row r="41">
      <c r="A41" t="s">
        <v>138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138</v>
      </c>
      <c r="B42" t="s">
        <v>354</v>
      </c>
      <c r="C42" t="s">
        <v>209</v>
      </c>
      <c r="D42" t="s">
        <v>355</v>
      </c>
      <c r="E42" t="s">
        <v>210</v>
      </c>
      <c r="F42" t="n">
        <v>0</v>
      </c>
      <c r="G42" t="n">
        <v>79135.5673870338</v>
      </c>
      <c r="H42" t="n">
        <v>81713.0013560711</v>
      </c>
      <c r="I42" t="n">
        <v>84988.1074912314</v>
      </c>
      <c r="J42" t="n">
        <v>88191.395855334</v>
      </c>
      <c r="K42" t="n">
        <v>94605.7496604558</v>
      </c>
      <c r="L42" t="n">
        <v>98621.0983529415</v>
      </c>
      <c r="M42" t="n">
        <v>101330.111064668</v>
      </c>
      <c r="N42" t="n">
        <v>103706.919229827</v>
      </c>
      <c r="O42" t="n">
        <v>105402.77375078</v>
      </c>
      <c r="P42" t="n">
        <v>107843.774950889</v>
      </c>
      <c r="Q42" t="n">
        <v>110349.324156247</v>
      </c>
      <c r="R42" t="n">
        <v>114795.07575792</v>
      </c>
      <c r="S42" t="n">
        <v>120967.635814881</v>
      </c>
      <c r="T42" t="n">
        <v>126192.581002861</v>
      </c>
      <c r="U42" t="n">
        <v>129961.008130513</v>
      </c>
      <c r="V42" t="n">
        <v>134074.149222063</v>
      </c>
      <c r="W42" t="n">
        <v>139231.440152826</v>
      </c>
      <c r="X42" t="n">
        <v>143752.096227333</v>
      </c>
      <c r="Y42" t="n">
        <v>149086.835948091</v>
      </c>
      <c r="Z42" t="n">
        <v>154158.75041358</v>
      </c>
      <c r="AA42" t="n">
        <v>160596.17701652</v>
      </c>
      <c r="AB42" t="n">
        <v>167372.609654408</v>
      </c>
      <c r="AC42" t="n">
        <v>174838.026247577</v>
      </c>
      <c r="AD42" t="n">
        <v>186870.078583381</v>
      </c>
      <c r="AE42" t="n">
        <v>206421.141449788</v>
      </c>
      <c r="AF42" t="n">
        <v>201076.283149768</v>
      </c>
    </row>
    <row r="43">
      <c r="A43" t="s">
        <v>138</v>
      </c>
      <c r="B43" t="s">
        <v>356</v>
      </c>
      <c r="C43" t="s">
        <v>209</v>
      </c>
      <c r="D43" t="s">
        <v>357</v>
      </c>
      <c r="E43" t="s">
        <v>210</v>
      </c>
      <c r="F43" t="n">
        <v>0</v>
      </c>
      <c r="G43" t="n">
        <v>219323.934582459</v>
      </c>
      <c r="H43" t="n">
        <v>230206.412285214</v>
      </c>
      <c r="I43" t="n">
        <v>249334.970680336</v>
      </c>
      <c r="J43" t="n">
        <v>266277.720637237</v>
      </c>
      <c r="K43" t="n">
        <v>286143.764759819</v>
      </c>
      <c r="L43" t="n">
        <v>307682.829167798</v>
      </c>
      <c r="M43" t="n">
        <v>314455.829252459</v>
      </c>
      <c r="N43" t="n">
        <v>324659.762081154</v>
      </c>
      <c r="O43" t="n">
        <v>326279.311206964</v>
      </c>
      <c r="P43" t="n">
        <v>341437.208461795</v>
      </c>
      <c r="Q43" t="n">
        <v>358048.569830999</v>
      </c>
      <c r="R43" t="n">
        <v>380434.191303033</v>
      </c>
      <c r="S43" t="n">
        <v>402725.292880267</v>
      </c>
      <c r="T43" t="n">
        <v>404057.350862873</v>
      </c>
      <c r="U43" t="n">
        <v>408888.173456644</v>
      </c>
      <c r="V43" t="n">
        <v>408787.747136193</v>
      </c>
      <c r="W43" t="n">
        <v>418996.996381747</v>
      </c>
      <c r="X43" t="n">
        <v>424435.847154031</v>
      </c>
      <c r="Y43" t="n">
        <v>432220.692755745</v>
      </c>
      <c r="Z43" t="n">
        <v>442280.201178628</v>
      </c>
      <c r="AA43" t="n">
        <v>452831.086832116</v>
      </c>
      <c r="AB43" t="n">
        <v>466544.537249292</v>
      </c>
      <c r="AC43" t="n">
        <v>485505.032724056</v>
      </c>
      <c r="AD43" t="n">
        <v>421048.099120859</v>
      </c>
      <c r="AE43" t="n">
        <v>414770.928967914</v>
      </c>
      <c r="AF43" t="n">
        <v>477354.916285025</v>
      </c>
    </row>
    <row r="44">
      <c r="A44" t="s">
        <v>138</v>
      </c>
      <c r="B44" t="s">
        <v>358</v>
      </c>
      <c r="C44" t="s">
        <v>209</v>
      </c>
      <c r="D44" t="s">
        <v>359</v>
      </c>
      <c r="E44" t="s">
        <v>210</v>
      </c>
      <c r="F44" t="n">
        <v>0</v>
      </c>
      <c r="G44" t="n">
        <v>2314943.0722511</v>
      </c>
      <c r="H44" t="n">
        <v>2332511.82104621</v>
      </c>
      <c r="I44" t="n">
        <v>2369271.42849655</v>
      </c>
      <c r="J44" t="n">
        <v>2405463.38458255</v>
      </c>
      <c r="K44" t="n">
        <v>2439176.60634037</v>
      </c>
      <c r="L44" t="n">
        <v>2496639.17598826</v>
      </c>
      <c r="M44" t="n">
        <v>2499489.61972775</v>
      </c>
      <c r="N44" t="n">
        <v>2499406.09930065</v>
      </c>
      <c r="O44" t="n">
        <v>2485166.0184408</v>
      </c>
      <c r="P44" t="n">
        <v>2516639.7193468</v>
      </c>
      <c r="Q44" t="n">
        <v>2550882.42494578</v>
      </c>
      <c r="R44" t="n">
        <v>2626224.50670875</v>
      </c>
      <c r="S44" t="n">
        <v>2730700.95940783</v>
      </c>
      <c r="T44" t="n">
        <v>2801191.8941413</v>
      </c>
      <c r="U44" t="n">
        <v>2819913.38775424</v>
      </c>
      <c r="V44" t="n">
        <v>2845814.8123584</v>
      </c>
      <c r="W44" t="n">
        <v>2917109.01455216</v>
      </c>
      <c r="X44" t="n">
        <v>2970771.53268636</v>
      </c>
      <c r="Y44" t="n">
        <v>3024020.98254266</v>
      </c>
      <c r="Z44" t="n">
        <v>3090430.73659168</v>
      </c>
      <c r="AA44" t="n">
        <v>3155750.71283753</v>
      </c>
      <c r="AB44" t="n">
        <v>3225216.40475884</v>
      </c>
      <c r="AC44" t="n">
        <v>3334683.56430882</v>
      </c>
      <c r="AD44" t="n">
        <v>3426455.7865204</v>
      </c>
      <c r="AE44" t="n">
        <v>3530921.0305162</v>
      </c>
      <c r="AF44" t="n">
        <v>3626585.56220986</v>
      </c>
    </row>
    <row r="45">
      <c r="A45" t="s">
        <v>138</v>
      </c>
      <c r="B45" t="s">
        <v>360</v>
      </c>
      <c r="C45" t="s">
        <v>209</v>
      </c>
      <c r="D45" t="s">
        <v>361</v>
      </c>
      <c r="E45" t="s">
        <v>210</v>
      </c>
      <c r="F45" t="n">
        <v>0</v>
      </c>
      <c r="G45" t="n">
        <v>2187859.07508249</v>
      </c>
      <c r="H45" t="n">
        <v>2206872.49275658</v>
      </c>
      <c r="I45" t="n">
        <v>2243536.89363651</v>
      </c>
      <c r="J45" t="n">
        <v>2280093.59666688</v>
      </c>
      <c r="K45" t="n">
        <v>2314703.3790053</v>
      </c>
      <c r="L45" t="n">
        <v>2372318.44403599</v>
      </c>
      <c r="M45" t="n">
        <v>2376774.38522243</v>
      </c>
      <c r="N45" t="n">
        <v>2377597.87498207</v>
      </c>
      <c r="O45" t="n">
        <v>2364537.51553134</v>
      </c>
      <c r="P45" t="n">
        <v>2394690.31862003</v>
      </c>
      <c r="Q45" t="n">
        <v>2425690.45643131</v>
      </c>
      <c r="R45" t="n">
        <v>2498034.77342417</v>
      </c>
      <c r="S45" t="n">
        <v>2597476.28259334</v>
      </c>
      <c r="T45" t="n">
        <v>2663429.1143951</v>
      </c>
      <c r="U45" t="n">
        <v>2681794.90357671</v>
      </c>
      <c r="V45" t="n">
        <v>2704978.97829389</v>
      </c>
      <c r="W45" t="n">
        <v>2773595.16739589</v>
      </c>
      <c r="X45" t="n">
        <v>2823789.42325819</v>
      </c>
      <c r="Y45" t="n">
        <v>2874459.9034294</v>
      </c>
      <c r="Z45" t="n">
        <v>2939292.23861673</v>
      </c>
      <c r="AA45" t="n">
        <v>3003524.12060712</v>
      </c>
      <c r="AB45" t="n">
        <v>3072267.22198675</v>
      </c>
      <c r="AC45" t="n">
        <v>3181195.90956297</v>
      </c>
      <c r="AD45" t="n">
        <v>3269389.3628908</v>
      </c>
      <c r="AE45" t="n">
        <v>3367160.15697411</v>
      </c>
      <c r="AF45" t="n">
        <v>3463104.25686342</v>
      </c>
    </row>
    <row r="46">
      <c r="A46" t="s">
        <v>138</v>
      </c>
      <c r="B46" t="s">
        <v>362</v>
      </c>
      <c r="C46" t="s">
        <v>209</v>
      </c>
      <c r="D46" t="s">
        <v>363</v>
      </c>
      <c r="E46" t="s">
        <v>210</v>
      </c>
      <c r="F46" t="n">
        <v>0</v>
      </c>
      <c r="G46" t="n">
        <v>140188.367195425</v>
      </c>
      <c r="H46" t="n">
        <v>148493.410929143</v>
      </c>
      <c r="I46" t="n">
        <v>164346.863189104</v>
      </c>
      <c r="J46" t="n">
        <v>178086.324781903</v>
      </c>
      <c r="K46" t="n">
        <v>191538.015099363</v>
      </c>
      <c r="L46" t="n">
        <v>209061.730814856</v>
      </c>
      <c r="M46" t="n">
        <v>213125.718187791</v>
      </c>
      <c r="N46" t="n">
        <v>220952.842851327</v>
      </c>
      <c r="O46" t="n">
        <v>220876.537456184</v>
      </c>
      <c r="P46" t="n">
        <v>233593.433510906</v>
      </c>
      <c r="Q46" t="n">
        <v>247699.245674752</v>
      </c>
      <c r="R46" t="n">
        <v>265639.115545113</v>
      </c>
      <c r="S46" t="n">
        <v>281757.657065386</v>
      </c>
      <c r="T46" t="n">
        <v>277864.769860012</v>
      </c>
      <c r="U46" t="n">
        <v>278927.165326132</v>
      </c>
      <c r="V46" t="n">
        <v>274713.59791413</v>
      </c>
      <c r="W46" t="n">
        <v>279765.556228921</v>
      </c>
      <c r="X46" t="n">
        <v>280683.750926698</v>
      </c>
      <c r="Y46" t="n">
        <v>283133.856807654</v>
      </c>
      <c r="Z46" t="n">
        <v>288121.450765048</v>
      </c>
      <c r="AA46" t="n">
        <v>292234.909815596</v>
      </c>
      <c r="AB46" t="n">
        <v>299171.927594883</v>
      </c>
      <c r="AC46" t="n">
        <v>310667.006476479</v>
      </c>
      <c r="AD46" t="n">
        <v>234178.020537478</v>
      </c>
      <c r="AE46" t="n">
        <v>208349.787518126</v>
      </c>
      <c r="AF46" t="n">
        <v>276278.633135257</v>
      </c>
    </row>
    <row r="47">
      <c r="A47" t="s">
        <v>138</v>
      </c>
      <c r="B47" t="s">
        <v>364</v>
      </c>
      <c r="C47" t="s">
        <v>209</v>
      </c>
      <c r="D47" t="s">
        <v>365</v>
      </c>
      <c r="E47" t="s">
        <v>210</v>
      </c>
      <c r="F47" t="n">
        <v>0</v>
      </c>
      <c r="G47" t="n">
        <v>529687.920295103</v>
      </c>
      <c r="H47" t="n">
        <v>522168.924601253</v>
      </c>
      <c r="I47" t="n">
        <v>519379.855155629</v>
      </c>
      <c r="J47" t="n">
        <v>519380.717621086</v>
      </c>
      <c r="K47" t="n">
        <v>521522.864758977</v>
      </c>
      <c r="L47" t="n">
        <v>530826.843587977</v>
      </c>
      <c r="M47" t="n">
        <v>535092.291716302</v>
      </c>
      <c r="N47" t="n">
        <v>536154.963747378</v>
      </c>
      <c r="O47" t="n">
        <v>534431.196887872</v>
      </c>
      <c r="P47" t="n">
        <v>534196.625940817</v>
      </c>
      <c r="Q47" t="n">
        <v>543493.140643834</v>
      </c>
      <c r="R47" t="n">
        <v>556855.612719755</v>
      </c>
      <c r="S47" t="n">
        <v>588783.964116069</v>
      </c>
      <c r="T47" t="n">
        <v>614341.387810213</v>
      </c>
      <c r="U47" t="n">
        <v>626140.690823267</v>
      </c>
      <c r="V47" t="n">
        <v>637364.278651301</v>
      </c>
      <c r="W47" t="n">
        <v>655017.579876575</v>
      </c>
      <c r="X47" t="n">
        <v>671606.583199906</v>
      </c>
      <c r="Y47" t="n">
        <v>685746.04649725</v>
      </c>
      <c r="Z47" t="n">
        <v>695158.2553876</v>
      </c>
      <c r="AA47" t="n">
        <v>705481.022374927</v>
      </c>
      <c r="AB47" t="n">
        <v>719191.67192267</v>
      </c>
      <c r="AC47" t="n">
        <v>748605.009854928</v>
      </c>
      <c r="AD47" t="n">
        <v>791032.977443648</v>
      </c>
      <c r="AE47" t="n">
        <v>834653.062172428</v>
      </c>
      <c r="AF47" t="n">
        <v>841887.730326806</v>
      </c>
    </row>
    <row r="48">
      <c r="A48" t="s">
        <v>138</v>
      </c>
      <c r="B48" t="s">
        <v>366</v>
      </c>
      <c r="C48" t="s">
        <v>209</v>
      </c>
      <c r="D48" t="s">
        <v>367</v>
      </c>
      <c r="E48" t="s">
        <v>210</v>
      </c>
      <c r="F48" t="n">
        <v>0</v>
      </c>
      <c r="G48" t="n">
        <v>1015899.53483414</v>
      </c>
      <c r="H48" t="n">
        <v>1019689.56440949</v>
      </c>
      <c r="I48" t="n">
        <v>1023474.31957288</v>
      </c>
      <c r="J48" t="n">
        <v>1033437.81143812</v>
      </c>
      <c r="K48" t="n">
        <v>1040513.71937886</v>
      </c>
      <c r="L48" t="n">
        <v>1062295.5124958</v>
      </c>
      <c r="M48" t="n">
        <v>1071292.94826034</v>
      </c>
      <c r="N48" t="n">
        <v>1074385.96679466</v>
      </c>
      <c r="O48" t="n">
        <v>1083759.59365362</v>
      </c>
      <c r="P48" t="n">
        <v>1091410.41105137</v>
      </c>
      <c r="Q48" t="n">
        <v>1109537.15801288</v>
      </c>
      <c r="R48" t="n">
        <v>1137470.93688565</v>
      </c>
      <c r="S48" t="n">
        <v>1205257.66891492</v>
      </c>
      <c r="T48" t="n">
        <v>1253015.30396667</v>
      </c>
      <c r="U48" t="n">
        <v>1282690.35090601</v>
      </c>
      <c r="V48" t="n">
        <v>1310950.7912671</v>
      </c>
      <c r="W48" t="n">
        <v>1352320.09618277</v>
      </c>
      <c r="X48" t="n">
        <v>1391198.75403888</v>
      </c>
      <c r="Y48" t="n">
        <v>1425214.31466062</v>
      </c>
      <c r="Z48" t="n">
        <v>1454626.3181856</v>
      </c>
      <c r="AA48" t="n">
        <v>1480546.22258996</v>
      </c>
      <c r="AB48" t="n">
        <v>1512301.10610094</v>
      </c>
      <c r="AC48" t="n">
        <v>1566059.15401518</v>
      </c>
      <c r="AD48" t="n">
        <v>1660800.69103476</v>
      </c>
      <c r="AE48" t="n">
        <v>1757866.80604634</v>
      </c>
      <c r="AF48" t="n">
        <v>1761045.55618291</v>
      </c>
    </row>
    <row r="49">
      <c r="A49" t="s">
        <v>138</v>
      </c>
      <c r="B49" t="s">
        <v>368</v>
      </c>
      <c r="C49" t="s">
        <v>209</v>
      </c>
      <c r="D49" t="s">
        <v>369</v>
      </c>
      <c r="E49" t="s">
        <v>210</v>
      </c>
      <c r="F49" t="n">
        <v>0</v>
      </c>
      <c r="G49" t="n">
        <v>218371.463464138</v>
      </c>
      <c r="H49" t="n">
        <v>221727.549732507</v>
      </c>
      <c r="I49" t="n">
        <v>222386.874328223</v>
      </c>
      <c r="J49" t="n">
        <v>224955.459478291</v>
      </c>
      <c r="K49" t="n">
        <v>222630.82396902</v>
      </c>
      <c r="L49" t="n">
        <v>226098.7212009</v>
      </c>
      <c r="M49" t="n">
        <v>227159.610195169</v>
      </c>
      <c r="N49" t="n">
        <v>224332.549474669</v>
      </c>
      <c r="O49" t="n">
        <v>230630.087777989</v>
      </c>
      <c r="P49" t="n">
        <v>231478.261639109</v>
      </c>
      <c r="Q49" t="n">
        <v>233152.638441799</v>
      </c>
      <c r="R49" t="n">
        <v>237975.966501209</v>
      </c>
      <c r="S49" t="n">
        <v>250215.800113507</v>
      </c>
      <c r="T49" t="n">
        <v>256648.574773283</v>
      </c>
      <c r="U49" t="n">
        <v>266398.878959205</v>
      </c>
      <c r="V49" t="n">
        <v>272739.912598327</v>
      </c>
      <c r="W49" t="n">
        <v>281276.20992743</v>
      </c>
      <c r="X49" t="n">
        <v>289448.928127833</v>
      </c>
      <c r="Y49" t="n">
        <v>295529.102417588</v>
      </c>
      <c r="Z49" t="n">
        <v>300950.94680613</v>
      </c>
      <c r="AA49" t="n">
        <v>307546.943471829</v>
      </c>
      <c r="AB49" t="n">
        <v>312788.009800184</v>
      </c>
      <c r="AC49" t="n">
        <v>320008.341684298</v>
      </c>
      <c r="AD49" t="n">
        <v>337122.907226243</v>
      </c>
      <c r="AE49" t="n">
        <v>354834.915312611</v>
      </c>
      <c r="AF49" t="n">
        <v>358081.801444966</v>
      </c>
    </row>
    <row r="50">
      <c r="A50" t="s">
        <v>138</v>
      </c>
      <c r="B50" t="s">
        <v>370</v>
      </c>
      <c r="C50" t="s">
        <v>209</v>
      </c>
      <c r="D50" t="s">
        <v>371</v>
      </c>
      <c r="E50" t="s">
        <v>210</v>
      </c>
      <c r="F50" t="n">
        <v>0</v>
      </c>
      <c r="G50" t="n">
        <v>267840.151074901</v>
      </c>
      <c r="H50" t="n">
        <v>275793.090075727</v>
      </c>
      <c r="I50" t="n">
        <v>281707.590089032</v>
      </c>
      <c r="J50" t="n">
        <v>289101.634338742</v>
      </c>
      <c r="K50" t="n">
        <v>296360.03065086</v>
      </c>
      <c r="L50" t="n">
        <v>305369.947706925</v>
      </c>
      <c r="M50" t="n">
        <v>309041.04634887</v>
      </c>
      <c r="N50" t="n">
        <v>313898.453572614</v>
      </c>
      <c r="O50" t="n">
        <v>318698.308987759</v>
      </c>
      <c r="P50" t="n">
        <v>325735.523471441</v>
      </c>
      <c r="Q50" t="n">
        <v>332891.378927243</v>
      </c>
      <c r="R50" t="n">
        <v>342639.357664684</v>
      </c>
      <c r="S50" t="n">
        <v>366257.90468534</v>
      </c>
      <c r="T50" t="n">
        <v>382025.341383172</v>
      </c>
      <c r="U50" t="n">
        <v>390150.781123541</v>
      </c>
      <c r="V50" t="n">
        <v>400846.600017474</v>
      </c>
      <c r="W50" t="n">
        <v>416026.306378762</v>
      </c>
      <c r="X50" t="n">
        <v>430143.242711139</v>
      </c>
      <c r="Y50" t="n">
        <v>443939.165745779</v>
      </c>
      <c r="Z50" t="n">
        <v>458517.115991866</v>
      </c>
      <c r="AA50" t="n">
        <v>467518.256743206</v>
      </c>
      <c r="AB50" t="n">
        <v>480321.424378091</v>
      </c>
      <c r="AC50" t="n">
        <v>497445.802475953</v>
      </c>
      <c r="AD50" t="n">
        <v>532644.806364873</v>
      </c>
      <c r="AE50" t="n">
        <v>568378.828561304</v>
      </c>
      <c r="AF50" t="n">
        <v>561076.024411137</v>
      </c>
    </row>
    <row r="51">
      <c r="A51" t="s">
        <v>138</v>
      </c>
      <c r="B51" t="s">
        <v>372</v>
      </c>
      <c r="C51" t="s">
        <v>209</v>
      </c>
      <c r="D51" t="s">
        <v>373</v>
      </c>
      <c r="E51" t="s">
        <v>210</v>
      </c>
      <c r="F51" t="n">
        <v>0</v>
      </c>
      <c r="G51" t="n">
        <v>192906.944836144</v>
      </c>
      <c r="H51" t="n">
        <v>199611.871120123</v>
      </c>
      <c r="I51" t="n">
        <v>204937.385657175</v>
      </c>
      <c r="J51" t="n">
        <v>211097.668855406</v>
      </c>
      <c r="K51" t="n">
        <v>216767.270052999</v>
      </c>
      <c r="L51" t="n">
        <v>224186.436969026</v>
      </c>
      <c r="M51" t="n">
        <v>226522.78371881</v>
      </c>
      <c r="N51" t="n">
        <v>229940.125297512</v>
      </c>
      <c r="O51" t="n">
        <v>233400.00600392</v>
      </c>
      <c r="P51" t="n">
        <v>237791.846761299</v>
      </c>
      <c r="Q51" t="n">
        <v>242077.897421494</v>
      </c>
      <c r="R51" t="n">
        <v>247429.868759096</v>
      </c>
      <c r="S51" t="n">
        <v>262775.261384334</v>
      </c>
      <c r="T51" t="n">
        <v>272265.877183987</v>
      </c>
      <c r="U51" t="n">
        <v>276247.241519358</v>
      </c>
      <c r="V51" t="n">
        <v>281554.431087953</v>
      </c>
      <c r="W51" t="n">
        <v>289879.723801191</v>
      </c>
      <c r="X51" t="n">
        <v>297067.96213553</v>
      </c>
      <c r="Y51" t="n">
        <v>303918.889794945</v>
      </c>
      <c r="Z51" t="n">
        <v>310698.422556521</v>
      </c>
      <c r="AA51" t="n">
        <v>313407.148378711</v>
      </c>
      <c r="AB51" t="n">
        <v>319058.799779284</v>
      </c>
      <c r="AC51" t="n">
        <v>328011.53056741</v>
      </c>
      <c r="AD51" t="n">
        <v>347699.20686577</v>
      </c>
      <c r="AE51" t="n">
        <v>368537.809133959</v>
      </c>
      <c r="AF51" t="n">
        <v>363379.097997538</v>
      </c>
    </row>
    <row r="52">
      <c r="A52" t="s">
        <v>138</v>
      </c>
      <c r="B52" t="s">
        <v>374</v>
      </c>
      <c r="C52" t="s">
        <v>209</v>
      </c>
      <c r="D52" t="s">
        <v>375</v>
      </c>
      <c r="E52" t="s">
        <v>210</v>
      </c>
      <c r="F52" t="n">
        <v>0</v>
      </c>
      <c r="G52" t="n">
        <v>74933.2062387573</v>
      </c>
      <c r="H52" t="n">
        <v>76181.2189556036</v>
      </c>
      <c r="I52" t="n">
        <v>76770.2044318575</v>
      </c>
      <c r="J52" t="n">
        <v>78003.9654833358</v>
      </c>
      <c r="K52" t="n">
        <v>79592.760597861</v>
      </c>
      <c r="L52" t="n">
        <v>81183.5107378993</v>
      </c>
      <c r="M52" t="n">
        <v>82518.2626300601</v>
      </c>
      <c r="N52" t="n">
        <v>83958.3282751021</v>
      </c>
      <c r="O52" t="n">
        <v>85298.3029838393</v>
      </c>
      <c r="P52" t="n">
        <v>87943.6767101422</v>
      </c>
      <c r="Q52" t="n">
        <v>90813.4815057492</v>
      </c>
      <c r="R52" t="n">
        <v>95209.4889055884</v>
      </c>
      <c r="S52" t="n">
        <v>103482.643301006</v>
      </c>
      <c r="T52" t="n">
        <v>109759.464199185</v>
      </c>
      <c r="U52" t="n">
        <v>113903.539604183</v>
      </c>
      <c r="V52" t="n">
        <v>119292.168929521</v>
      </c>
      <c r="W52" t="n">
        <v>126146.582577571</v>
      </c>
      <c r="X52" t="n">
        <v>133075.280575608</v>
      </c>
      <c r="Y52" t="n">
        <v>140020.275950833</v>
      </c>
      <c r="Z52" t="n">
        <v>147818.693435345</v>
      </c>
      <c r="AA52" t="n">
        <v>154111.108364496</v>
      </c>
      <c r="AB52" t="n">
        <v>161262.624598806</v>
      </c>
      <c r="AC52" t="n">
        <v>169434.271908543</v>
      </c>
      <c r="AD52" t="n">
        <v>184945.599499103</v>
      </c>
      <c r="AE52" t="n">
        <v>199841.019427345</v>
      </c>
      <c r="AF52" t="n">
        <v>197696.926413599</v>
      </c>
    </row>
    <row r="53">
      <c r="A53" t="s">
        <v>138</v>
      </c>
      <c r="B53" t="s">
        <v>376</v>
      </c>
      <c r="C53" t="s">
        <v>209</v>
      </c>
      <c r="D53" t="s">
        <v>377</v>
      </c>
      <c r="E53" t="s">
        <v>210</v>
      </c>
      <c r="F53" t="n">
        <v>0</v>
      </c>
      <c r="G53" t="n">
        <v>114948.236002062</v>
      </c>
      <c r="H53" t="n">
        <v>114609.59545962</v>
      </c>
      <c r="I53" t="n">
        <v>113534.158377268</v>
      </c>
      <c r="J53" t="n">
        <v>117773.702905457</v>
      </c>
      <c r="K53" t="n">
        <v>115960.196150877</v>
      </c>
      <c r="L53" t="n">
        <v>117195.90414132</v>
      </c>
      <c r="M53" t="n">
        <v>118480.223547821</v>
      </c>
      <c r="N53" t="n">
        <v>121755.087714495</v>
      </c>
      <c r="O53" t="n">
        <v>119099.263453864</v>
      </c>
      <c r="P53" t="n">
        <v>123109.304900908</v>
      </c>
      <c r="Q53" t="n">
        <v>126789.42721067</v>
      </c>
      <c r="R53" t="n">
        <v>131504.273289106</v>
      </c>
      <c r="S53" t="n">
        <v>138111.235476968</v>
      </c>
      <c r="T53" t="n">
        <v>140941.57235915</v>
      </c>
      <c r="U53" t="n">
        <v>144773.50261926</v>
      </c>
      <c r="V53" t="n">
        <v>145132.905152289</v>
      </c>
      <c r="W53" t="n">
        <v>148628.32093668</v>
      </c>
      <c r="X53" t="n">
        <v>151804.318939739</v>
      </c>
      <c r="Y53" t="n">
        <v>155146.611223593</v>
      </c>
      <c r="Z53" t="n">
        <v>158167.859909782</v>
      </c>
      <c r="AA53" t="n">
        <v>160783.495119064</v>
      </c>
      <c r="AB53" t="n">
        <v>163003.947568429</v>
      </c>
      <c r="AC53" t="n">
        <v>167096.913311102</v>
      </c>
      <c r="AD53" t="n">
        <v>175142.11256701</v>
      </c>
      <c r="AE53" t="n">
        <v>181098.40363779</v>
      </c>
      <c r="AF53" t="n">
        <v>182402.311063518</v>
      </c>
    </row>
    <row r="54">
      <c r="A54" t="s">
        <v>138</v>
      </c>
      <c r="B54" t="s">
        <v>378</v>
      </c>
      <c r="C54" t="s">
        <v>209</v>
      </c>
      <c r="D54" t="s">
        <v>379</v>
      </c>
      <c r="E54" t="s">
        <v>210</v>
      </c>
      <c r="F54" t="n">
        <v>0</v>
      </c>
      <c r="G54" t="n">
        <v>157805.666639641</v>
      </c>
      <c r="H54" t="n">
        <v>158168.660116617</v>
      </c>
      <c r="I54" t="n">
        <v>157784.11525014</v>
      </c>
      <c r="J54" t="n">
        <v>162416.927240956</v>
      </c>
      <c r="K54" t="n">
        <v>161077.127720334</v>
      </c>
      <c r="L54" t="n">
        <v>163665.666736518</v>
      </c>
      <c r="M54" t="n">
        <v>164378.22844922</v>
      </c>
      <c r="N54" t="n">
        <v>168351.065749862</v>
      </c>
      <c r="O54" t="n">
        <v>166019.952142354</v>
      </c>
      <c r="P54" t="n">
        <v>170092.428913842</v>
      </c>
      <c r="Q54" t="n">
        <v>175295.744502799</v>
      </c>
      <c r="R54" t="n">
        <v>180176.08615193</v>
      </c>
      <c r="S54" t="n">
        <v>190053.250091936</v>
      </c>
      <c r="T54" t="n">
        <v>194573.533994586</v>
      </c>
      <c r="U54" t="n">
        <v>198820.929703895</v>
      </c>
      <c r="V54" t="n">
        <v>199575.215788567</v>
      </c>
      <c r="W54" t="n">
        <v>204181.550896946</v>
      </c>
      <c r="X54" t="n">
        <v>208206.698437081</v>
      </c>
      <c r="Y54" t="n">
        <v>211769.638947376</v>
      </c>
      <c r="Z54" t="n">
        <v>215422.567834659</v>
      </c>
      <c r="AA54" t="n">
        <v>218496.740039778</v>
      </c>
      <c r="AB54" t="n">
        <v>220980.337076854</v>
      </c>
      <c r="AC54" t="n">
        <v>225419.79936374</v>
      </c>
      <c r="AD54" t="n">
        <v>236874.335123293</v>
      </c>
      <c r="AE54" t="n">
        <v>248696.932286878</v>
      </c>
      <c r="AF54" t="n">
        <v>245368.193995305</v>
      </c>
    </row>
    <row r="55">
      <c r="A55" t="s">
        <v>138</v>
      </c>
      <c r="B55" t="s">
        <v>380</v>
      </c>
      <c r="C55" t="s">
        <v>209</v>
      </c>
      <c r="D55" t="s">
        <v>381</v>
      </c>
      <c r="E55" t="s">
        <v>210</v>
      </c>
      <c r="F55" t="n">
        <v>0</v>
      </c>
      <c r="G55" t="n">
        <v>42857.4306375793</v>
      </c>
      <c r="H55" t="n">
        <v>43559.0646569974</v>
      </c>
      <c r="I55" t="n">
        <v>44249.9568728721</v>
      </c>
      <c r="J55" t="n">
        <v>44643.2243354993</v>
      </c>
      <c r="K55" t="n">
        <v>45116.9315694564</v>
      </c>
      <c r="L55" t="n">
        <v>46469.7625951976</v>
      </c>
      <c r="M55" t="n">
        <v>45898.0049013994</v>
      </c>
      <c r="N55" t="n">
        <v>46595.9780353676</v>
      </c>
      <c r="O55" t="n">
        <v>46920.6886884899</v>
      </c>
      <c r="P55" t="n">
        <v>46983.1240129339</v>
      </c>
      <c r="Q55" t="n">
        <v>48506.3172921287</v>
      </c>
      <c r="R55" t="n">
        <v>48671.8128628235</v>
      </c>
      <c r="S55" t="n">
        <v>51942.0146149684</v>
      </c>
      <c r="T55" t="n">
        <v>53631.9616354357</v>
      </c>
      <c r="U55" t="n">
        <v>54047.427084635</v>
      </c>
      <c r="V55" t="n">
        <v>54442.3106362779</v>
      </c>
      <c r="W55" t="n">
        <v>55553.2299602664</v>
      </c>
      <c r="X55" t="n">
        <v>56402.3794973422</v>
      </c>
      <c r="Y55" t="n">
        <v>56623.0277237838</v>
      </c>
      <c r="Z55" t="n">
        <v>57254.7079248772</v>
      </c>
      <c r="AA55" t="n">
        <v>57713.2449207132</v>
      </c>
      <c r="AB55" t="n">
        <v>57976.3895084248</v>
      </c>
      <c r="AC55" t="n">
        <v>58322.886052638</v>
      </c>
      <c r="AD55" t="n">
        <v>61732.2225562834</v>
      </c>
      <c r="AE55" t="n">
        <v>67598.5286490878</v>
      </c>
      <c r="AF55" t="n">
        <v>62965.8829317868</v>
      </c>
    </row>
    <row r="56">
      <c r="A56" t="s">
        <v>138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138</v>
      </c>
      <c r="B57" t="s">
        <v>384</v>
      </c>
      <c r="C57" t="s">
        <v>209</v>
      </c>
      <c r="D57" t="s">
        <v>385</v>
      </c>
      <c r="E57" t="s">
        <v>210</v>
      </c>
      <c r="F57" t="n">
        <v>0</v>
      </c>
      <c r="G57" t="n">
        <v>6358231.1837504</v>
      </c>
      <c r="H57" t="n">
        <v>6453657.62261713</v>
      </c>
      <c r="I57" t="n">
        <v>6580576.26335763</v>
      </c>
      <c r="J57" t="n">
        <v>6705522.71488557</v>
      </c>
      <c r="K57" t="n">
        <v>6796741.04914084</v>
      </c>
      <c r="L57" t="n">
        <v>6951027.80984225</v>
      </c>
      <c r="M57" t="n">
        <v>7013044.15427548</v>
      </c>
      <c r="N57" t="n">
        <v>7056129.04336097</v>
      </c>
      <c r="O57" t="n">
        <v>7091027.2099437</v>
      </c>
      <c r="P57" t="n">
        <v>7212490.51492554</v>
      </c>
      <c r="Q57" t="n">
        <v>7339199.75939921</v>
      </c>
      <c r="R57" t="n">
        <v>7552106.29607392</v>
      </c>
      <c r="S57" t="n">
        <v>7985933.79297546</v>
      </c>
      <c r="T57" t="n">
        <v>8239723.42122962</v>
      </c>
      <c r="U57" t="n">
        <v>8373678.95303073</v>
      </c>
      <c r="V57" t="n">
        <v>8538204.53373429</v>
      </c>
      <c r="W57" t="n">
        <v>8830585.64459419</v>
      </c>
      <c r="X57" t="n">
        <v>9093645.69541685</v>
      </c>
      <c r="Y57" t="n">
        <v>9361917.96511308</v>
      </c>
      <c r="Z57" t="n">
        <v>9610546.81578541</v>
      </c>
      <c r="AA57" t="n">
        <v>9860281.04007206</v>
      </c>
      <c r="AB57" t="n">
        <v>10095703.4787948</v>
      </c>
      <c r="AC57" t="n">
        <v>10485990.0732415</v>
      </c>
      <c r="AD57" t="n">
        <v>11022274.8431104</v>
      </c>
      <c r="AE57" t="n">
        <v>11435742.5904014</v>
      </c>
      <c r="AF57" t="n">
        <v>11707008.5249158</v>
      </c>
    </row>
    <row r="58">
      <c r="A58" t="s">
        <v>138</v>
      </c>
      <c r="B58" t="s">
        <v>386</v>
      </c>
      <c r="C58" t="s">
        <v>209</v>
      </c>
      <c r="D58" t="s">
        <v>387</v>
      </c>
      <c r="E58" t="s">
        <v>210</v>
      </c>
      <c r="F58" t="n">
        <v>0</v>
      </c>
      <c r="G58" t="n">
        <v>6358231.1837504</v>
      </c>
      <c r="H58" t="n">
        <v>6453657.62261713</v>
      </c>
      <c r="I58" t="n">
        <v>6580576.26335763</v>
      </c>
      <c r="J58" t="n">
        <v>6705522.71488557</v>
      </c>
      <c r="K58" t="n">
        <v>6796741.04914084</v>
      </c>
      <c r="L58" t="n">
        <v>6951027.80984225</v>
      </c>
      <c r="M58" t="n">
        <v>7013044.15427548</v>
      </c>
      <c r="N58" t="n">
        <v>7056129.04336097</v>
      </c>
      <c r="O58" t="n">
        <v>7091027.2099437</v>
      </c>
      <c r="P58" t="n">
        <v>7212490.51492554</v>
      </c>
      <c r="Q58" t="n">
        <v>7339199.75939921</v>
      </c>
      <c r="R58" t="n">
        <v>7552106.29607392</v>
      </c>
      <c r="S58" t="n">
        <v>7985933.79297546</v>
      </c>
      <c r="T58" t="n">
        <v>8239723.42122962</v>
      </c>
      <c r="U58" t="n">
        <v>8373678.95303073</v>
      </c>
      <c r="V58" t="n">
        <v>8538204.53373429</v>
      </c>
      <c r="W58" t="n">
        <v>8830585.64459419</v>
      </c>
      <c r="X58" t="n">
        <v>9093645.69541685</v>
      </c>
      <c r="Y58" t="n">
        <v>9361917.96511308</v>
      </c>
      <c r="Z58" t="n">
        <v>9610546.81578541</v>
      </c>
      <c r="AA58" t="n">
        <v>9860281.04007206</v>
      </c>
      <c r="AB58" t="n">
        <v>10095703.4787948</v>
      </c>
      <c r="AC58" t="n">
        <v>10485990.0732415</v>
      </c>
      <c r="AD58" t="n">
        <v>11022274.8431104</v>
      </c>
      <c r="AE58" t="n">
        <v>11435742.5904014</v>
      </c>
      <c r="AF58" t="n">
        <v>11707008.5249158</v>
      </c>
    </row>
    <row r="59">
      <c r="A59" t="s">
        <v>138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49</v>
      </c>
      <c r="B2" t="s">
        <v>197</v>
      </c>
      <c r="C2" t="s">
        <v>209</v>
      </c>
      <c r="D2" t="s">
        <v>199</v>
      </c>
      <c r="E2" t="s">
        <v>210</v>
      </c>
      <c r="F2" t="n">
        <v>5.99749483498731</v>
      </c>
      <c r="G2" t="n">
        <v>7.18045757765388</v>
      </c>
      <c r="H2" t="n">
        <v>6.85229557717487</v>
      </c>
      <c r="I2" t="n">
        <v>9.62578805687453</v>
      </c>
      <c r="J2" t="n">
        <v>11.5766102192214</v>
      </c>
      <c r="K2" t="n">
        <v>11.768905007214</v>
      </c>
      <c r="L2" t="n">
        <v>12.2070422911855</v>
      </c>
      <c r="M2" t="n">
        <v>14.2603823856563</v>
      </c>
      <c r="N2" t="n">
        <v>11.9073396105468</v>
      </c>
      <c r="O2" t="n">
        <v>9.53391464871983</v>
      </c>
      <c r="P2" t="n">
        <v>15.5257693542983</v>
      </c>
      <c r="Q2" t="n">
        <v>22.2511891713014</v>
      </c>
      <c r="R2" t="n">
        <v>22.0784008055005</v>
      </c>
      <c r="S2" t="n">
        <v>24.9175438614177</v>
      </c>
      <c r="T2" t="n">
        <v>23.8280678958672</v>
      </c>
      <c r="U2" t="n">
        <v>24.476381630693</v>
      </c>
      <c r="V2" t="n">
        <v>29.1029869770714</v>
      </c>
      <c r="W2" t="n">
        <v>26.5118606830183</v>
      </c>
      <c r="X2" t="n">
        <v>24.3773252864341</v>
      </c>
      <c r="Y2" t="n">
        <v>26.5633906827191</v>
      </c>
      <c r="Z2" t="n">
        <v>26.1261147476703</v>
      </c>
      <c r="AA2" t="n">
        <v>25.7448250738601</v>
      </c>
      <c r="AB2" t="n">
        <v>25.9180842627934</v>
      </c>
      <c r="AC2" t="n">
        <v>26.6520113525565</v>
      </c>
      <c r="AD2" t="n">
        <v>28.5062360109072</v>
      </c>
      <c r="AE2" t="n">
        <v>32.465</v>
      </c>
      <c r="AF2" t="n">
        <v>36.289</v>
      </c>
    </row>
    <row r="3">
      <c r="A3" t="s">
        <v>49</v>
      </c>
      <c r="B3" t="s">
        <v>276</v>
      </c>
      <c r="C3" t="s">
        <v>209</v>
      </c>
      <c r="D3" t="s">
        <v>277</v>
      </c>
      <c r="E3" t="s">
        <v>210</v>
      </c>
      <c r="F3" t="n">
        <v>13.3661446498685</v>
      </c>
      <c r="G3" t="n">
        <v>11.27869256189</v>
      </c>
      <c r="H3" t="n">
        <v>9.96797561232852</v>
      </c>
      <c r="I3" t="n">
        <v>12.2862778441808</v>
      </c>
      <c r="J3" t="n">
        <v>15.1194385578112</v>
      </c>
      <c r="K3" t="n">
        <v>12.603609471684</v>
      </c>
      <c r="L3" t="n">
        <v>11.2652255525691</v>
      </c>
      <c r="M3" t="n">
        <v>14.4694053674755</v>
      </c>
      <c r="N3" t="n">
        <v>12.879538215933</v>
      </c>
      <c r="O3" t="n">
        <v>12.696082586308</v>
      </c>
      <c r="P3" t="n">
        <v>16.4549195521952</v>
      </c>
      <c r="Q3" t="n">
        <v>20.2487758367413</v>
      </c>
      <c r="R3" t="n">
        <v>23.7749681081405</v>
      </c>
      <c r="S3" t="n">
        <v>24.6277245190862</v>
      </c>
      <c r="T3" t="n">
        <v>25.5674744507991</v>
      </c>
      <c r="U3" t="n">
        <v>28.1372170328681</v>
      </c>
      <c r="V3" t="n">
        <v>20.8643134874442</v>
      </c>
      <c r="W3" t="n">
        <v>20.9936544466845</v>
      </c>
      <c r="X3" t="n">
        <v>20.1004619537955</v>
      </c>
      <c r="Y3" t="n">
        <v>27.292457945496</v>
      </c>
      <c r="Z3" t="n">
        <v>21.6219275216223</v>
      </c>
      <c r="AA3" t="n">
        <v>21.112441543232</v>
      </c>
      <c r="AB3" t="n">
        <v>19.0620087050229</v>
      </c>
      <c r="AC3" t="n">
        <v>18.2354171059685</v>
      </c>
      <c r="AD3" t="n">
        <v>22.7651705435628</v>
      </c>
      <c r="AE3" t="n">
        <v>19.821</v>
      </c>
      <c r="AF3" t="n">
        <v>17.526</v>
      </c>
    </row>
    <row r="4">
      <c r="A4" t="s">
        <v>49</v>
      </c>
      <c r="B4" t="s">
        <v>278</v>
      </c>
      <c r="C4" t="s">
        <v>209</v>
      </c>
      <c r="D4" t="s">
        <v>279</v>
      </c>
      <c r="E4" t="s">
        <v>210</v>
      </c>
      <c r="F4" t="n">
        <v>248.703927477275</v>
      </c>
      <c r="G4" t="n">
        <v>286.664341190563</v>
      </c>
      <c r="H4" t="n">
        <v>315.826509004087</v>
      </c>
      <c r="I4" t="n">
        <v>433.248322509917</v>
      </c>
      <c r="J4" t="n">
        <v>509.635487367329</v>
      </c>
      <c r="K4" t="n">
        <v>523.633969457837</v>
      </c>
      <c r="L4" t="n">
        <v>580.534908427881</v>
      </c>
      <c r="M4" t="n">
        <v>591.985498463145</v>
      </c>
      <c r="N4" t="n">
        <v>514.05670774493</v>
      </c>
      <c r="O4" t="n">
        <v>416.150426789902</v>
      </c>
      <c r="P4" t="n">
        <v>518.726412335019</v>
      </c>
      <c r="Q4" t="n">
        <v>648.634695783434</v>
      </c>
      <c r="R4" t="n">
        <v>730.40614508339</v>
      </c>
      <c r="S4" t="n">
        <v>796.558289766235</v>
      </c>
      <c r="T4" t="n">
        <v>563.017541708054</v>
      </c>
      <c r="U4" t="n">
        <v>694.284404641889</v>
      </c>
      <c r="V4" t="n">
        <v>720.977318661887</v>
      </c>
      <c r="W4" t="n">
        <v>737.215573742575</v>
      </c>
      <c r="X4" t="n">
        <v>675.22242984893</v>
      </c>
      <c r="Y4" t="n">
        <v>745.910088719286</v>
      </c>
      <c r="Z4" t="n">
        <v>769.163451521255</v>
      </c>
      <c r="AA4" t="n">
        <v>800.110370510528</v>
      </c>
      <c r="AB4" t="n">
        <v>819.975960789486</v>
      </c>
      <c r="AC4" t="n">
        <v>868.480663465261</v>
      </c>
      <c r="AD4" t="n">
        <v>961.917263234642</v>
      </c>
      <c r="AE4" t="n">
        <v>987.055</v>
      </c>
      <c r="AF4" t="n">
        <v>1034.155</v>
      </c>
    </row>
    <row r="5">
      <c r="A5" t="s">
        <v>49</v>
      </c>
      <c r="B5" t="s">
        <v>280</v>
      </c>
      <c r="C5" t="s">
        <v>209</v>
      </c>
      <c r="D5" t="s">
        <v>281</v>
      </c>
      <c r="E5" t="s">
        <v>210</v>
      </c>
      <c r="F5" t="n">
        <v>15.3313015922428</v>
      </c>
      <c r="G5" t="n">
        <v>16.5830909288879</v>
      </c>
      <c r="H5" t="n">
        <v>15.7376865422065</v>
      </c>
      <c r="I5" t="n">
        <v>21.5104775914447</v>
      </c>
      <c r="J5" t="n">
        <v>24.6454361674909</v>
      </c>
      <c r="K5" t="n">
        <v>24.4871051938048</v>
      </c>
      <c r="L5" t="n">
        <v>25.590305888374</v>
      </c>
      <c r="M5" t="n">
        <v>31.3052109714525</v>
      </c>
      <c r="N5" t="n">
        <v>27.4774087674078</v>
      </c>
      <c r="O5" t="n">
        <v>22.9820712154297</v>
      </c>
      <c r="P5" t="n">
        <v>28.1800768520691</v>
      </c>
      <c r="Q5" t="n">
        <v>33.865013179667</v>
      </c>
      <c r="R5" t="n">
        <v>37.3554989792357</v>
      </c>
      <c r="S5" t="n">
        <v>35.1076913528573</v>
      </c>
      <c r="T5" t="n">
        <v>33.7080468253868</v>
      </c>
      <c r="U5" t="n">
        <v>40.4540648557685</v>
      </c>
      <c r="V5" t="n">
        <v>38.1448492983686</v>
      </c>
      <c r="W5" t="n">
        <v>40.8994468958558</v>
      </c>
      <c r="X5" t="n">
        <v>38.7126820852272</v>
      </c>
      <c r="Y5" t="n">
        <v>45.6771516976986</v>
      </c>
      <c r="Z5" t="n">
        <v>49.5408913069999</v>
      </c>
      <c r="AA5" t="n">
        <v>47.7806975715498</v>
      </c>
      <c r="AB5" t="n">
        <v>48.0970694058639</v>
      </c>
      <c r="AC5" t="n">
        <v>46.9247116520055</v>
      </c>
      <c r="AD5" t="n">
        <v>56.144004322207</v>
      </c>
      <c r="AE5" t="n">
        <v>59.714</v>
      </c>
      <c r="AF5" t="n">
        <v>60.055</v>
      </c>
    </row>
    <row r="6">
      <c r="A6" t="s">
        <v>49</v>
      </c>
      <c r="B6" t="s">
        <v>282</v>
      </c>
      <c r="C6" t="s">
        <v>209</v>
      </c>
      <c r="D6" t="s">
        <v>283</v>
      </c>
      <c r="E6" t="s">
        <v>210</v>
      </c>
      <c r="F6" t="n">
        <v>4.65159912799739</v>
      </c>
      <c r="G6" t="n">
        <v>5.08280241807222</v>
      </c>
      <c r="H6" t="n">
        <v>5.31235418739965</v>
      </c>
      <c r="I6" t="n">
        <v>7.84339121698946</v>
      </c>
      <c r="J6" t="n">
        <v>8.38077744568413</v>
      </c>
      <c r="K6" t="n">
        <v>8.02215316668066</v>
      </c>
      <c r="L6" t="n">
        <v>8.19703636403512</v>
      </c>
      <c r="M6" t="n">
        <v>7.26677292789498</v>
      </c>
      <c r="N6" t="n">
        <v>6.08201528562618</v>
      </c>
      <c r="O6" t="n">
        <v>4.88828230638931</v>
      </c>
      <c r="P6" t="n">
        <v>6.2690271947544</v>
      </c>
      <c r="Q6" t="n">
        <v>8.87861801884655</v>
      </c>
      <c r="R6" t="n">
        <v>10.3741829354295</v>
      </c>
      <c r="S6" t="n">
        <v>10.7465586522767</v>
      </c>
      <c r="T6" t="n">
        <v>7.6206041361552</v>
      </c>
      <c r="U6" t="n">
        <v>10.0463707002878</v>
      </c>
      <c r="V6" t="n">
        <v>10.5133324360826</v>
      </c>
      <c r="W6" t="n">
        <v>10.0204804867992</v>
      </c>
      <c r="X6" t="n">
        <v>9.71247926318824</v>
      </c>
      <c r="Y6" t="n">
        <v>10.2081419646042</v>
      </c>
      <c r="Z6" t="n">
        <v>11.3362336945471</v>
      </c>
      <c r="AA6" t="n">
        <v>13.3431443843925</v>
      </c>
      <c r="AB6" t="n">
        <v>13.2232060079036</v>
      </c>
      <c r="AC6" t="n">
        <v>13.4943309838727</v>
      </c>
      <c r="AD6" t="n">
        <v>9.65597637367611</v>
      </c>
      <c r="AE6" t="n">
        <v>11.023</v>
      </c>
      <c r="AF6" t="n">
        <v>9.901</v>
      </c>
    </row>
    <row r="7">
      <c r="A7" t="s">
        <v>49</v>
      </c>
      <c r="B7" t="s">
        <v>284</v>
      </c>
      <c r="C7" t="s">
        <v>209</v>
      </c>
      <c r="D7" t="s">
        <v>285</v>
      </c>
      <c r="E7" t="s">
        <v>210</v>
      </c>
      <c r="F7" t="n">
        <v>50.3825389362133</v>
      </c>
      <c r="G7" t="n">
        <v>53.829689444702</v>
      </c>
      <c r="H7" t="n">
        <v>56.2845384361353</v>
      </c>
      <c r="I7" t="n">
        <v>80.1768293249191</v>
      </c>
      <c r="J7" t="n">
        <v>102.973456400133</v>
      </c>
      <c r="K7" t="n">
        <v>104.281402525579</v>
      </c>
      <c r="L7" t="n">
        <v>99.2616556349508</v>
      </c>
      <c r="M7" t="n">
        <v>101.57277327809</v>
      </c>
      <c r="N7" t="n">
        <v>83.7462621881313</v>
      </c>
      <c r="O7" t="n">
        <v>76.6355576299106</v>
      </c>
      <c r="P7" t="n">
        <v>92.3857129650722</v>
      </c>
      <c r="Q7" t="n">
        <v>129.158241906286</v>
      </c>
      <c r="R7" t="n">
        <v>125.803607808143</v>
      </c>
      <c r="S7" t="n">
        <v>133.724937364084</v>
      </c>
      <c r="T7" t="n">
        <v>85.7064743894394</v>
      </c>
      <c r="U7" t="n">
        <v>106.590109295583</v>
      </c>
      <c r="V7" t="n">
        <v>96.5537328005447</v>
      </c>
      <c r="W7" t="n">
        <v>97.5736037535727</v>
      </c>
      <c r="X7" t="n">
        <v>86.438732644157</v>
      </c>
      <c r="Y7" t="n">
        <v>97.2232257003336</v>
      </c>
      <c r="Z7" t="n">
        <v>101.137373151553</v>
      </c>
      <c r="AA7" t="n">
        <v>108.528141843084</v>
      </c>
      <c r="AB7" t="n">
        <v>99.2297578268679</v>
      </c>
      <c r="AC7" t="n">
        <v>111.110243720531</v>
      </c>
      <c r="AD7" t="n">
        <v>130.575118565569</v>
      </c>
      <c r="AE7" t="n">
        <v>145.947</v>
      </c>
      <c r="AF7" t="n">
        <v>157.043</v>
      </c>
    </row>
    <row r="8">
      <c r="A8" t="s">
        <v>49</v>
      </c>
      <c r="B8" t="s">
        <v>286</v>
      </c>
      <c r="C8" t="s">
        <v>209</v>
      </c>
      <c r="D8" t="s">
        <v>287</v>
      </c>
      <c r="E8" t="s">
        <v>210</v>
      </c>
      <c r="F8" t="n">
        <v>7.20956135712954</v>
      </c>
      <c r="G8" t="n">
        <v>7.2388589255093</v>
      </c>
      <c r="H8" t="n">
        <v>7.29309821428833</v>
      </c>
      <c r="I8" t="n">
        <v>5.67896349166436</v>
      </c>
      <c r="J8" t="n">
        <v>4.60163071162803</v>
      </c>
      <c r="K8" t="n">
        <v>6.33399913017108</v>
      </c>
      <c r="L8" t="n">
        <v>5.76795367391487</v>
      </c>
      <c r="M8" t="n">
        <v>6.12108701561677</v>
      </c>
      <c r="N8" t="n">
        <v>6.53103269733592</v>
      </c>
      <c r="O8" t="n">
        <v>4.78837234880632</v>
      </c>
      <c r="P8" t="n">
        <v>7.0667463172378</v>
      </c>
      <c r="Q8" t="n">
        <v>14.1427200538988</v>
      </c>
      <c r="R8" t="n">
        <v>20.9670948574819</v>
      </c>
      <c r="S8" t="n">
        <v>15.2579362820243</v>
      </c>
      <c r="T8" t="n">
        <v>11.7415999479623</v>
      </c>
      <c r="U8" t="n">
        <v>12.3608513832783</v>
      </c>
      <c r="V8" t="n">
        <v>6.72976085405804</v>
      </c>
      <c r="W8" t="n">
        <v>9.72297710636443</v>
      </c>
      <c r="X8" t="n">
        <v>8.31123089051578</v>
      </c>
      <c r="Y8" t="n">
        <v>12.4307105492932</v>
      </c>
      <c r="Z8" t="n">
        <v>9.4350233841647</v>
      </c>
      <c r="AA8" t="n">
        <v>10.2684993293616</v>
      </c>
      <c r="AB8" t="n">
        <v>11.6257136935907</v>
      </c>
      <c r="AC8" t="n">
        <v>13.2776324612285</v>
      </c>
      <c r="AD8" t="n">
        <v>19.0378302823612</v>
      </c>
      <c r="AE8" t="n">
        <v>20.158</v>
      </c>
      <c r="AF8" t="n">
        <v>20.33</v>
      </c>
    </row>
    <row r="9">
      <c r="A9" t="s">
        <v>49</v>
      </c>
      <c r="B9" t="s">
        <v>288</v>
      </c>
      <c r="C9" t="s">
        <v>209</v>
      </c>
      <c r="D9" t="s">
        <v>289</v>
      </c>
      <c r="E9" t="s">
        <v>210</v>
      </c>
      <c r="F9" t="n">
        <v>15.7926974964903</v>
      </c>
      <c r="G9" t="n">
        <v>19.1404546145589</v>
      </c>
      <c r="H9" t="n">
        <v>21.085005720113</v>
      </c>
      <c r="I9" t="n">
        <v>30.6963816898053</v>
      </c>
      <c r="J9" t="n">
        <v>35.8349964246645</v>
      </c>
      <c r="K9" t="n">
        <v>33.7523962518067</v>
      </c>
      <c r="L9" t="n">
        <v>33.0881691273783</v>
      </c>
      <c r="M9" t="n">
        <v>35.6385664816939</v>
      </c>
      <c r="N9" t="n">
        <v>30.2956655223527</v>
      </c>
      <c r="O9" t="n">
        <v>20.1452753178947</v>
      </c>
      <c r="P9" t="n">
        <v>26.8549997751606</v>
      </c>
      <c r="Q9" t="n">
        <v>35.4295738919616</v>
      </c>
      <c r="R9" t="n">
        <v>38.3567648622114</v>
      </c>
      <c r="S9" t="n">
        <v>45.5326899906739</v>
      </c>
      <c r="T9" t="n">
        <v>35.8615988198328</v>
      </c>
      <c r="U9" t="n">
        <v>38.3843086702466</v>
      </c>
      <c r="V9" t="n">
        <v>37.4334525149868</v>
      </c>
      <c r="W9" t="n">
        <v>37.5521321177489</v>
      </c>
      <c r="X9" t="n">
        <v>38.9121941688977</v>
      </c>
      <c r="Y9" t="n">
        <v>41.1330889915563</v>
      </c>
      <c r="Z9" t="n">
        <v>38.1762316311172</v>
      </c>
      <c r="AA9" t="n">
        <v>38.9650666803366</v>
      </c>
      <c r="AB9" t="n">
        <v>44.9805612780612</v>
      </c>
      <c r="AC9" t="n">
        <v>40.5868042987415</v>
      </c>
      <c r="AD9" t="n">
        <v>49.4686577425247</v>
      </c>
      <c r="AE9" t="n">
        <v>59.685</v>
      </c>
      <c r="AF9" t="n">
        <v>65.434</v>
      </c>
    </row>
    <row r="10">
      <c r="A10" t="s">
        <v>49</v>
      </c>
      <c r="B10" t="s">
        <v>290</v>
      </c>
      <c r="C10" t="s">
        <v>209</v>
      </c>
      <c r="D10" t="s">
        <v>291</v>
      </c>
      <c r="E10" t="s">
        <v>210</v>
      </c>
      <c r="F10" t="n">
        <v>19.1610617678346</v>
      </c>
      <c r="G10" t="n">
        <v>23.434302589575</v>
      </c>
      <c r="H10" t="n">
        <v>25.3721891998422</v>
      </c>
      <c r="I10" t="n">
        <v>37.1783630474843</v>
      </c>
      <c r="J10" t="n">
        <v>42.6053600580348</v>
      </c>
      <c r="K10" t="n">
        <v>41.7575007872329</v>
      </c>
      <c r="L10" t="n">
        <v>42.3395825763506</v>
      </c>
      <c r="M10" t="n">
        <v>46.8175213353621</v>
      </c>
      <c r="N10" t="n">
        <v>40.2780350811131</v>
      </c>
      <c r="O10" t="n">
        <v>28.0042246614167</v>
      </c>
      <c r="P10" t="n">
        <v>36.4046639580122</v>
      </c>
      <c r="Q10" t="n">
        <v>48.5871397400398</v>
      </c>
      <c r="R10" t="n">
        <v>53.2561479819709</v>
      </c>
      <c r="S10" t="n">
        <v>60.383661571202</v>
      </c>
      <c r="T10" t="n">
        <v>46.4350529793952</v>
      </c>
      <c r="U10" t="n">
        <v>49.2611722796926</v>
      </c>
      <c r="V10" t="n">
        <v>47.4584059260694</v>
      </c>
      <c r="W10" t="n">
        <v>48.1218206921947</v>
      </c>
      <c r="X10" t="n">
        <v>49.7254957405059</v>
      </c>
      <c r="Y10" t="n">
        <v>55.5539849506797</v>
      </c>
      <c r="Z10" t="n">
        <v>52.2548019363673</v>
      </c>
      <c r="AA10" t="n">
        <v>56.1618347729708</v>
      </c>
      <c r="AB10" t="n">
        <v>58.5061442691086</v>
      </c>
      <c r="AC10" t="n">
        <v>57.1468922693264</v>
      </c>
      <c r="AD10" t="n">
        <v>68.2967958238944</v>
      </c>
      <c r="AE10" t="n">
        <v>82.003</v>
      </c>
      <c r="AF10" t="n">
        <v>89.614</v>
      </c>
    </row>
    <row r="11">
      <c r="A11" t="s">
        <v>49</v>
      </c>
      <c r="B11" t="s">
        <v>292</v>
      </c>
      <c r="C11" t="s">
        <v>209</v>
      </c>
      <c r="D11" t="s">
        <v>293</v>
      </c>
      <c r="E11" t="s">
        <v>210</v>
      </c>
      <c r="F11" t="n">
        <v>3.37448778652926</v>
      </c>
      <c r="G11" t="n">
        <v>4.301228113581</v>
      </c>
      <c r="H11" t="n">
        <v>4.29513899396695</v>
      </c>
      <c r="I11" t="n">
        <v>6.49389637651559</v>
      </c>
      <c r="J11" t="n">
        <v>6.78260992074403</v>
      </c>
      <c r="K11" t="n">
        <v>8.02045353974338</v>
      </c>
      <c r="L11" t="n">
        <v>9.26894222640525</v>
      </c>
      <c r="M11" t="n">
        <v>11.2003096975639</v>
      </c>
      <c r="N11" t="n">
        <v>10.0019991062969</v>
      </c>
      <c r="O11" t="n">
        <v>7.87737128873476</v>
      </c>
      <c r="P11" t="n">
        <v>9.5684493251094</v>
      </c>
      <c r="Q11" t="n">
        <v>13.1858194157172</v>
      </c>
      <c r="R11" t="n">
        <v>14.9344823762588</v>
      </c>
      <c r="S11" t="n">
        <v>14.872592993147</v>
      </c>
      <c r="T11" t="n">
        <v>10.5832279165111</v>
      </c>
      <c r="U11" t="n">
        <v>10.8844524200033</v>
      </c>
      <c r="V11" t="n">
        <v>10.0287437820738</v>
      </c>
      <c r="W11" t="n">
        <v>10.5732478682995</v>
      </c>
      <c r="X11" t="n">
        <v>10.8170268918533</v>
      </c>
      <c r="Y11" t="n">
        <v>14.4220949949849</v>
      </c>
      <c r="Z11" t="n">
        <v>14.0790640138887</v>
      </c>
      <c r="AA11" t="n">
        <v>17.1945991878304</v>
      </c>
      <c r="AB11" t="n">
        <v>13.5271459631088</v>
      </c>
      <c r="AC11" t="n">
        <v>16.5601469017148</v>
      </c>
      <c r="AD11" t="n">
        <v>18.8282873823316</v>
      </c>
      <c r="AE11" t="n">
        <v>22.318</v>
      </c>
      <c r="AF11" t="n">
        <v>24.18</v>
      </c>
    </row>
    <row r="12">
      <c r="A12" t="s">
        <v>49</v>
      </c>
      <c r="B12" t="s">
        <v>294</v>
      </c>
      <c r="C12" t="s">
        <v>209</v>
      </c>
      <c r="D12" t="s">
        <v>295</v>
      </c>
      <c r="E12" t="s">
        <v>210</v>
      </c>
      <c r="F12" t="n">
        <v>21.678617866691</v>
      </c>
      <c r="G12" t="n">
        <v>22.60256178495</v>
      </c>
      <c r="H12" t="n">
        <v>22.6922924393783</v>
      </c>
      <c r="I12" t="n">
        <v>28.1099063835838</v>
      </c>
      <c r="J12" t="n">
        <v>31.0933281455849</v>
      </c>
      <c r="K12" t="n">
        <v>29.8871801476957</v>
      </c>
      <c r="L12" t="n">
        <v>30.5338685269918</v>
      </c>
      <c r="M12" t="n">
        <v>30.610461896322</v>
      </c>
      <c r="N12" t="n">
        <v>25.8700479141003</v>
      </c>
      <c r="O12" t="n">
        <v>21.4020958936919</v>
      </c>
      <c r="P12" t="n">
        <v>28.114276670142</v>
      </c>
      <c r="Q12" t="n">
        <v>34.3262861230891</v>
      </c>
      <c r="R12" t="n">
        <v>38.4262233381708</v>
      </c>
      <c r="S12" t="n">
        <v>42.7232623743508</v>
      </c>
      <c r="T12" t="n">
        <v>33.0408547583469</v>
      </c>
      <c r="U12" t="n">
        <v>40.0852366820949</v>
      </c>
      <c r="V12" t="n">
        <v>41.0111174287386</v>
      </c>
      <c r="W12" t="n">
        <v>43.842964195624</v>
      </c>
      <c r="X12" t="n">
        <v>39.3062679629146</v>
      </c>
      <c r="Y12" t="n">
        <v>45.5661718180499</v>
      </c>
      <c r="Z12" t="n">
        <v>50.257669559934</v>
      </c>
      <c r="AA12" t="n">
        <v>48.3438903000878</v>
      </c>
      <c r="AB12" t="n">
        <v>50.7067254023194</v>
      </c>
      <c r="AC12" t="n">
        <v>55.4373571393433</v>
      </c>
      <c r="AD12" t="n">
        <v>59.6748274766504</v>
      </c>
      <c r="AE12" t="n">
        <v>63.179</v>
      </c>
      <c r="AF12" t="n">
        <v>68.716</v>
      </c>
    </row>
    <row r="13">
      <c r="A13" t="s">
        <v>49</v>
      </c>
      <c r="B13" t="s">
        <v>296</v>
      </c>
      <c r="C13" t="s">
        <v>209</v>
      </c>
      <c r="D13" t="s">
        <v>297</v>
      </c>
      <c r="E13" t="s">
        <v>210</v>
      </c>
      <c r="F13" t="n">
        <v>19.565144052564</v>
      </c>
      <c r="G13" t="n">
        <v>22.744341044274</v>
      </c>
      <c r="H13" t="n">
        <v>24.063784755434</v>
      </c>
      <c r="I13" t="n">
        <v>38.5140413515876</v>
      </c>
      <c r="J13" t="n">
        <v>47.0871258469098</v>
      </c>
      <c r="K13" t="n">
        <v>44.1919004574763</v>
      </c>
      <c r="L13" t="n">
        <v>46.7911364876889</v>
      </c>
      <c r="M13" t="n">
        <v>47.120608355841</v>
      </c>
      <c r="N13" t="n">
        <v>39.8856414286548</v>
      </c>
      <c r="O13" t="n">
        <v>31.8533018485153</v>
      </c>
      <c r="P13" t="n">
        <v>41.3666432288918</v>
      </c>
      <c r="Q13" t="n">
        <v>56.2010311105563</v>
      </c>
      <c r="R13" t="n">
        <v>67.9504452973793</v>
      </c>
      <c r="S13" t="n">
        <v>74.9731810721638</v>
      </c>
      <c r="T13" t="n">
        <v>51.8625349783006</v>
      </c>
      <c r="U13" t="n">
        <v>57.4907493264471</v>
      </c>
      <c r="V13" t="n">
        <v>65.849296945619</v>
      </c>
      <c r="W13" t="n">
        <v>68.603556911761</v>
      </c>
      <c r="X13" t="n">
        <v>63.192241090821</v>
      </c>
      <c r="Y13" t="n">
        <v>67.5321700589229</v>
      </c>
      <c r="Z13" t="n">
        <v>67.8760053520138</v>
      </c>
      <c r="AA13" t="n">
        <v>69.6273265134158</v>
      </c>
      <c r="AB13" t="n">
        <v>70.7317586675555</v>
      </c>
      <c r="AC13" t="n">
        <v>75.7701697557945</v>
      </c>
      <c r="AD13" t="n">
        <v>79.4769775539884</v>
      </c>
      <c r="AE13" t="n">
        <v>73.213</v>
      </c>
      <c r="AF13" t="n">
        <v>84.07</v>
      </c>
    </row>
    <row r="14">
      <c r="A14" t="s">
        <v>49</v>
      </c>
      <c r="B14" t="s">
        <v>298</v>
      </c>
      <c r="C14" t="s">
        <v>209</v>
      </c>
      <c r="D14" t="s">
        <v>299</v>
      </c>
      <c r="E14" t="s">
        <v>210</v>
      </c>
      <c r="F14" t="n">
        <v>16.3437167092202</v>
      </c>
      <c r="G14" t="n">
        <v>21.8729333260435</v>
      </c>
      <c r="H14" t="n">
        <v>25.6848492734294</v>
      </c>
      <c r="I14" t="n">
        <v>37.5014539081384</v>
      </c>
      <c r="J14" t="n">
        <v>43.2977623886278</v>
      </c>
      <c r="K14" t="n">
        <v>53.16801435483</v>
      </c>
      <c r="L14" t="n">
        <v>66.8534125424073</v>
      </c>
      <c r="M14" t="n">
        <v>42.40947463204</v>
      </c>
      <c r="N14" t="n">
        <v>32.1735057339109</v>
      </c>
      <c r="O14" t="n">
        <v>29.2511885956536</v>
      </c>
      <c r="P14" t="n">
        <v>43.2361274691884</v>
      </c>
      <c r="Q14" t="n">
        <v>55.3462752583694</v>
      </c>
      <c r="R14" t="n">
        <v>58.3983834947937</v>
      </c>
      <c r="S14" t="n">
        <v>54.6792840286502</v>
      </c>
      <c r="T14" t="n">
        <v>29.0908614033917</v>
      </c>
      <c r="U14" t="n">
        <v>56.5825841832845</v>
      </c>
      <c r="V14" t="n">
        <v>71.7559148547474</v>
      </c>
      <c r="W14" t="n">
        <v>55.7612444100116</v>
      </c>
      <c r="X14" t="n">
        <v>40.2660997309137</v>
      </c>
      <c r="Y14" t="n">
        <v>39.1886998133891</v>
      </c>
      <c r="Z14" t="n">
        <v>42.2709571020826</v>
      </c>
      <c r="AA14" t="n">
        <v>42.8067848070969</v>
      </c>
      <c r="AB14" t="n">
        <v>54.5787945528778</v>
      </c>
      <c r="AC14" t="n">
        <v>58.5644550650193</v>
      </c>
      <c r="AD14" t="n">
        <v>76.0489537723901</v>
      </c>
      <c r="AE14" t="n">
        <v>66.957</v>
      </c>
      <c r="AF14" t="n">
        <v>84.255</v>
      </c>
    </row>
    <row r="15">
      <c r="A15" t="s">
        <v>49</v>
      </c>
      <c r="B15" t="s">
        <v>300</v>
      </c>
      <c r="C15" t="s">
        <v>209</v>
      </c>
      <c r="D15" t="s">
        <v>301</v>
      </c>
      <c r="E15" t="s">
        <v>210</v>
      </c>
      <c r="F15" t="n">
        <v>36.4699090023464</v>
      </c>
      <c r="G15" t="n">
        <v>43.8537880618447</v>
      </c>
      <c r="H15" t="n">
        <v>51.508491842813</v>
      </c>
      <c r="I15" t="n">
        <v>76.5584028504523</v>
      </c>
      <c r="J15" t="n">
        <v>83.6388666185788</v>
      </c>
      <c r="K15" t="n">
        <v>96.2325543369575</v>
      </c>
      <c r="L15" t="n">
        <v>114.469401815613</v>
      </c>
      <c r="M15" t="n">
        <v>91.7974389631561</v>
      </c>
      <c r="N15" t="n">
        <v>70.0855377680254</v>
      </c>
      <c r="O15" t="n">
        <v>58.7464709845344</v>
      </c>
      <c r="P15" t="n">
        <v>83.1609828978343</v>
      </c>
      <c r="Q15" t="n">
        <v>102.482236163117</v>
      </c>
      <c r="R15" t="n">
        <v>108.402574642076</v>
      </c>
      <c r="S15" t="n">
        <v>109.181327856119</v>
      </c>
      <c r="T15" t="n">
        <v>68.8903197325062</v>
      </c>
      <c r="U15" t="n">
        <v>103.787785487087</v>
      </c>
      <c r="V15" t="n">
        <v>125.583534603627</v>
      </c>
      <c r="W15" t="n">
        <v>112.660752605517</v>
      </c>
      <c r="X15" t="n">
        <v>87.8361692019902</v>
      </c>
      <c r="Y15" t="n">
        <v>88.4058024791288</v>
      </c>
      <c r="Z15" t="n">
        <v>88.971456712873</v>
      </c>
      <c r="AA15" t="n">
        <v>89.5543975089065</v>
      </c>
      <c r="AB15" t="n">
        <v>107.508748159936</v>
      </c>
      <c r="AC15" t="n">
        <v>111.344515330058</v>
      </c>
      <c r="AD15" t="n">
        <v>131.464649740747</v>
      </c>
      <c r="AE15" t="n">
        <v>135.384</v>
      </c>
      <c r="AF15" t="n">
        <v>147.189</v>
      </c>
    </row>
    <row r="16">
      <c r="A16" t="s">
        <v>49</v>
      </c>
      <c r="B16" t="s">
        <v>302</v>
      </c>
      <c r="C16" t="s">
        <v>209</v>
      </c>
      <c r="D16" t="s">
        <v>303</v>
      </c>
      <c r="E16" t="s">
        <v>210</v>
      </c>
      <c r="F16" t="n">
        <v>20.1785128357536</v>
      </c>
      <c r="G16" t="n">
        <v>21.9922959494567</v>
      </c>
      <c r="H16" t="n">
        <v>25.8372146547219</v>
      </c>
      <c r="I16" t="n">
        <v>39.0918007425905</v>
      </c>
      <c r="J16" t="n">
        <v>40.3383106565952</v>
      </c>
      <c r="K16" t="n">
        <v>43.0168043665516</v>
      </c>
      <c r="L16" t="n">
        <v>47.5041271927923</v>
      </c>
      <c r="M16" t="n">
        <v>49.4226517997759</v>
      </c>
      <c r="N16" t="n">
        <v>37.9403741101181</v>
      </c>
      <c r="O16" t="n">
        <v>29.5060036913126</v>
      </c>
      <c r="P16" t="n">
        <v>39.9327674670283</v>
      </c>
      <c r="Q16" t="n">
        <v>47.1373676202368</v>
      </c>
      <c r="R16" t="n">
        <v>50.0059819599036</v>
      </c>
      <c r="S16" t="n">
        <v>54.5078826195827</v>
      </c>
      <c r="T16" t="n">
        <v>39.7942308282015</v>
      </c>
      <c r="U16" t="n">
        <v>47.231489014397</v>
      </c>
      <c r="V16" t="n">
        <v>53.8717838198192</v>
      </c>
      <c r="W16" t="n">
        <v>56.8922101929806</v>
      </c>
      <c r="X16" t="n">
        <v>47.5480342200035</v>
      </c>
      <c r="Y16" t="n">
        <v>49.1870863291006</v>
      </c>
      <c r="Z16" t="n">
        <v>46.6857964403264</v>
      </c>
      <c r="AA16" t="n">
        <v>46.7337361902249</v>
      </c>
      <c r="AB16" t="n">
        <v>52.9268113422271</v>
      </c>
      <c r="AC16" t="n">
        <v>52.7843807886584</v>
      </c>
      <c r="AD16" t="n">
        <v>55.436470401131</v>
      </c>
      <c r="AE16" t="n">
        <v>68.427</v>
      </c>
      <c r="AF16" t="n">
        <v>62.934</v>
      </c>
    </row>
    <row r="17">
      <c r="A17" t="s">
        <v>49</v>
      </c>
      <c r="B17" t="s">
        <v>304</v>
      </c>
      <c r="C17" t="s">
        <v>209</v>
      </c>
      <c r="D17" t="s">
        <v>305</v>
      </c>
      <c r="E17" t="s">
        <v>210</v>
      </c>
      <c r="F17" t="n">
        <v>25.7483637752982</v>
      </c>
      <c r="G17" t="n">
        <v>29.9444339554649</v>
      </c>
      <c r="H17" t="n">
        <v>32.8679771755727</v>
      </c>
      <c r="I17" t="n">
        <v>51.4291368515042</v>
      </c>
      <c r="J17" t="n">
        <v>60.1924125759448</v>
      </c>
      <c r="K17" t="n">
        <v>57.3145884821546</v>
      </c>
      <c r="L17" t="n">
        <v>63.7212516883199</v>
      </c>
      <c r="M17" t="n">
        <v>67.6975695707899</v>
      </c>
      <c r="N17" t="n">
        <v>57.8359062077195</v>
      </c>
      <c r="O17" t="n">
        <v>47.8928714862705</v>
      </c>
      <c r="P17" t="n">
        <v>60.4910368702519</v>
      </c>
      <c r="Q17" t="n">
        <v>77.1680181403688</v>
      </c>
      <c r="R17" t="n">
        <v>98.163498662264</v>
      </c>
      <c r="S17" t="n">
        <v>114.405690743892</v>
      </c>
      <c r="T17" t="n">
        <v>71.246808067407</v>
      </c>
      <c r="U17" t="n">
        <v>75.5392011447566</v>
      </c>
      <c r="V17" t="n">
        <v>83.5099466703932</v>
      </c>
      <c r="W17" t="n">
        <v>88.310132863456</v>
      </c>
      <c r="X17" t="n">
        <v>82.4239703233511</v>
      </c>
      <c r="Y17" t="n">
        <v>94.6517720085837</v>
      </c>
      <c r="Z17" t="n">
        <v>99.2940329453739</v>
      </c>
      <c r="AA17" t="n">
        <v>103.300132257291</v>
      </c>
      <c r="AB17" t="n">
        <v>102.954335496806</v>
      </c>
      <c r="AC17" t="n">
        <v>115.327200021882</v>
      </c>
      <c r="AD17" t="n">
        <v>115.372114104535</v>
      </c>
      <c r="AE17" t="n">
        <v>105.365</v>
      </c>
      <c r="AF17" t="n">
        <v>111.72</v>
      </c>
    </row>
    <row r="18">
      <c r="A18" t="s">
        <v>49</v>
      </c>
      <c r="B18" t="s">
        <v>306</v>
      </c>
      <c r="C18" t="s">
        <v>209</v>
      </c>
      <c r="D18" t="s">
        <v>307</v>
      </c>
      <c r="E18" t="s">
        <v>210</v>
      </c>
      <c r="F18" t="n">
        <v>38.6719774026142</v>
      </c>
      <c r="G18" t="n">
        <v>50.3096702554362</v>
      </c>
      <c r="H18" t="n">
        <v>63.4697801233886</v>
      </c>
      <c r="I18" t="n">
        <v>71.6904808500258</v>
      </c>
      <c r="J18" t="n">
        <v>86.8622272773653</v>
      </c>
      <c r="K18" t="n">
        <v>93.7602817543323</v>
      </c>
      <c r="L18" t="n">
        <v>125.86753920643</v>
      </c>
      <c r="M18" t="n">
        <v>143.172952070296</v>
      </c>
      <c r="N18" t="n">
        <v>141.73619496188</v>
      </c>
      <c r="O18" t="n">
        <v>107.074835474784</v>
      </c>
      <c r="P18" t="n">
        <v>118.94384619197</v>
      </c>
      <c r="Q18" t="n">
        <v>122.774734349659</v>
      </c>
      <c r="R18" t="n">
        <v>145.110404432513</v>
      </c>
      <c r="S18" t="n">
        <v>171.8088934404</v>
      </c>
      <c r="T18" t="n">
        <v>125.721645397695</v>
      </c>
      <c r="U18" t="n">
        <v>165.018074752289</v>
      </c>
      <c r="V18" t="n">
        <v>171.354777803047</v>
      </c>
      <c r="W18" t="n">
        <v>183.17539811941</v>
      </c>
      <c r="X18" t="n">
        <v>176.683530167009</v>
      </c>
      <c r="Y18" t="n">
        <v>193.042153890499</v>
      </c>
      <c r="Z18" t="n">
        <v>200.921387633506</v>
      </c>
      <c r="AA18" t="n">
        <v>216.979316895526</v>
      </c>
      <c r="AB18" t="n">
        <v>218.788894337486</v>
      </c>
      <c r="AC18" t="n">
        <v>223.897747210042</v>
      </c>
      <c r="AD18" t="n">
        <v>246.732503557263</v>
      </c>
      <c r="AE18" t="n">
        <v>239.607</v>
      </c>
      <c r="AF18" t="n">
        <v>233.829</v>
      </c>
    </row>
    <row r="19">
      <c r="A19" t="s">
        <v>49</v>
      </c>
      <c r="B19" t="s">
        <v>308</v>
      </c>
      <c r="C19" t="s">
        <v>209</v>
      </c>
      <c r="D19" t="s">
        <v>309</v>
      </c>
      <c r="E19" t="s">
        <v>210</v>
      </c>
      <c r="F19" t="n">
        <v>9.1531738285683</v>
      </c>
      <c r="G19" t="n">
        <v>10.5145921071041</v>
      </c>
      <c r="H19" t="n">
        <v>10.9310056982013</v>
      </c>
      <c r="I19" t="n">
        <v>14.07825822581</v>
      </c>
      <c r="J19" t="n">
        <v>16.8518534368695</v>
      </c>
      <c r="K19" t="n">
        <v>16.8789627378274</v>
      </c>
      <c r="L19" t="n">
        <v>17.9484911903358</v>
      </c>
      <c r="M19" t="n">
        <v>18.5899191935209</v>
      </c>
      <c r="N19" t="n">
        <v>14.8109104454091</v>
      </c>
      <c r="O19" t="n">
        <v>11.8553940397231</v>
      </c>
      <c r="P19" t="n">
        <v>16.3551807182128</v>
      </c>
      <c r="Q19" t="n">
        <v>20.8869842456922</v>
      </c>
      <c r="R19" t="n">
        <v>24.6175107335227</v>
      </c>
      <c r="S19" t="n">
        <v>28.3250277270023</v>
      </c>
      <c r="T19" t="n">
        <v>26.9001973317496</v>
      </c>
      <c r="U19" t="n">
        <v>33.5765172035537</v>
      </c>
      <c r="V19" t="n">
        <v>34.2687752748461</v>
      </c>
      <c r="W19" t="n">
        <v>34.2308158037194</v>
      </c>
      <c r="X19" t="n">
        <v>32.7856053811541</v>
      </c>
      <c r="Y19" t="n">
        <v>35.460570131684</v>
      </c>
      <c r="Z19" t="n">
        <v>37.896221398543</v>
      </c>
      <c r="AA19" t="n">
        <v>35.9766675413237</v>
      </c>
      <c r="AB19" t="n">
        <v>38.535012572757</v>
      </c>
      <c r="AC19" t="n">
        <v>44.5845173997097</v>
      </c>
      <c r="AD19" t="n">
        <v>45.4509811151255</v>
      </c>
      <c r="AE19" t="n">
        <v>51.462</v>
      </c>
      <c r="AF19" t="n">
        <v>51.688</v>
      </c>
    </row>
    <row r="20">
      <c r="A20" t="s">
        <v>49</v>
      </c>
      <c r="B20" t="s">
        <v>310</v>
      </c>
      <c r="C20" t="s">
        <v>209</v>
      </c>
      <c r="D20" t="s">
        <v>311</v>
      </c>
      <c r="E20" t="s">
        <v>210</v>
      </c>
      <c r="F20" t="n">
        <v>26.9519530634951</v>
      </c>
      <c r="G20" t="n">
        <v>35.5990266794252</v>
      </c>
      <c r="H20" t="n">
        <v>36.7204741917192</v>
      </c>
      <c r="I20" t="n">
        <v>48.6946141897579</v>
      </c>
      <c r="J20" t="n">
        <v>55.2730254863064</v>
      </c>
      <c r="K20" t="n">
        <v>57.3712080093061</v>
      </c>
      <c r="L20" t="n">
        <v>48.5339756695975</v>
      </c>
      <c r="M20" t="n">
        <v>58.4047665832797</v>
      </c>
      <c r="N20" t="n">
        <v>50.5860251787361</v>
      </c>
      <c r="O20" t="n">
        <v>42.7687887492424</v>
      </c>
      <c r="P20" t="n">
        <v>65.5318232303918</v>
      </c>
      <c r="Q20" t="n">
        <v>94.4461806463776</v>
      </c>
      <c r="R20" t="n">
        <v>86.5455372177007</v>
      </c>
      <c r="S20" t="n">
        <v>144.27539437413</v>
      </c>
      <c r="T20" t="n">
        <v>90.4078458445545</v>
      </c>
      <c r="U20" t="n">
        <v>162.735806720009</v>
      </c>
      <c r="V20" t="n">
        <v>145.340428584387</v>
      </c>
      <c r="W20" t="n">
        <v>139.848085116313</v>
      </c>
      <c r="X20" t="n">
        <v>117.071907457517</v>
      </c>
      <c r="Y20" t="n">
        <v>162.464437193264</v>
      </c>
      <c r="Z20" t="n">
        <v>146.744190314403</v>
      </c>
      <c r="AA20" t="n">
        <v>147.758943536927</v>
      </c>
      <c r="AB20" t="n">
        <v>154.710456082793</v>
      </c>
      <c r="AC20" t="n">
        <v>152.761916424157</v>
      </c>
      <c r="AD20" t="n">
        <v>192.466214223556</v>
      </c>
      <c r="AE20" t="n">
        <v>301.359</v>
      </c>
      <c r="AF20" t="n">
        <v>471.444</v>
      </c>
    </row>
    <row r="21">
      <c r="A21" t="s">
        <v>49</v>
      </c>
      <c r="B21" t="s">
        <v>312</v>
      </c>
      <c r="C21" t="s">
        <v>209</v>
      </c>
      <c r="D21" t="s">
        <v>313</v>
      </c>
      <c r="E21" t="s">
        <v>210</v>
      </c>
      <c r="F21" t="n">
        <v>41.7557453545673</v>
      </c>
      <c r="G21" t="n">
        <v>52.9408976996168</v>
      </c>
      <c r="H21" t="n">
        <v>55.4331980412432</v>
      </c>
      <c r="I21" t="n">
        <v>73.2008953795257</v>
      </c>
      <c r="J21" t="n">
        <v>86.2435912606655</v>
      </c>
      <c r="K21" t="n">
        <v>90.2704933041926</v>
      </c>
      <c r="L21" t="n">
        <v>80.3976082098282</v>
      </c>
      <c r="M21" t="n">
        <v>91.5498565421736</v>
      </c>
      <c r="N21" t="n">
        <v>81.1276237815726</v>
      </c>
      <c r="O21" t="n">
        <v>73.9787657194374</v>
      </c>
      <c r="P21" t="n">
        <v>108.125550456592</v>
      </c>
      <c r="Q21" t="n">
        <v>152.045284854129</v>
      </c>
      <c r="R21" t="n">
        <v>132.118836234171</v>
      </c>
      <c r="S21" t="n">
        <v>213.960295602109</v>
      </c>
      <c r="T21" t="n">
        <v>145.089395423001</v>
      </c>
      <c r="U21" t="n">
        <v>233.487164371076</v>
      </c>
      <c r="V21" t="n">
        <v>209.342793562421</v>
      </c>
      <c r="W21" t="n">
        <v>204.303192966093</v>
      </c>
      <c r="X21" t="n">
        <v>173.938500181109</v>
      </c>
      <c r="Y21" t="n">
        <v>230.362934556494</v>
      </c>
      <c r="Z21" t="n">
        <v>216.174368519552</v>
      </c>
      <c r="AA21" t="n">
        <v>218.946445819848</v>
      </c>
      <c r="AB21" t="n">
        <v>229.688363427873</v>
      </c>
      <c r="AC21" t="n">
        <v>238.57696013717</v>
      </c>
      <c r="AD21" t="n">
        <v>291.525213635186</v>
      </c>
      <c r="AE21" t="n">
        <v>434.289</v>
      </c>
      <c r="AF21" t="n">
        <v>648.236</v>
      </c>
    </row>
    <row r="22">
      <c r="A22" t="s">
        <v>49</v>
      </c>
      <c r="B22" t="s">
        <v>314</v>
      </c>
      <c r="C22" t="s">
        <v>209</v>
      </c>
      <c r="D22" t="s">
        <v>315</v>
      </c>
      <c r="E22" t="s">
        <v>210</v>
      </c>
      <c r="F22" t="n">
        <v>15.1886101917061</v>
      </c>
      <c r="G22" t="n">
        <v>17.4712821316407</v>
      </c>
      <c r="H22" t="n">
        <v>18.9868313972459</v>
      </c>
      <c r="I22" t="n">
        <v>24.818385356673</v>
      </c>
      <c r="J22" t="n">
        <v>31.8598454058361</v>
      </c>
      <c r="K22" t="n">
        <v>33.9493519035238</v>
      </c>
      <c r="L22" t="n">
        <v>33.4243260803538</v>
      </c>
      <c r="M22" t="n">
        <v>34.1469695697521</v>
      </c>
      <c r="N22" t="n">
        <v>31.7163339967612</v>
      </c>
      <c r="O22" t="n">
        <v>33.1257907254734</v>
      </c>
      <c r="P22" t="n">
        <v>44.615199973744</v>
      </c>
      <c r="Q22" t="n">
        <v>59.8602507601905</v>
      </c>
      <c r="R22" t="n">
        <v>46.4177613707298</v>
      </c>
      <c r="S22" t="n">
        <v>70.0126990369481</v>
      </c>
      <c r="T22" t="n">
        <v>56.7870497460741</v>
      </c>
      <c r="U22" t="n">
        <v>69.6812880423657</v>
      </c>
      <c r="V22" t="n">
        <v>63.1904115924314</v>
      </c>
      <c r="W22" t="n">
        <v>64.1900634534293</v>
      </c>
      <c r="X22" t="n">
        <v>57.1685835454846</v>
      </c>
      <c r="Y22" t="n">
        <v>66.2983627352387</v>
      </c>
      <c r="Z22" t="n">
        <v>69.4735996424675</v>
      </c>
      <c r="AA22" t="n">
        <v>71.4682260227435</v>
      </c>
      <c r="AB22" t="n">
        <v>75.3538506729689</v>
      </c>
      <c r="AC22" t="n">
        <v>88.4129460875458</v>
      </c>
      <c r="AD22" t="n">
        <v>100.672273478372</v>
      </c>
      <c r="AE22" t="n">
        <v>132.93</v>
      </c>
      <c r="AF22" t="n">
        <v>176.792</v>
      </c>
    </row>
    <row r="23">
      <c r="A23" t="s">
        <v>49</v>
      </c>
      <c r="B23" t="s">
        <v>316</v>
      </c>
      <c r="C23" t="s">
        <v>209</v>
      </c>
      <c r="D23" t="s">
        <v>317</v>
      </c>
      <c r="E23" t="s">
        <v>210</v>
      </c>
      <c r="F23" t="n">
        <v>54.202570503103</v>
      </c>
      <c r="G23" t="n">
        <v>51.6107070064945</v>
      </c>
      <c r="H23" t="n">
        <v>42.5249788740131</v>
      </c>
      <c r="I23" t="n">
        <v>56.3235175327042</v>
      </c>
      <c r="J23" t="n">
        <v>68.6538653609987</v>
      </c>
      <c r="K23" t="n">
        <v>69.0453113094302</v>
      </c>
      <c r="L23" t="n">
        <v>58.1722133276931</v>
      </c>
      <c r="M23" t="n">
        <v>59.896622409376</v>
      </c>
      <c r="N23" t="n">
        <v>46.1605226931677</v>
      </c>
      <c r="O23" t="n">
        <v>37.79858555565</v>
      </c>
      <c r="P23" t="n">
        <v>47.2137971411834</v>
      </c>
      <c r="Q23" t="n">
        <v>62.1832835285153</v>
      </c>
      <c r="R23" t="n">
        <v>77.0386809035827</v>
      </c>
      <c r="S23" t="n">
        <v>80.3164203531799</v>
      </c>
      <c r="T23" t="n">
        <v>68.9318170621681</v>
      </c>
      <c r="U23" t="n">
        <v>96.1737906245545</v>
      </c>
      <c r="V23" t="n">
        <v>97.5578655606974</v>
      </c>
      <c r="W23" t="n">
        <v>116.743612981063</v>
      </c>
      <c r="X23" t="n">
        <v>101.232847457891</v>
      </c>
      <c r="Y23" t="n">
        <v>122.424512448728</v>
      </c>
      <c r="Z23" t="n">
        <v>117.061037246194</v>
      </c>
      <c r="AA23" t="n">
        <v>139.813725489866</v>
      </c>
      <c r="AB23" t="n">
        <v>144.805692561396</v>
      </c>
      <c r="AC23" t="n">
        <v>165.840696473461</v>
      </c>
      <c r="AD23" t="n">
        <v>180.654947025735</v>
      </c>
      <c r="AE23" t="n">
        <v>205.865</v>
      </c>
      <c r="AF23" t="n">
        <v>239.682</v>
      </c>
    </row>
    <row r="24">
      <c r="A24" t="s">
        <v>49</v>
      </c>
      <c r="B24" t="s">
        <v>318</v>
      </c>
      <c r="C24" t="s">
        <v>209</v>
      </c>
      <c r="D24" t="s">
        <v>319</v>
      </c>
      <c r="E24" t="s">
        <v>210</v>
      </c>
      <c r="F24" t="n">
        <v>333.76576885987</v>
      </c>
      <c r="G24" t="n">
        <v>358.02241958582</v>
      </c>
      <c r="H24" t="n">
        <v>411.9443652232</v>
      </c>
      <c r="I24" t="n">
        <v>523.977763931412</v>
      </c>
      <c r="J24" t="n">
        <v>607.268007384259</v>
      </c>
      <c r="K24" t="n">
        <v>598.01778818139</v>
      </c>
      <c r="L24" t="n">
        <v>510.959924299642</v>
      </c>
      <c r="M24" t="n">
        <v>511.82234748572</v>
      </c>
      <c r="N24" t="n">
        <v>379.856189467493</v>
      </c>
      <c r="O24" t="n">
        <v>317.042350412211</v>
      </c>
      <c r="P24" t="n">
        <v>428.385189417432</v>
      </c>
      <c r="Q24" t="n">
        <v>541.546142210804</v>
      </c>
      <c r="R24" t="n">
        <v>652.372418868371</v>
      </c>
      <c r="S24" t="n">
        <v>642.174917757572</v>
      </c>
      <c r="T24" t="n">
        <v>594.94981029027</v>
      </c>
      <c r="U24" t="n">
        <v>750.429847302515</v>
      </c>
      <c r="V24" t="n">
        <v>770.641426102333</v>
      </c>
      <c r="W24" t="n">
        <v>792.494595635051</v>
      </c>
      <c r="X24" t="n">
        <v>668.780797485744</v>
      </c>
      <c r="Y24" t="n">
        <v>769.126099583408</v>
      </c>
      <c r="Z24" t="n">
        <v>808.991369417695</v>
      </c>
      <c r="AA24" t="n">
        <v>804.224387859899</v>
      </c>
      <c r="AB24" t="n">
        <v>717.713974541342</v>
      </c>
      <c r="AC24" t="n">
        <v>759.10973511763</v>
      </c>
      <c r="AD24" t="n">
        <v>881.128718131777</v>
      </c>
      <c r="AE24" t="n">
        <v>1141.689</v>
      </c>
      <c r="AF24" t="n">
        <v>1671.225</v>
      </c>
    </row>
    <row r="25">
      <c r="A25" t="s">
        <v>49</v>
      </c>
      <c r="B25" t="s">
        <v>320</v>
      </c>
      <c r="C25" t="s">
        <v>209</v>
      </c>
      <c r="D25" t="s">
        <v>321</v>
      </c>
      <c r="E25" t="s">
        <v>210</v>
      </c>
      <c r="F25" t="n">
        <v>22.6270899599164</v>
      </c>
      <c r="G25" t="n">
        <v>26.6767747305034</v>
      </c>
      <c r="H25" t="n">
        <v>30.8837370250474</v>
      </c>
      <c r="I25" t="n">
        <v>43.2971316705125</v>
      </c>
      <c r="J25" t="n">
        <v>41.8562881802501</v>
      </c>
      <c r="K25" t="n">
        <v>38.0484325648665</v>
      </c>
      <c r="L25" t="n">
        <v>41.3407190712819</v>
      </c>
      <c r="M25" t="n">
        <v>48.0443221827897</v>
      </c>
      <c r="N25" t="n">
        <v>32.3998056666275</v>
      </c>
      <c r="O25" t="n">
        <v>28.8093037640936</v>
      </c>
      <c r="P25" t="n">
        <v>37.0739104365477</v>
      </c>
      <c r="Q25" t="n">
        <v>46.733057173214</v>
      </c>
      <c r="R25" t="n">
        <v>45.3015797738732</v>
      </c>
      <c r="S25" t="n">
        <v>47.396790183515</v>
      </c>
      <c r="T25" t="n">
        <v>34.5401424458895</v>
      </c>
      <c r="U25" t="n">
        <v>50.1986059678284</v>
      </c>
      <c r="V25" t="n">
        <v>50.7147794581391</v>
      </c>
      <c r="W25" t="n">
        <v>47.2042806112384</v>
      </c>
      <c r="X25" t="n">
        <v>40.8805258806346</v>
      </c>
      <c r="Y25" t="n">
        <v>48.3480251536963</v>
      </c>
      <c r="Z25" t="n">
        <v>65.0124342535735</v>
      </c>
      <c r="AA25" t="n">
        <v>63.7360240243113</v>
      </c>
      <c r="AB25" t="n">
        <v>45.5098987035123</v>
      </c>
      <c r="AC25" t="n">
        <v>53.090944978316</v>
      </c>
      <c r="AD25" t="n">
        <v>64.5815911159203</v>
      </c>
      <c r="AE25" t="n">
        <v>89.083</v>
      </c>
      <c r="AF25" t="n">
        <v>117.665</v>
      </c>
    </row>
    <row r="26">
      <c r="A26" t="s">
        <v>49</v>
      </c>
      <c r="B26" t="s">
        <v>322</v>
      </c>
      <c r="C26" t="s">
        <v>209</v>
      </c>
      <c r="D26" t="s">
        <v>323</v>
      </c>
      <c r="E26" t="s">
        <v>210</v>
      </c>
      <c r="F26" t="n">
        <v>157.502895116162</v>
      </c>
      <c r="G26" t="n">
        <v>174.467464371147</v>
      </c>
      <c r="H26" t="n">
        <v>207.083525465964</v>
      </c>
      <c r="I26" t="n">
        <v>245.024888815567</v>
      </c>
      <c r="J26" t="n">
        <v>287.966300166536</v>
      </c>
      <c r="K26" t="n">
        <v>258.001631879346</v>
      </c>
      <c r="L26" t="n">
        <v>258.835469943073</v>
      </c>
      <c r="M26" t="n">
        <v>266.427080111085</v>
      </c>
      <c r="N26" t="n">
        <v>177.632464406883</v>
      </c>
      <c r="O26" t="n">
        <v>163.063620404273</v>
      </c>
      <c r="P26" t="n">
        <v>215.640674588117</v>
      </c>
      <c r="Q26" t="n">
        <v>286.653228008965</v>
      </c>
      <c r="R26" t="n">
        <v>357.180138721522</v>
      </c>
      <c r="S26" t="n">
        <v>350.370679924524</v>
      </c>
      <c r="T26" t="n">
        <v>339.568437558548</v>
      </c>
      <c r="U26" t="n">
        <v>435.077631929459</v>
      </c>
      <c r="V26" t="n">
        <v>443.424235995341</v>
      </c>
      <c r="W26" t="n">
        <v>456.089013914162</v>
      </c>
      <c r="X26" t="n">
        <v>385.525836236458</v>
      </c>
      <c r="Y26" t="n">
        <v>419.960313925276</v>
      </c>
      <c r="Z26" t="n">
        <v>447.041729085379</v>
      </c>
      <c r="AA26" t="n">
        <v>455.270618841616</v>
      </c>
      <c r="AB26" t="n">
        <v>434.418974709299</v>
      </c>
      <c r="AC26" t="n">
        <v>447.121749068547</v>
      </c>
      <c r="AD26" t="n">
        <v>546.117764446334</v>
      </c>
      <c r="AE26" t="n">
        <v>678.51</v>
      </c>
      <c r="AF26" t="n">
        <v>878.611</v>
      </c>
    </row>
    <row r="27">
      <c r="A27" t="s">
        <v>49</v>
      </c>
      <c r="B27" t="s">
        <v>324</v>
      </c>
      <c r="C27" t="s">
        <v>209</v>
      </c>
      <c r="D27" t="s">
        <v>325</v>
      </c>
      <c r="E27" t="s">
        <v>210</v>
      </c>
      <c r="F27" t="n">
        <v>153.485061908212</v>
      </c>
      <c r="G27" t="n">
        <v>156.774743880362</v>
      </c>
      <c r="H27" t="n">
        <v>173.592514215999</v>
      </c>
      <c r="I27" t="n">
        <v>236.483620707295</v>
      </c>
      <c r="J27" t="n">
        <v>277.259899798475</v>
      </c>
      <c r="K27" t="n">
        <v>302.252090528571</v>
      </c>
      <c r="L27" t="n">
        <v>210.813476174803</v>
      </c>
      <c r="M27" t="n">
        <v>197.79732601755</v>
      </c>
      <c r="N27" t="n">
        <v>170.428846134658</v>
      </c>
      <c r="O27" t="n">
        <v>125.619573277076</v>
      </c>
      <c r="P27" t="n">
        <v>176.226964229824</v>
      </c>
      <c r="Q27" t="n">
        <v>208.721026044773</v>
      </c>
      <c r="R27" t="n">
        <v>250.100155198598</v>
      </c>
      <c r="S27" t="n">
        <v>244.661739364416</v>
      </c>
      <c r="T27" t="n">
        <v>221.030009727517</v>
      </c>
      <c r="U27" t="n">
        <v>265.37918048872</v>
      </c>
      <c r="V27" t="n">
        <v>276.738424073998</v>
      </c>
      <c r="W27" t="n">
        <v>289.419865804752</v>
      </c>
      <c r="X27" t="n">
        <v>242.556791529559</v>
      </c>
      <c r="Y27" t="n">
        <v>301.197303601016</v>
      </c>
      <c r="Z27" t="n">
        <v>297.380239321317</v>
      </c>
      <c r="AA27" t="n">
        <v>285.564747489403</v>
      </c>
      <c r="AB27" t="n">
        <v>237.785249004261</v>
      </c>
      <c r="AC27" t="n">
        <v>259.016504818452</v>
      </c>
      <c r="AD27" t="n">
        <v>270.485405115592</v>
      </c>
      <c r="AE27" t="n">
        <v>374.096</v>
      </c>
      <c r="AF27" t="n">
        <v>674.949</v>
      </c>
    </row>
    <row r="28">
      <c r="A28" t="s">
        <v>49</v>
      </c>
      <c r="B28" t="s">
        <v>326</v>
      </c>
      <c r="C28" t="s">
        <v>209</v>
      </c>
      <c r="D28" t="s">
        <v>327</v>
      </c>
      <c r="E28" t="s">
        <v>210</v>
      </c>
      <c r="F28" t="n">
        <v>121.187230035765</v>
      </c>
      <c r="G28" t="n">
        <v>116.618106733138</v>
      </c>
      <c r="H28" t="n">
        <v>131.280273355887</v>
      </c>
      <c r="I28" t="n">
        <v>156.427356951068</v>
      </c>
      <c r="J28" t="n">
        <v>187.630719315655</v>
      </c>
      <c r="K28" t="n">
        <v>228.137977268346</v>
      </c>
      <c r="L28" t="n">
        <v>244.823379002453</v>
      </c>
      <c r="M28" t="n">
        <v>269.755806995072</v>
      </c>
      <c r="N28" t="n">
        <v>238.480254115905</v>
      </c>
      <c r="O28" t="n">
        <v>211.285855945366</v>
      </c>
      <c r="P28" t="n">
        <v>290.931201763276</v>
      </c>
      <c r="Q28" t="n">
        <v>409.537532866599</v>
      </c>
      <c r="R28" t="n">
        <v>490.146223104982</v>
      </c>
      <c r="S28" t="n">
        <v>442.489284878522</v>
      </c>
      <c r="T28" t="n">
        <v>277.614709551557</v>
      </c>
      <c r="U28" t="n">
        <v>441.026572379682</v>
      </c>
      <c r="V28" t="n">
        <v>378.698452400562</v>
      </c>
      <c r="W28" t="n">
        <v>349.811761532871</v>
      </c>
      <c r="X28" t="n">
        <v>349.624406114938</v>
      </c>
      <c r="Y28" t="n">
        <v>407.290593147563</v>
      </c>
      <c r="Z28" t="n">
        <v>458.016938868675</v>
      </c>
      <c r="AA28" t="n">
        <v>493.732627728802</v>
      </c>
      <c r="AB28" t="n">
        <v>499.740123928049</v>
      </c>
      <c r="AC28" t="n">
        <v>504.936691748693</v>
      </c>
      <c r="AD28" t="n">
        <v>541.385819332924</v>
      </c>
      <c r="AE28" t="n">
        <v>623.029</v>
      </c>
      <c r="AF28" t="n">
        <v>640.09</v>
      </c>
    </row>
    <row r="29">
      <c r="A29" t="s">
        <v>49</v>
      </c>
      <c r="B29" t="s">
        <v>328</v>
      </c>
      <c r="C29" t="s">
        <v>209</v>
      </c>
      <c r="D29" t="s">
        <v>329</v>
      </c>
      <c r="E29" t="s">
        <v>210</v>
      </c>
      <c r="F29" t="n">
        <v>54.9585797851803</v>
      </c>
      <c r="G29" t="n">
        <v>57.4702354844534</v>
      </c>
      <c r="H29" t="n">
        <v>62.0552930442949</v>
      </c>
      <c r="I29" t="n">
        <v>67.9289982234797</v>
      </c>
      <c r="J29" t="n">
        <v>76.3992434368415</v>
      </c>
      <c r="K29" t="n">
        <v>99.4370097649341</v>
      </c>
      <c r="L29" t="n">
        <v>104.607377160248</v>
      </c>
      <c r="M29" t="n">
        <v>119.368354728317</v>
      </c>
      <c r="N29" t="n">
        <v>89.9383391172602</v>
      </c>
      <c r="O29" t="n">
        <v>64.7725563569114</v>
      </c>
      <c r="P29" t="n">
        <v>77.6819119604195</v>
      </c>
      <c r="Q29" t="n">
        <v>87.7910009165759</v>
      </c>
      <c r="R29" t="n">
        <v>107.321369499964</v>
      </c>
      <c r="S29" t="n">
        <v>124.462848185994</v>
      </c>
      <c r="T29" t="n">
        <v>85.0795495013761</v>
      </c>
      <c r="U29" t="n">
        <v>115.567573304001</v>
      </c>
      <c r="V29" t="n">
        <v>117.534878447677</v>
      </c>
      <c r="W29" t="n">
        <v>109.301778493685</v>
      </c>
      <c r="X29" t="n">
        <v>111.48726958135</v>
      </c>
      <c r="Y29" t="n">
        <v>153.062328484642</v>
      </c>
      <c r="Z29" t="n">
        <v>162.451084748184</v>
      </c>
      <c r="AA29" t="n">
        <v>163.978358876171</v>
      </c>
      <c r="AB29" t="n">
        <v>185.520032185442</v>
      </c>
      <c r="AC29" t="n">
        <v>192.331810787358</v>
      </c>
      <c r="AD29" t="n">
        <v>198.744402480592</v>
      </c>
      <c r="AE29" t="n">
        <v>218.386</v>
      </c>
      <c r="AF29" t="n">
        <v>343.769</v>
      </c>
    </row>
    <row r="30">
      <c r="A30" t="s">
        <v>49</v>
      </c>
      <c r="B30" t="s">
        <v>330</v>
      </c>
      <c r="C30" t="s">
        <v>209</v>
      </c>
      <c r="D30" t="s">
        <v>331</v>
      </c>
      <c r="E30" t="s">
        <v>210</v>
      </c>
      <c r="F30" t="n">
        <v>29.44213170192</v>
      </c>
      <c r="G30" t="n">
        <v>23.8584291765694</v>
      </c>
      <c r="H30" t="n">
        <v>30.0151675207622</v>
      </c>
      <c r="I30" t="n">
        <v>30.2423202246465</v>
      </c>
      <c r="J30" t="n">
        <v>40.3595557414412</v>
      </c>
      <c r="K30" t="n">
        <v>47.8655193895548</v>
      </c>
      <c r="L30" t="n">
        <v>59.1967974645525</v>
      </c>
      <c r="M30" t="n">
        <v>60.5730820344846</v>
      </c>
      <c r="N30" t="n">
        <v>71.964209909669</v>
      </c>
      <c r="O30" t="n">
        <v>54.6344796659313</v>
      </c>
      <c r="P30" t="n">
        <v>79.376809684144</v>
      </c>
      <c r="Q30" t="n">
        <v>150.577936890288</v>
      </c>
      <c r="R30" t="n">
        <v>192.71385701565</v>
      </c>
      <c r="S30" t="n">
        <v>168.897123320603</v>
      </c>
      <c r="T30" t="n">
        <v>82.5849454180223</v>
      </c>
      <c r="U30" t="n">
        <v>201.998818154199</v>
      </c>
      <c r="V30" t="n">
        <v>113.12519719676</v>
      </c>
      <c r="W30" t="n">
        <v>95.0564210542275</v>
      </c>
      <c r="X30" t="n">
        <v>84.5200876219184</v>
      </c>
      <c r="Y30" t="n">
        <v>76.5852206329893</v>
      </c>
      <c r="Z30" t="n">
        <v>93.8948116338314</v>
      </c>
      <c r="AA30" t="n">
        <v>109.056248763395</v>
      </c>
      <c r="AB30" t="n">
        <v>109.167317411516</v>
      </c>
      <c r="AC30" t="n">
        <v>115.882210489011</v>
      </c>
      <c r="AD30" t="n">
        <v>115.839591356519</v>
      </c>
      <c r="AE30" t="n">
        <v>101.021</v>
      </c>
      <c r="AF30" t="n">
        <v>111.462</v>
      </c>
    </row>
    <row r="31">
      <c r="A31" t="s">
        <v>49</v>
      </c>
      <c r="B31" t="s">
        <v>332</v>
      </c>
      <c r="C31" t="s">
        <v>209</v>
      </c>
      <c r="D31" t="s">
        <v>333</v>
      </c>
      <c r="E31" t="s">
        <v>210</v>
      </c>
      <c r="F31" t="n">
        <v>9.8441436898225</v>
      </c>
      <c r="G31" t="n">
        <v>10.9451001570077</v>
      </c>
      <c r="H31" t="n">
        <v>11.231597994457</v>
      </c>
      <c r="I31" t="n">
        <v>16.0931617656738</v>
      </c>
      <c r="J31" t="n">
        <v>17.6221872222104</v>
      </c>
      <c r="K31" t="n">
        <v>30.4998518493849</v>
      </c>
      <c r="L31" t="n">
        <v>22.9680857214056</v>
      </c>
      <c r="M31" t="n">
        <v>15.5271177967996</v>
      </c>
      <c r="N31" t="n">
        <v>15.5630865788519</v>
      </c>
      <c r="O31" t="n">
        <v>18.6786981186995</v>
      </c>
      <c r="P31" t="n">
        <v>37.3166701507524</v>
      </c>
      <c r="Q31" t="n">
        <v>60.3991659060939</v>
      </c>
      <c r="R31" t="n">
        <v>69.2267281235517</v>
      </c>
      <c r="S31" t="n">
        <v>25.8383949614805</v>
      </c>
      <c r="T31" t="n">
        <v>20.3549592256455</v>
      </c>
      <c r="U31" t="n">
        <v>22.0227824964773</v>
      </c>
      <c r="V31" t="n">
        <v>24.2134211131482</v>
      </c>
      <c r="W31" t="n">
        <v>27.4624963931526</v>
      </c>
      <c r="X31" t="n">
        <v>24.8987281280365</v>
      </c>
      <c r="Y31" t="n">
        <v>30.699547364985</v>
      </c>
      <c r="Z31" t="n">
        <v>35.6665905949257</v>
      </c>
      <c r="AA31" t="n">
        <v>27.0191430107949</v>
      </c>
      <c r="AB31" t="n">
        <v>23.7733025684959</v>
      </c>
      <c r="AC31" t="n">
        <v>31.7656327669621</v>
      </c>
      <c r="AD31" t="n">
        <v>40.010739408373</v>
      </c>
      <c r="AE31" t="n">
        <v>14.222</v>
      </c>
      <c r="AF31" t="n">
        <v>21.345</v>
      </c>
    </row>
    <row r="32">
      <c r="A32" t="s">
        <v>49</v>
      </c>
      <c r="B32" t="s">
        <v>334</v>
      </c>
      <c r="C32" t="s">
        <v>209</v>
      </c>
      <c r="D32" t="s">
        <v>335</v>
      </c>
      <c r="E32" t="s">
        <v>210</v>
      </c>
      <c r="F32" t="n">
        <v>19.0337451549054</v>
      </c>
      <c r="G32" t="n">
        <v>18.3484237877717</v>
      </c>
      <c r="H32" t="n">
        <v>22.0568582272085</v>
      </c>
      <c r="I32" t="n">
        <v>35.7735192130759</v>
      </c>
      <c r="J32" t="n">
        <v>44.9934719910761</v>
      </c>
      <c r="K32" t="n">
        <v>37.2528176191515</v>
      </c>
      <c r="L32" t="n">
        <v>45.164279530392</v>
      </c>
      <c r="M32" t="n">
        <v>63.6956911320863</v>
      </c>
      <c r="N32" t="n">
        <v>50.1921253283249</v>
      </c>
      <c r="O32" t="n">
        <v>63.8342354405381</v>
      </c>
      <c r="P32" t="n">
        <v>82.7368923217411</v>
      </c>
      <c r="Q32" t="n">
        <v>95.7761844181205</v>
      </c>
      <c r="R32" t="n">
        <v>109.830621679861</v>
      </c>
      <c r="S32" t="n">
        <v>116.558946396197</v>
      </c>
      <c r="T32" t="n">
        <v>78.2371686235786</v>
      </c>
      <c r="U32" t="n">
        <v>87.047625971501</v>
      </c>
      <c r="V32" t="n">
        <v>109.833326438133</v>
      </c>
      <c r="W32" t="n">
        <v>105.356486298201</v>
      </c>
      <c r="X32" t="n">
        <v>113.647020083954</v>
      </c>
      <c r="Y32" t="n">
        <v>132.336769132698</v>
      </c>
      <c r="Z32" t="n">
        <v>146.623761566584</v>
      </c>
      <c r="AA32" t="n">
        <v>173.824619044643</v>
      </c>
      <c r="AB32" t="n">
        <v>152.891562261272</v>
      </c>
      <c r="AC32" t="n">
        <v>140.866987305689</v>
      </c>
      <c r="AD32" t="n">
        <v>155.928122576435</v>
      </c>
      <c r="AE32" t="n">
        <v>254.444</v>
      </c>
      <c r="AF32" t="n">
        <v>127.293</v>
      </c>
    </row>
    <row r="33">
      <c r="A33" t="s">
        <v>49</v>
      </c>
      <c r="B33" t="s">
        <v>336</v>
      </c>
      <c r="C33" t="s">
        <v>209</v>
      </c>
      <c r="D33" t="s">
        <v>337</v>
      </c>
      <c r="E33" t="s">
        <v>210</v>
      </c>
      <c r="F33" t="n">
        <v>7.04701890527063</v>
      </c>
      <c r="G33" t="n">
        <v>4.79524072333623</v>
      </c>
      <c r="H33" t="n">
        <v>5.0322428456937</v>
      </c>
      <c r="I33" t="n">
        <v>5.17592362558658</v>
      </c>
      <c r="J33" t="n">
        <v>7.16625613931332</v>
      </c>
      <c r="K33" t="n">
        <v>10.3118259673047</v>
      </c>
      <c r="L33" t="n">
        <v>10.8228584348182</v>
      </c>
      <c r="M33" t="n">
        <v>8.9094232216367</v>
      </c>
      <c r="N33" t="n">
        <v>10.0124169936013</v>
      </c>
      <c r="O33" t="n">
        <v>8.93571811901396</v>
      </c>
      <c r="P33" t="n">
        <v>13.5081011164886</v>
      </c>
      <c r="Q33" t="n">
        <v>16.0949742522657</v>
      </c>
      <c r="R33" t="n">
        <v>12.3605693831886</v>
      </c>
      <c r="S33" t="n">
        <v>6.31346772536586</v>
      </c>
      <c r="T33" t="n">
        <v>11.2888390970167</v>
      </c>
      <c r="U33" t="n">
        <v>15.0914473022673</v>
      </c>
      <c r="V33" t="n">
        <v>14.0909741980003</v>
      </c>
      <c r="W33" t="n">
        <v>12.8639089752583</v>
      </c>
      <c r="X33" t="n">
        <v>15.1584448849544</v>
      </c>
      <c r="Y33" t="n">
        <v>14.4628808557026</v>
      </c>
      <c r="Z33" t="n">
        <v>19.3477796062582</v>
      </c>
      <c r="AA33" t="n">
        <v>19.9356756751573</v>
      </c>
      <c r="AB33" t="n">
        <v>28.3758849855111</v>
      </c>
      <c r="AC33" t="n">
        <v>23.9207379306828</v>
      </c>
      <c r="AD33" t="n">
        <v>30.7948924026224</v>
      </c>
      <c r="AE33" t="n">
        <v>34.956</v>
      </c>
      <c r="AF33" t="n">
        <v>36.221</v>
      </c>
    </row>
    <row r="34">
      <c r="A34" t="s">
        <v>49</v>
      </c>
      <c r="B34" t="s">
        <v>338</v>
      </c>
      <c r="C34" t="s">
        <v>209</v>
      </c>
      <c r="D34" t="s">
        <v>339</v>
      </c>
      <c r="E34" t="s">
        <v>210</v>
      </c>
      <c r="F34" t="n">
        <v>23.1883607994003</v>
      </c>
      <c r="G34" t="n">
        <v>24.6001137055362</v>
      </c>
      <c r="H34" t="n">
        <v>25.517412359165</v>
      </c>
      <c r="I34" t="n">
        <v>34.3932506476326</v>
      </c>
      <c r="J34" t="n">
        <v>33.6741517294965</v>
      </c>
      <c r="K34" t="n">
        <v>33.4799186839082</v>
      </c>
      <c r="L34" t="n">
        <v>32.2829057660459</v>
      </c>
      <c r="M34" t="n">
        <v>32.6767935812313</v>
      </c>
      <c r="N34" t="n">
        <v>27.9659910292202</v>
      </c>
      <c r="O34" t="n">
        <v>23.3001287628024</v>
      </c>
      <c r="P34" t="n">
        <v>37.122101975254</v>
      </c>
      <c r="Q34" t="n">
        <v>40.8600894854331</v>
      </c>
      <c r="R34" t="n">
        <v>51.0402440491115</v>
      </c>
      <c r="S34" t="n">
        <v>47.126585347171</v>
      </c>
      <c r="T34" t="n">
        <v>47.6410554530609</v>
      </c>
      <c r="U34" t="n">
        <v>74.9895166402157</v>
      </c>
      <c r="V34" t="n">
        <v>74.1717378042454</v>
      </c>
      <c r="W34" t="n">
        <v>79.9389823137888</v>
      </c>
      <c r="X34" t="n">
        <v>71.9675154649166</v>
      </c>
      <c r="Y34" t="n">
        <v>78.9823598654512</v>
      </c>
      <c r="Z34" t="n">
        <v>78.4260388257953</v>
      </c>
      <c r="AA34" t="n">
        <v>83.5832414836864</v>
      </c>
      <c r="AB34" t="n">
        <v>67.750660763263</v>
      </c>
      <c r="AC34" t="n">
        <v>72.5016727215634</v>
      </c>
      <c r="AD34" t="n">
        <v>81.2558208189552</v>
      </c>
      <c r="AE34" t="n">
        <v>65.558</v>
      </c>
      <c r="AF34" t="n">
        <v>103.003</v>
      </c>
    </row>
    <row r="35">
      <c r="A35" t="s">
        <v>49</v>
      </c>
      <c r="B35" t="s">
        <v>340</v>
      </c>
      <c r="C35" t="s">
        <v>209</v>
      </c>
      <c r="D35" t="s">
        <v>341</v>
      </c>
      <c r="E35" t="s">
        <v>210</v>
      </c>
      <c r="F35" t="n">
        <v>158.587382450589</v>
      </c>
      <c r="G35" t="n">
        <v>182.942970164106</v>
      </c>
      <c r="H35" t="n">
        <v>196.046366412654</v>
      </c>
      <c r="I35" t="n">
        <v>270.137080917669</v>
      </c>
      <c r="J35" t="n">
        <v>390.002855969921</v>
      </c>
      <c r="K35" t="n">
        <v>475.470259403158</v>
      </c>
      <c r="L35" t="n">
        <v>708.037806307826</v>
      </c>
      <c r="M35" t="n">
        <v>466.180830695988</v>
      </c>
      <c r="N35" t="n">
        <v>427.215421031481</v>
      </c>
      <c r="O35" t="n">
        <v>399.879327200781</v>
      </c>
      <c r="P35" t="n">
        <v>513.518228164823</v>
      </c>
      <c r="Q35" t="n">
        <v>617.986967223185</v>
      </c>
      <c r="R35" t="n">
        <v>644.295551315643</v>
      </c>
      <c r="S35" t="n">
        <v>569.149893910045</v>
      </c>
      <c r="T35" t="n">
        <v>569.898008829868</v>
      </c>
      <c r="U35" t="n">
        <v>687.550748527977</v>
      </c>
      <c r="V35" t="n">
        <v>650.269704021071</v>
      </c>
      <c r="W35" t="n">
        <v>682.85674600343</v>
      </c>
      <c r="X35" t="n">
        <v>688.738228928128</v>
      </c>
      <c r="Y35" t="n">
        <v>748.946790635676</v>
      </c>
      <c r="Z35" t="n">
        <v>767.149182684403</v>
      </c>
      <c r="AA35" t="n">
        <v>813.478932600413</v>
      </c>
      <c r="AB35" t="n">
        <v>838.70379421114</v>
      </c>
      <c r="AC35" t="n">
        <v>867.187416934427</v>
      </c>
      <c r="AD35" t="n">
        <v>1073.25202010886</v>
      </c>
      <c r="AE35" t="n">
        <v>1099.34</v>
      </c>
      <c r="AF35" t="n">
        <v>1237.425</v>
      </c>
    </row>
    <row r="36">
      <c r="A36" t="s">
        <v>49</v>
      </c>
      <c r="B36" t="s">
        <v>342</v>
      </c>
      <c r="C36" t="s">
        <v>209</v>
      </c>
      <c r="D36" t="s">
        <v>343</v>
      </c>
      <c r="E36" t="s">
        <v>210</v>
      </c>
      <c r="F36" t="n">
        <v>25.8673108403584</v>
      </c>
      <c r="G36" t="n">
        <v>32.42680412918</v>
      </c>
      <c r="H36" t="n">
        <v>35.1902581875866</v>
      </c>
      <c r="I36" t="n">
        <v>46.2687089860644</v>
      </c>
      <c r="J36" t="n">
        <v>51.3765939186172</v>
      </c>
      <c r="K36" t="n">
        <v>55.1930837452367</v>
      </c>
      <c r="L36" t="n">
        <v>57.5822927016464</v>
      </c>
      <c r="M36" t="n">
        <v>48.2654876722438</v>
      </c>
      <c r="N36" t="n">
        <v>34.1268806312267</v>
      </c>
      <c r="O36" t="n">
        <v>30.9500231409802</v>
      </c>
      <c r="P36" t="n">
        <v>45.2535920642671</v>
      </c>
      <c r="Q36" t="n">
        <v>64.5080628368425</v>
      </c>
      <c r="R36" t="n">
        <v>58.2162561805593</v>
      </c>
      <c r="S36" t="n">
        <v>48.1456379195224</v>
      </c>
      <c r="T36" t="n">
        <v>46.8034070361445</v>
      </c>
      <c r="U36" t="n">
        <v>52.7020262133976</v>
      </c>
      <c r="V36" t="n">
        <v>50.4417375051995</v>
      </c>
      <c r="W36" t="n">
        <v>50.0357897710118</v>
      </c>
      <c r="X36" t="n">
        <v>44.6992284121159</v>
      </c>
      <c r="Y36" t="n">
        <v>36.636680787377</v>
      </c>
      <c r="Z36" t="n">
        <v>36.5339758886775</v>
      </c>
      <c r="AA36" t="n">
        <v>43.2556371621419</v>
      </c>
      <c r="AB36" t="n">
        <v>31.9944151659462</v>
      </c>
      <c r="AC36" t="n">
        <v>31.5601018379017</v>
      </c>
      <c r="AD36" t="n">
        <v>30.0694041412911</v>
      </c>
      <c r="AE36" t="n">
        <v>39.705</v>
      </c>
      <c r="AF36" t="n">
        <v>34.56</v>
      </c>
    </row>
    <row r="37">
      <c r="A37" t="s">
        <v>49</v>
      </c>
      <c r="B37" t="s">
        <v>344</v>
      </c>
      <c r="C37" t="s">
        <v>209</v>
      </c>
      <c r="D37" t="s">
        <v>345</v>
      </c>
      <c r="E37" t="s">
        <v>210</v>
      </c>
      <c r="F37" t="n">
        <v>256.452826677674</v>
      </c>
      <c r="G37" t="n">
        <v>247.630031717502</v>
      </c>
      <c r="H37" t="n">
        <v>201.478521381716</v>
      </c>
      <c r="I37" t="n">
        <v>225.018032772004</v>
      </c>
      <c r="J37" t="n">
        <v>253.452559728025</v>
      </c>
      <c r="K37" t="n">
        <v>259.70478209667</v>
      </c>
      <c r="L37" t="n">
        <v>354.221947632103</v>
      </c>
      <c r="M37" t="n">
        <v>315.027153451386</v>
      </c>
      <c r="N37" t="n">
        <v>178.115980119662</v>
      </c>
      <c r="O37" t="n">
        <v>213.464569138113</v>
      </c>
      <c r="P37" t="n">
        <v>222.286878272494</v>
      </c>
      <c r="Q37" t="n">
        <v>338.08569448843</v>
      </c>
      <c r="R37" t="n">
        <v>310.374038935188</v>
      </c>
      <c r="S37" t="n">
        <v>183.762548465403</v>
      </c>
      <c r="T37" t="n">
        <v>239.566098427465</v>
      </c>
      <c r="U37" t="n">
        <v>246.972546119804</v>
      </c>
      <c r="V37" t="n">
        <v>230.373684923499</v>
      </c>
      <c r="W37" t="n">
        <v>205.239617981085</v>
      </c>
      <c r="X37" t="n">
        <v>208.718872816716</v>
      </c>
      <c r="Y37" t="n">
        <v>285.707876170487</v>
      </c>
      <c r="Z37" t="n">
        <v>309.060629906871</v>
      </c>
      <c r="AA37" t="n">
        <v>317.005006578797</v>
      </c>
      <c r="AB37" t="n">
        <v>288.003357450147</v>
      </c>
      <c r="AC37" t="n">
        <v>234.601992443211</v>
      </c>
      <c r="AD37" t="n">
        <v>225.597958967406</v>
      </c>
      <c r="AE37" t="n">
        <v>278.83</v>
      </c>
      <c r="AF37" t="n">
        <v>481.151</v>
      </c>
    </row>
    <row r="38">
      <c r="A38" t="s">
        <v>49</v>
      </c>
      <c r="B38" t="s">
        <v>346</v>
      </c>
      <c r="C38" t="s">
        <v>209</v>
      </c>
      <c r="D38" t="s">
        <v>347</v>
      </c>
      <c r="E38" t="s">
        <v>210</v>
      </c>
      <c r="F38" t="n">
        <v>27.0259015738717</v>
      </c>
      <c r="G38" t="n">
        <v>39.8442999836744</v>
      </c>
      <c r="H38" t="n">
        <v>56.2995175651371</v>
      </c>
      <c r="I38" t="n">
        <v>90.5506378444144</v>
      </c>
      <c r="J38" t="n">
        <v>156.799691434236</v>
      </c>
      <c r="K38" t="n">
        <v>209.05764893661</v>
      </c>
      <c r="L38" t="n">
        <v>334.945679229903</v>
      </c>
      <c r="M38" t="n">
        <v>188.613765507668</v>
      </c>
      <c r="N38" t="n">
        <v>218.889434744806</v>
      </c>
      <c r="O38" t="n">
        <v>185.39248549837</v>
      </c>
      <c r="P38" t="n">
        <v>258.337260705742</v>
      </c>
      <c r="Q38" t="n">
        <v>267.226164964091</v>
      </c>
      <c r="R38" t="n">
        <v>309.550282566528</v>
      </c>
      <c r="S38" t="n">
        <v>335.947653810053</v>
      </c>
      <c r="T38" t="n">
        <v>295.686979199215</v>
      </c>
      <c r="U38" t="n">
        <v>395.784850908496</v>
      </c>
      <c r="V38" t="n">
        <v>376.559623012595</v>
      </c>
      <c r="W38" t="n">
        <v>429.645480902983</v>
      </c>
      <c r="X38" t="n">
        <v>437.465054118751</v>
      </c>
      <c r="Y38" t="n">
        <v>434.146270136081</v>
      </c>
      <c r="Z38" t="n">
        <v>430.534133962491</v>
      </c>
      <c r="AA38" t="n">
        <v>461.974497843665</v>
      </c>
      <c r="AB38" t="n">
        <v>524.290544197965</v>
      </c>
      <c r="AC38" t="n">
        <v>602.335636012515</v>
      </c>
      <c r="AD38" t="n">
        <v>816.203823897543</v>
      </c>
      <c r="AE38" t="n">
        <v>780.805</v>
      </c>
      <c r="AF38" t="n">
        <v>721.714</v>
      </c>
    </row>
    <row r="39">
      <c r="A39" t="s">
        <v>49</v>
      </c>
      <c r="B39" t="s">
        <v>348</v>
      </c>
      <c r="C39" t="s">
        <v>209</v>
      </c>
      <c r="D39" t="s">
        <v>349</v>
      </c>
      <c r="E39" t="s">
        <v>210</v>
      </c>
      <c r="F39" t="n">
        <v>461.053356870053</v>
      </c>
      <c r="G39" t="n">
        <v>471.002086894007</v>
      </c>
      <c r="H39" t="n">
        <v>496.657273828521</v>
      </c>
      <c r="I39" t="n">
        <v>598.566238676388</v>
      </c>
      <c r="J39" t="n">
        <v>770.908785105402</v>
      </c>
      <c r="K39" t="n">
        <v>611.527921446167</v>
      </c>
      <c r="L39" t="n">
        <v>644.424222886962</v>
      </c>
      <c r="M39" t="n">
        <v>834.484519866191</v>
      </c>
      <c r="N39" t="n">
        <v>550.427389107667</v>
      </c>
      <c r="O39" t="n">
        <v>613.668569085678</v>
      </c>
      <c r="P39" t="n">
        <v>496.447025741901</v>
      </c>
      <c r="Q39" t="n">
        <v>380.431692388594</v>
      </c>
      <c r="R39" t="n">
        <v>626.327591161216</v>
      </c>
      <c r="S39" t="n">
        <v>492.439576701677</v>
      </c>
      <c r="T39" t="n">
        <v>693.743267120332</v>
      </c>
      <c r="U39" t="n">
        <v>853.048016527902</v>
      </c>
      <c r="V39" t="n">
        <v>1030.91545015396</v>
      </c>
      <c r="W39" t="n">
        <v>1045.99309127165</v>
      </c>
      <c r="X39" t="n">
        <v>1023.78046282216</v>
      </c>
      <c r="Y39" t="n">
        <v>1117.05348564785</v>
      </c>
      <c r="Z39" t="n">
        <v>1382.55760395146</v>
      </c>
      <c r="AA39" t="n">
        <v>1266.42865361117</v>
      </c>
      <c r="AB39" t="n">
        <v>1352.37831675689</v>
      </c>
      <c r="AC39" t="n">
        <v>1557.59393749655</v>
      </c>
      <c r="AD39" t="n">
        <v>1817.24854927423</v>
      </c>
      <c r="AE39" t="n">
        <v>1873.3</v>
      </c>
      <c r="AF39" t="n">
        <v>2061.055</v>
      </c>
    </row>
    <row r="40">
      <c r="A40" t="s">
        <v>49</v>
      </c>
      <c r="B40" t="s">
        <v>350</v>
      </c>
      <c r="C40" t="s">
        <v>209</v>
      </c>
      <c r="D40" t="s">
        <v>351</v>
      </c>
      <c r="E40" t="s">
        <v>210</v>
      </c>
      <c r="F40" t="n">
        <v>27.1374125119626</v>
      </c>
      <c r="G40" t="n">
        <v>30.3659992462392</v>
      </c>
      <c r="H40" t="n">
        <v>32.872356029105</v>
      </c>
      <c r="I40" t="n">
        <v>41.1562582177582</v>
      </c>
      <c r="J40" t="n">
        <v>45.3290542147477</v>
      </c>
      <c r="K40" t="n">
        <v>69.6906937786065</v>
      </c>
      <c r="L40" t="n">
        <v>78.1812291581738</v>
      </c>
      <c r="M40" t="n">
        <v>81.2777113479896</v>
      </c>
      <c r="N40" t="n">
        <v>77.5077819678625</v>
      </c>
      <c r="O40" t="n">
        <v>37.063696239407</v>
      </c>
      <c r="P40" t="n">
        <v>54.9551138114774</v>
      </c>
      <c r="Q40" t="n">
        <v>77.2357076824859</v>
      </c>
      <c r="R40" t="n">
        <v>112.420393996473</v>
      </c>
      <c r="S40" t="n">
        <v>129.834451405583</v>
      </c>
      <c r="T40" t="n">
        <v>97.3786031068533</v>
      </c>
      <c r="U40" t="n">
        <v>105.03379771302</v>
      </c>
      <c r="V40" t="n">
        <v>81.9662556071371</v>
      </c>
      <c r="W40" t="n">
        <v>97.827554259288</v>
      </c>
      <c r="X40" t="n">
        <v>93.6405367790571</v>
      </c>
      <c r="Y40" t="n">
        <v>112.311409635038</v>
      </c>
      <c r="Z40" t="n">
        <v>90.6961243353318</v>
      </c>
      <c r="AA40" t="n">
        <v>111.520906296454</v>
      </c>
      <c r="AB40" t="n">
        <v>140.629626856307</v>
      </c>
      <c r="AC40" t="n">
        <v>153.535693092589</v>
      </c>
      <c r="AD40" t="n">
        <v>145.627361714097</v>
      </c>
      <c r="AE40" t="n">
        <v>148.954</v>
      </c>
      <c r="AF40" t="n">
        <v>166.183</v>
      </c>
    </row>
    <row r="41">
      <c r="A41" t="s">
        <v>49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49</v>
      </c>
      <c r="B42" t="s">
        <v>354</v>
      </c>
      <c r="C42" t="s">
        <v>209</v>
      </c>
      <c r="D42" t="s">
        <v>355</v>
      </c>
      <c r="E42" t="s">
        <v>210</v>
      </c>
      <c r="F42" t="n">
        <v>142.270131525271</v>
      </c>
      <c r="G42" t="n">
        <v>164.296232974519</v>
      </c>
      <c r="H42" t="n">
        <v>183.49522704931</v>
      </c>
      <c r="I42" t="n">
        <v>233.212548458286</v>
      </c>
      <c r="J42" t="n">
        <v>262.693885745417</v>
      </c>
      <c r="K42" t="n">
        <v>466.847193931217</v>
      </c>
      <c r="L42" t="n">
        <v>305.979345253532</v>
      </c>
      <c r="M42" t="n">
        <v>320.923461756919</v>
      </c>
      <c r="N42" t="n">
        <v>284.423567823426</v>
      </c>
      <c r="O42" t="n">
        <v>229.025825949749</v>
      </c>
      <c r="P42" t="n">
        <v>303.074475540757</v>
      </c>
      <c r="Q42" t="n">
        <v>352.450533859187</v>
      </c>
      <c r="R42" t="n">
        <v>414.5789048569</v>
      </c>
      <c r="S42" t="n">
        <v>438.867306581737</v>
      </c>
      <c r="T42" t="n">
        <v>413.11301330977</v>
      </c>
      <c r="U42" t="n">
        <v>475.537991664852</v>
      </c>
      <c r="V42" t="n">
        <v>471.7852613201</v>
      </c>
      <c r="W42" t="n">
        <v>452.770686424316</v>
      </c>
      <c r="X42" t="n">
        <v>406.954255598279</v>
      </c>
      <c r="Y42" t="n">
        <v>504.221312362075</v>
      </c>
      <c r="Z42" t="n">
        <v>519.885700529236</v>
      </c>
      <c r="AA42" t="n">
        <v>549.825111880496</v>
      </c>
      <c r="AB42" t="n">
        <v>526.547514659148</v>
      </c>
      <c r="AC42" t="n">
        <v>542.837951790678</v>
      </c>
      <c r="AD42" t="n">
        <v>604.71929870782</v>
      </c>
      <c r="AE42" t="n">
        <v>918.553</v>
      </c>
      <c r="AF42" t="n">
        <v>989.744</v>
      </c>
    </row>
    <row r="43">
      <c r="A43" t="s">
        <v>49</v>
      </c>
      <c r="B43" t="s">
        <v>356</v>
      </c>
      <c r="C43" t="s">
        <v>209</v>
      </c>
      <c r="D43" t="s">
        <v>357</v>
      </c>
      <c r="E43" t="s">
        <v>210</v>
      </c>
      <c r="F43" t="n">
        <v>1687.28545431121</v>
      </c>
      <c r="G43" t="n">
        <v>2053.81470404628</v>
      </c>
      <c r="H43" t="n">
        <v>2474.89146987263</v>
      </c>
      <c r="I43" t="n">
        <v>3726.39498640137</v>
      </c>
      <c r="J43" t="n">
        <v>4331.48016244344</v>
      </c>
      <c r="K43" t="n">
        <v>5456.78087464787</v>
      </c>
      <c r="L43" t="n">
        <v>5240.49841124143</v>
      </c>
      <c r="M43" t="n">
        <v>5052.58044971494</v>
      </c>
      <c r="N43" t="n">
        <v>4610.18667811992</v>
      </c>
      <c r="O43" t="n">
        <v>3765.24546083457</v>
      </c>
      <c r="P43" t="n">
        <v>5509.19620754509</v>
      </c>
      <c r="Q43" t="n">
        <v>6499.59358195128</v>
      </c>
      <c r="R43" t="n">
        <v>7812.32767383811</v>
      </c>
      <c r="S43" t="n">
        <v>7740.61861042309</v>
      </c>
      <c r="T43" t="n">
        <v>5737.43238261233</v>
      </c>
      <c r="U43" t="n">
        <v>6552.70306816066</v>
      </c>
      <c r="V43" t="n">
        <v>5751.52278337741</v>
      </c>
      <c r="W43" t="n">
        <v>5806.12218415382</v>
      </c>
      <c r="X43" t="n">
        <v>5243.44941120703</v>
      </c>
      <c r="Y43" t="n">
        <v>6126.20820522696</v>
      </c>
      <c r="Z43" t="n">
        <v>6500.64961474533</v>
      </c>
      <c r="AA43" t="n">
        <v>6217.15045318537</v>
      </c>
      <c r="AB43" t="n">
        <v>6232.47354753809</v>
      </c>
      <c r="AC43" t="n">
        <v>6789.26957097361</v>
      </c>
      <c r="AD43" t="n">
        <v>5026.6217617184</v>
      </c>
      <c r="AE43" t="n">
        <v>4175.812</v>
      </c>
      <c r="AF43" t="n">
        <v>3396.754</v>
      </c>
    </row>
    <row r="44">
      <c r="A44" t="s">
        <v>49</v>
      </c>
      <c r="B44" t="s">
        <v>358</v>
      </c>
      <c r="C44" t="s">
        <v>209</v>
      </c>
      <c r="D44" t="s">
        <v>359</v>
      </c>
      <c r="E44" t="s">
        <v>210</v>
      </c>
      <c r="F44" t="n">
        <v>3115.14304458881</v>
      </c>
      <c r="G44" t="n">
        <v>3502.75317837759</v>
      </c>
      <c r="H44" t="n">
        <v>3961.92196603508</v>
      </c>
      <c r="I44" t="n">
        <v>5451.3221044708</v>
      </c>
      <c r="J44" t="n">
        <v>6546.28552367179</v>
      </c>
      <c r="K44" t="n">
        <v>7273.37871202408</v>
      </c>
      <c r="L44" t="n">
        <v>7383.4322239308</v>
      </c>
      <c r="M44" t="n">
        <v>7305.41997441414</v>
      </c>
      <c r="N44" t="n">
        <v>6239.18859801246</v>
      </c>
      <c r="O44" t="n">
        <v>5388.53585497291</v>
      </c>
      <c r="P44" t="n">
        <v>7311.15206599376</v>
      </c>
      <c r="Q44" t="n">
        <v>8716.73451136538</v>
      </c>
      <c r="R44" t="n">
        <v>10291.1376008375</v>
      </c>
      <c r="S44" t="n">
        <v>9906.02354542743</v>
      </c>
      <c r="T44" t="n">
        <v>7949.09903014294</v>
      </c>
      <c r="U44" t="n">
        <v>9681.43516188581</v>
      </c>
      <c r="V44" t="n">
        <v>9142.35272618222</v>
      </c>
      <c r="W44" t="n">
        <v>9264.90480345676</v>
      </c>
      <c r="X44" t="n">
        <v>8504.84277583262</v>
      </c>
      <c r="Y44" t="n">
        <v>9768.76717525388</v>
      </c>
      <c r="Z44" t="n">
        <v>10430.7458793309</v>
      </c>
      <c r="AA44" t="n">
        <v>10291.2944275846</v>
      </c>
      <c r="AB44" t="n">
        <v>10306.7881660852</v>
      </c>
      <c r="AC44" t="n">
        <v>11108.1939267912</v>
      </c>
      <c r="AD44" t="n">
        <v>10957.5575692185</v>
      </c>
      <c r="AE44" t="n">
        <v>11114.192</v>
      </c>
      <c r="AF44" t="n">
        <v>11703.352</v>
      </c>
    </row>
    <row r="45">
      <c r="A45" t="s">
        <v>49</v>
      </c>
      <c r="B45" t="s">
        <v>360</v>
      </c>
      <c r="C45" t="s">
        <v>209</v>
      </c>
      <c r="D45" t="s">
        <v>361</v>
      </c>
      <c r="E45" t="s">
        <v>210</v>
      </c>
      <c r="F45" t="n">
        <v>3110.09432103835</v>
      </c>
      <c r="G45" t="n">
        <v>3496.34293162549</v>
      </c>
      <c r="H45" t="n">
        <v>3956.76886831596</v>
      </c>
      <c r="I45" t="n">
        <v>5443.91086692837</v>
      </c>
      <c r="J45" t="n">
        <v>6537.35845007047</v>
      </c>
      <c r="K45" t="n">
        <v>7265.12606156216</v>
      </c>
      <c r="L45" t="n">
        <v>7374.66353559886</v>
      </c>
      <c r="M45" t="n">
        <v>7293.5391096573</v>
      </c>
      <c r="N45" t="n">
        <v>6229.43102132016</v>
      </c>
      <c r="O45" t="n">
        <v>5381.16444877626</v>
      </c>
      <c r="P45" t="n">
        <v>7297.54625020562</v>
      </c>
      <c r="Q45" t="n">
        <v>8695.42735761566</v>
      </c>
      <c r="R45" t="n">
        <v>10271.538828498</v>
      </c>
      <c r="S45" t="n">
        <v>9882.40699395507</v>
      </c>
      <c r="T45" t="n">
        <v>7925.27993716558</v>
      </c>
      <c r="U45" t="n">
        <v>9658.12520723891</v>
      </c>
      <c r="V45" t="n">
        <v>9112.91008663642</v>
      </c>
      <c r="W45" t="n">
        <v>9238.45873682614</v>
      </c>
      <c r="X45" t="n">
        <v>8480.52060149693</v>
      </c>
      <c r="Y45" t="n">
        <v>9742.44527707562</v>
      </c>
      <c r="Z45" t="n">
        <v>10405.146060384</v>
      </c>
      <c r="AA45" t="n">
        <v>10266.0722697651</v>
      </c>
      <c r="AB45" t="n">
        <v>10281.3797759703</v>
      </c>
      <c r="AC45" t="n">
        <v>11082.2168437867</v>
      </c>
      <c r="AD45" t="n">
        <v>10929.3954958955</v>
      </c>
      <c r="AE45" t="n">
        <v>11081.727</v>
      </c>
      <c r="AF45" t="n">
        <v>11667.063</v>
      </c>
    </row>
    <row r="46">
      <c r="A46" t="s">
        <v>49</v>
      </c>
      <c r="B46" t="s">
        <v>362</v>
      </c>
      <c r="C46" t="s">
        <v>209</v>
      </c>
      <c r="D46" t="s">
        <v>363</v>
      </c>
      <c r="E46" t="s">
        <v>210</v>
      </c>
      <c r="F46" t="n">
        <v>1865.6666121166</v>
      </c>
      <c r="G46" t="n">
        <v>2297.17386750207</v>
      </c>
      <c r="H46" t="n">
        <v>2810.53790747289</v>
      </c>
      <c r="I46" t="n">
        <v>4358.70751315839</v>
      </c>
      <c r="J46" t="n">
        <v>5091.71433906998</v>
      </c>
      <c r="K46" t="n">
        <v>5997.09028889196</v>
      </c>
      <c r="L46" t="n">
        <v>6191.34499766538</v>
      </c>
      <c r="M46" t="n">
        <v>5889.49020419003</v>
      </c>
      <c r="N46" t="n">
        <v>5399.74683567071</v>
      </c>
      <c r="O46" t="n">
        <v>4420.46880722365</v>
      </c>
      <c r="P46" t="n">
        <v>6568.46003279569</v>
      </c>
      <c r="Q46" t="n">
        <v>7765.25235244085</v>
      </c>
      <c r="R46" t="n">
        <v>9361.98617731293</v>
      </c>
      <c r="S46" t="n">
        <v>9187.15983133801</v>
      </c>
      <c r="T46" t="n">
        <v>6532.1344827456</v>
      </c>
      <c r="U46" t="n">
        <v>7448.62290746197</v>
      </c>
      <c r="V46" t="n">
        <v>6366.89534171191</v>
      </c>
      <c r="W46" t="n">
        <v>6499.80901203778</v>
      </c>
      <c r="X46" t="n">
        <v>5875.87611520689</v>
      </c>
      <c r="Y46" t="n">
        <v>6776.91201817096</v>
      </c>
      <c r="Z46" t="n">
        <v>7237.47801097141</v>
      </c>
      <c r="AA46" t="n">
        <v>6760.67411181391</v>
      </c>
      <c r="AB46" t="n">
        <v>6852.47027219302</v>
      </c>
      <c r="AC46" t="n">
        <v>7558.58089571998</v>
      </c>
      <c r="AD46" t="n">
        <v>4970.46936483175</v>
      </c>
      <c r="AE46" t="n">
        <v>3257.259</v>
      </c>
      <c r="AF46" t="n">
        <v>2407.01</v>
      </c>
    </row>
    <row r="47">
      <c r="A47" t="s">
        <v>49</v>
      </c>
      <c r="B47" t="s">
        <v>364</v>
      </c>
      <c r="C47" t="s">
        <v>209</v>
      </c>
      <c r="D47" t="s">
        <v>365</v>
      </c>
      <c r="E47" t="s">
        <v>210</v>
      </c>
      <c r="F47" t="n">
        <v>114.357709369891</v>
      </c>
      <c r="G47" t="n">
        <v>124.081186033164</v>
      </c>
      <c r="H47" t="n">
        <v>129.342352377832</v>
      </c>
      <c r="I47" t="n">
        <v>178.343070529985</v>
      </c>
      <c r="J47" t="n">
        <v>210.322332319744</v>
      </c>
      <c r="K47" t="n">
        <v>188.333672933325</v>
      </c>
      <c r="L47" t="n">
        <v>196.141179920104</v>
      </c>
      <c r="M47" t="n">
        <v>227.303561884512</v>
      </c>
      <c r="N47" t="n">
        <v>222.216036168643</v>
      </c>
      <c r="O47" t="n">
        <v>164.398606328003</v>
      </c>
      <c r="P47" t="n">
        <v>324.958617646629</v>
      </c>
      <c r="Q47" t="n">
        <v>468.854502483578</v>
      </c>
      <c r="R47" t="n">
        <v>286.83365217455</v>
      </c>
      <c r="S47" t="n">
        <v>313.931783387885</v>
      </c>
      <c r="T47" t="n">
        <v>345.586494495264</v>
      </c>
      <c r="U47" t="n">
        <v>502.928033689287</v>
      </c>
      <c r="V47" t="n">
        <v>451.420295742616</v>
      </c>
      <c r="W47" t="n">
        <v>451.214452317934</v>
      </c>
      <c r="X47" t="n">
        <v>360.224533367655</v>
      </c>
      <c r="Y47" t="n">
        <v>328.916036341427</v>
      </c>
      <c r="Z47" t="n">
        <v>415.262347859228</v>
      </c>
      <c r="AA47" t="n">
        <v>447.119618133602</v>
      </c>
      <c r="AB47" t="n">
        <v>508.004441064448</v>
      </c>
      <c r="AC47" t="n">
        <v>613.646328309523</v>
      </c>
      <c r="AD47" t="n">
        <v>594.336751499976</v>
      </c>
      <c r="AE47" t="n">
        <v>693.974</v>
      </c>
      <c r="AF47" t="n">
        <v>658.529</v>
      </c>
    </row>
    <row r="48">
      <c r="A48" t="s">
        <v>49</v>
      </c>
      <c r="B48" t="s">
        <v>366</v>
      </c>
      <c r="C48" t="s">
        <v>209</v>
      </c>
      <c r="D48" t="s">
        <v>367</v>
      </c>
      <c r="E48" t="s">
        <v>210</v>
      </c>
      <c r="F48" t="n">
        <v>336.130015760914</v>
      </c>
      <c r="G48" t="n">
        <v>361.802415688375</v>
      </c>
      <c r="H48" t="n">
        <v>394.497541141953</v>
      </c>
      <c r="I48" t="n">
        <v>529.37768862596</v>
      </c>
      <c r="J48" t="n">
        <v>626.685916608508</v>
      </c>
      <c r="K48" t="n">
        <v>652.066160711649</v>
      </c>
      <c r="L48" t="n">
        <v>670.368338775692</v>
      </c>
      <c r="M48" t="n">
        <v>777.006191932792</v>
      </c>
      <c r="N48" t="n">
        <v>711.391884442026</v>
      </c>
      <c r="O48" t="n">
        <v>581.16375485301</v>
      </c>
      <c r="P48" t="n">
        <v>886.507711610855</v>
      </c>
      <c r="Q48" t="n">
        <v>1108.36450459873</v>
      </c>
      <c r="R48" t="n">
        <v>1027.2709981702</v>
      </c>
      <c r="S48" t="n">
        <v>1066.57987045308</v>
      </c>
      <c r="T48" t="n">
        <v>814.555474923739</v>
      </c>
      <c r="U48" t="n">
        <v>1060.97230169124</v>
      </c>
      <c r="V48" t="n">
        <v>957.76567422274</v>
      </c>
      <c r="W48" t="n">
        <v>985.489847274075</v>
      </c>
      <c r="X48" t="n">
        <v>889.696051904923</v>
      </c>
      <c r="Y48" t="n">
        <v>953.692492186202</v>
      </c>
      <c r="Z48" t="n">
        <v>1039.82825171538</v>
      </c>
      <c r="AA48" t="n">
        <v>1085.9362125163</v>
      </c>
      <c r="AB48" t="n">
        <v>1136.06814404208</v>
      </c>
      <c r="AC48" t="n">
        <v>1241.54710257538</v>
      </c>
      <c r="AD48" t="n">
        <v>1397.69684976591</v>
      </c>
      <c r="AE48" t="n">
        <v>1800.853</v>
      </c>
      <c r="AF48" t="n">
        <v>2035.466</v>
      </c>
    </row>
    <row r="49">
      <c r="A49" t="s">
        <v>49</v>
      </c>
      <c r="B49" t="s">
        <v>368</v>
      </c>
      <c r="C49" t="s">
        <v>209</v>
      </c>
      <c r="D49" t="s">
        <v>369</v>
      </c>
      <c r="E49" t="s">
        <v>210</v>
      </c>
      <c r="F49" t="n">
        <v>98.9442999346806</v>
      </c>
      <c r="G49" t="n">
        <v>102.593302687411</v>
      </c>
      <c r="H49" t="n">
        <v>109.150226689633</v>
      </c>
      <c r="I49" t="n">
        <v>134.81454165517</v>
      </c>
      <c r="J49" t="n">
        <v>164.781758914346</v>
      </c>
      <c r="K49" t="n">
        <v>177.317286309992</v>
      </c>
      <c r="L49" t="n">
        <v>196.676520417886</v>
      </c>
      <c r="M49" t="n">
        <v>215.85799159013</v>
      </c>
      <c r="N49" t="n">
        <v>192.012178219894</v>
      </c>
      <c r="O49" t="n">
        <v>157.839284833927</v>
      </c>
      <c r="P49" t="n">
        <v>212.285054406106</v>
      </c>
      <c r="Q49" t="n">
        <v>254.810766873462</v>
      </c>
      <c r="R49" t="n">
        <v>276.333560154102</v>
      </c>
      <c r="S49" t="n">
        <v>300.263805193664</v>
      </c>
      <c r="T49" t="n">
        <v>259.619140646274</v>
      </c>
      <c r="U49" t="n">
        <v>311.022622827118</v>
      </c>
      <c r="V49" t="n">
        <v>268.425128464388</v>
      </c>
      <c r="W49" t="n">
        <v>263.323285231421</v>
      </c>
      <c r="X49" t="n">
        <v>252.338815909269</v>
      </c>
      <c r="Y49" t="n">
        <v>278.8071049249</v>
      </c>
      <c r="Z49" t="n">
        <v>291.029431777914</v>
      </c>
      <c r="AA49" t="n">
        <v>288.781380535545</v>
      </c>
      <c r="AB49" t="n">
        <v>294.625587297368</v>
      </c>
      <c r="AC49" t="n">
        <v>300.923739159252</v>
      </c>
      <c r="AD49" t="n">
        <v>356.951995540062</v>
      </c>
      <c r="AE49" t="n">
        <v>493.063</v>
      </c>
      <c r="AF49" t="n">
        <v>601.442</v>
      </c>
    </row>
    <row r="50">
      <c r="A50" t="s">
        <v>49</v>
      </c>
      <c r="B50" t="s">
        <v>370</v>
      </c>
      <c r="C50" t="s">
        <v>209</v>
      </c>
      <c r="D50" t="s">
        <v>371</v>
      </c>
      <c r="E50" t="s">
        <v>210</v>
      </c>
      <c r="F50" t="n">
        <v>117.6812316423</v>
      </c>
      <c r="G50" t="n">
        <v>128.886698110702</v>
      </c>
      <c r="H50" t="n">
        <v>145.881324542219</v>
      </c>
      <c r="I50" t="n">
        <v>201.445700652982</v>
      </c>
      <c r="J50" t="n">
        <v>235.150392669974</v>
      </c>
      <c r="K50" t="n">
        <v>258.118824016658</v>
      </c>
      <c r="L50" t="n">
        <v>253.511628586831</v>
      </c>
      <c r="M50" t="n">
        <v>302.638514734991</v>
      </c>
      <c r="N50" t="n">
        <v>272.826577881091</v>
      </c>
      <c r="O50" t="n">
        <v>232.423339294292</v>
      </c>
      <c r="P50" t="n">
        <v>331.284482322496</v>
      </c>
      <c r="Q50" t="n">
        <v>384.014788751964</v>
      </c>
      <c r="R50" t="n">
        <v>417.21217203627</v>
      </c>
      <c r="S50" t="n">
        <v>412.805525936402</v>
      </c>
      <c r="T50" t="n">
        <v>224.938942287622</v>
      </c>
      <c r="U50" t="n">
        <v>280.515103174483</v>
      </c>
      <c r="V50" t="n">
        <v>264.576347841719</v>
      </c>
      <c r="W50" t="n">
        <v>291.085395575286</v>
      </c>
      <c r="X50" t="n">
        <v>281.219991169093</v>
      </c>
      <c r="Y50" t="n">
        <v>331.571119450313</v>
      </c>
      <c r="Z50" t="n">
        <v>335.452680747975</v>
      </c>
      <c r="AA50" t="n">
        <v>354.028151345665</v>
      </c>
      <c r="AB50" t="n">
        <v>350.429523404301</v>
      </c>
      <c r="AC50" t="n">
        <v>362.277348669328</v>
      </c>
      <c r="AD50" t="n">
        <v>455.868890954229</v>
      </c>
      <c r="AE50" t="n">
        <v>613.816</v>
      </c>
      <c r="AF50" t="n">
        <v>775.495</v>
      </c>
    </row>
    <row r="51">
      <c r="A51" t="s">
        <v>49</v>
      </c>
      <c r="B51" t="s">
        <v>372</v>
      </c>
      <c r="C51" t="s">
        <v>209</v>
      </c>
      <c r="D51" t="s">
        <v>373</v>
      </c>
      <c r="E51" t="s">
        <v>210</v>
      </c>
      <c r="F51" t="n">
        <v>87.7363199050159</v>
      </c>
      <c r="G51" t="n">
        <v>97.0522961362631</v>
      </c>
      <c r="H51" t="n">
        <v>109.989588142294</v>
      </c>
      <c r="I51" t="n">
        <v>153.124443389781</v>
      </c>
      <c r="J51" t="n">
        <v>177.827414126105</v>
      </c>
      <c r="K51" t="n">
        <v>199.619871783558</v>
      </c>
      <c r="L51" t="n">
        <v>186.808701522222</v>
      </c>
      <c r="M51" t="n">
        <v>219.905310102965</v>
      </c>
      <c r="N51" t="n">
        <v>194.546449997033</v>
      </c>
      <c r="O51" t="n">
        <v>166.404014643805</v>
      </c>
      <c r="P51" t="n">
        <v>231.356726651128</v>
      </c>
      <c r="Q51" t="n">
        <v>259.401554655961</v>
      </c>
      <c r="R51" t="n">
        <v>267.616595405209</v>
      </c>
      <c r="S51" t="n">
        <v>260.890770442512</v>
      </c>
      <c r="T51" t="n">
        <v>131.967176774615</v>
      </c>
      <c r="U51" t="n">
        <v>165.141727768956</v>
      </c>
      <c r="V51" t="n">
        <v>151.696192407698</v>
      </c>
      <c r="W51" t="n">
        <v>163.10265184859</v>
      </c>
      <c r="X51" t="n">
        <v>157.788840401068</v>
      </c>
      <c r="Y51" t="n">
        <v>184.935355232555</v>
      </c>
      <c r="Z51" t="n">
        <v>181.92469429766</v>
      </c>
      <c r="AA51" t="n">
        <v>196.554691525856</v>
      </c>
      <c r="AB51" t="n">
        <v>196.235557426934</v>
      </c>
      <c r="AC51" t="n">
        <v>201.610991273098</v>
      </c>
      <c r="AD51" t="n">
        <v>261.277771128643</v>
      </c>
      <c r="AE51" t="n">
        <v>345.851</v>
      </c>
      <c r="AF51" t="n">
        <v>444.6</v>
      </c>
    </row>
    <row r="52">
      <c r="A52" t="s">
        <v>49</v>
      </c>
      <c r="B52" t="s">
        <v>374</v>
      </c>
      <c r="C52" t="s">
        <v>209</v>
      </c>
      <c r="D52" t="s">
        <v>375</v>
      </c>
      <c r="E52" t="s">
        <v>210</v>
      </c>
      <c r="F52" t="n">
        <v>29.9625079989613</v>
      </c>
      <c r="G52" t="n">
        <v>31.8582720868072</v>
      </c>
      <c r="H52" t="n">
        <v>35.9194273427206</v>
      </c>
      <c r="I52" t="n">
        <v>48.3645611381006</v>
      </c>
      <c r="J52" t="n">
        <v>57.3701937993831</v>
      </c>
      <c r="K52" t="n">
        <v>58.564456641368</v>
      </c>
      <c r="L52" t="n">
        <v>66.7488152990898</v>
      </c>
      <c r="M52" t="n">
        <v>82.7830074351341</v>
      </c>
      <c r="N52" t="n">
        <v>78.3176766875352</v>
      </c>
      <c r="O52" t="n">
        <v>66.052810766316</v>
      </c>
      <c r="P52" t="n">
        <v>99.9651968000103</v>
      </c>
      <c r="Q52" t="n">
        <v>124.642929670417</v>
      </c>
      <c r="R52" t="n">
        <v>149.612256777286</v>
      </c>
      <c r="S52" t="n">
        <v>151.928276210669</v>
      </c>
      <c r="T52" t="n">
        <v>92.973570850114</v>
      </c>
      <c r="U52" t="n">
        <v>115.376067168971</v>
      </c>
      <c r="V52" t="n">
        <v>112.881414868028</v>
      </c>
      <c r="W52" t="n">
        <v>127.981612899339</v>
      </c>
      <c r="X52" t="n">
        <v>123.430160879084</v>
      </c>
      <c r="Y52" t="n">
        <v>146.633998183012</v>
      </c>
      <c r="Z52" t="n">
        <v>153.524308702295</v>
      </c>
      <c r="AA52" t="n">
        <v>157.472402767404</v>
      </c>
      <c r="AB52" t="n">
        <v>154.193914918742</v>
      </c>
      <c r="AC52" t="n">
        <v>160.665842132624</v>
      </c>
      <c r="AD52" t="n">
        <v>194.591754116133</v>
      </c>
      <c r="AE52" t="n">
        <v>267.965</v>
      </c>
      <c r="AF52" t="n">
        <v>330.895</v>
      </c>
    </row>
    <row r="53">
      <c r="A53" t="s">
        <v>49</v>
      </c>
      <c r="B53" t="s">
        <v>376</v>
      </c>
      <c r="C53" t="s">
        <v>209</v>
      </c>
      <c r="D53" t="s">
        <v>377</v>
      </c>
      <c r="E53" t="s">
        <v>210</v>
      </c>
      <c r="F53" t="n">
        <v>56.8464565148799</v>
      </c>
      <c r="G53" t="n">
        <v>64.2440131247776</v>
      </c>
      <c r="H53" t="n">
        <v>75.536712332815</v>
      </c>
      <c r="I53" t="n">
        <v>110.266304980211</v>
      </c>
      <c r="J53" t="n">
        <v>144.600239257848</v>
      </c>
      <c r="K53" t="n">
        <v>167.220722931972</v>
      </c>
      <c r="L53" t="n">
        <v>174.683249999978</v>
      </c>
      <c r="M53" t="n">
        <v>188.432691780697</v>
      </c>
      <c r="N53" t="n">
        <v>173.699008418552</v>
      </c>
      <c r="O53" t="n">
        <v>152.082208473907</v>
      </c>
      <c r="P53" t="n">
        <v>311.215788501898</v>
      </c>
      <c r="Q53" t="n">
        <v>385.796138270464</v>
      </c>
      <c r="R53" t="n">
        <v>426.678965754796</v>
      </c>
      <c r="S53" t="n">
        <v>251.129995812076</v>
      </c>
      <c r="T53" t="n">
        <v>190.171609978979</v>
      </c>
      <c r="U53" t="n">
        <v>224.508664842401</v>
      </c>
      <c r="V53" t="n">
        <v>192.314563880993</v>
      </c>
      <c r="W53" t="n">
        <v>193.692699264843</v>
      </c>
      <c r="X53" t="n">
        <v>188.561260124446</v>
      </c>
      <c r="Y53" t="n">
        <v>217.5372911283</v>
      </c>
      <c r="Z53" t="n">
        <v>222.491840254154</v>
      </c>
      <c r="AA53" t="n">
        <v>233.024638957893</v>
      </c>
      <c r="AB53" t="n">
        <v>228.83329990391</v>
      </c>
      <c r="AC53" t="n">
        <v>238.170977102009</v>
      </c>
      <c r="AD53" t="n">
        <v>284.48348725456</v>
      </c>
      <c r="AE53" t="n">
        <v>348.436</v>
      </c>
      <c r="AF53" t="n">
        <v>472.712</v>
      </c>
    </row>
    <row r="54">
      <c r="A54" t="s">
        <v>49</v>
      </c>
      <c r="B54" t="s">
        <v>378</v>
      </c>
      <c r="C54" t="s">
        <v>209</v>
      </c>
      <c r="D54" t="s">
        <v>379</v>
      </c>
      <c r="E54" t="s">
        <v>210</v>
      </c>
      <c r="F54" t="n">
        <v>94.2331454796708</v>
      </c>
      <c r="G54" t="n">
        <v>105.795054846569</v>
      </c>
      <c r="H54" t="n">
        <v>121.017460043009</v>
      </c>
      <c r="I54" t="n">
        <v>170.443252948304</v>
      </c>
      <c r="J54" t="n">
        <v>213.893291738607</v>
      </c>
      <c r="K54" t="n">
        <v>245.586802872301</v>
      </c>
      <c r="L54" t="n">
        <v>256.0369370323</v>
      </c>
      <c r="M54" t="n">
        <v>272.637423318403</v>
      </c>
      <c r="N54" t="n">
        <v>248.873986301238</v>
      </c>
      <c r="O54" t="n">
        <v>212.525488007004</v>
      </c>
      <c r="P54" t="n">
        <v>398.403548315484</v>
      </c>
      <c r="Q54" t="n">
        <v>499.218992114896</v>
      </c>
      <c r="R54" t="n">
        <v>539.619254132514</v>
      </c>
      <c r="S54" t="n">
        <v>358.574892059002</v>
      </c>
      <c r="T54" t="n">
        <v>273.947752262742</v>
      </c>
      <c r="U54" t="n">
        <v>317.29865187297</v>
      </c>
      <c r="V54" t="n">
        <v>267.588353182431</v>
      </c>
      <c r="W54" t="n">
        <v>268.741967686365</v>
      </c>
      <c r="X54" t="n">
        <v>255.412604236667</v>
      </c>
      <c r="Y54" t="n">
        <v>295.165592022588</v>
      </c>
      <c r="Z54" t="n">
        <v>299.204236508043</v>
      </c>
      <c r="AA54" t="n">
        <v>307.016380169406</v>
      </c>
      <c r="AB54" t="n">
        <v>300.848871649021</v>
      </c>
      <c r="AC54" t="n">
        <v>312.323729774135</v>
      </c>
      <c r="AD54" t="n">
        <v>364.057368317183</v>
      </c>
      <c r="AE54" t="n">
        <v>455.969</v>
      </c>
      <c r="AF54" t="n">
        <v>617.912</v>
      </c>
    </row>
    <row r="55">
      <c r="A55" t="s">
        <v>49</v>
      </c>
      <c r="B55" t="s">
        <v>380</v>
      </c>
      <c r="C55" t="s">
        <v>209</v>
      </c>
      <c r="D55" t="s">
        <v>381</v>
      </c>
      <c r="E55" t="s">
        <v>210</v>
      </c>
      <c r="F55" t="n">
        <v>39.6708373318367</v>
      </c>
      <c r="G55" t="n">
        <v>44.0284657609815</v>
      </c>
      <c r="H55" t="n">
        <v>47.9174959856107</v>
      </c>
      <c r="I55" t="n">
        <v>62.8571744827946</v>
      </c>
      <c r="J55" t="n">
        <v>71.5903202672704</v>
      </c>
      <c r="K55" t="n">
        <v>80.8288033944986</v>
      </c>
      <c r="L55" t="n">
        <v>83.8835194885476</v>
      </c>
      <c r="M55" t="n">
        <v>86.6899396042337</v>
      </c>
      <c r="N55" t="n">
        <v>77.297556732671</v>
      </c>
      <c r="O55" t="n">
        <v>61.9307268808624</v>
      </c>
      <c r="P55" t="n">
        <v>87.8887073771717</v>
      </c>
      <c r="Q55" t="n">
        <v>114.590950380162</v>
      </c>
      <c r="R55" t="n">
        <v>113.732933796728</v>
      </c>
      <c r="S55" t="n">
        <v>108.576083666925</v>
      </c>
      <c r="T55" t="n">
        <v>84.6456071861523</v>
      </c>
      <c r="U55" t="n">
        <v>93.8052778502879</v>
      </c>
      <c r="V55" t="n">
        <v>76.127922372965</v>
      </c>
      <c r="W55" t="n">
        <v>75.8821806594126</v>
      </c>
      <c r="X55" t="n">
        <v>67.423037738427</v>
      </c>
      <c r="Y55" t="n">
        <v>78.3057576906191</v>
      </c>
      <c r="Z55" t="n">
        <v>77.314372475816</v>
      </c>
      <c r="AA55" t="n">
        <v>74.404217782461</v>
      </c>
      <c r="AB55" t="n">
        <v>72.3961234466102</v>
      </c>
      <c r="AC55" t="n">
        <v>74.5160643742905</v>
      </c>
      <c r="AD55" t="n">
        <v>79.6300432324771</v>
      </c>
      <c r="AE55" t="n">
        <v>107.533</v>
      </c>
      <c r="AF55" t="n">
        <v>145.2</v>
      </c>
    </row>
    <row r="56">
      <c r="A56" t="s">
        <v>49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49</v>
      </c>
      <c r="B57" t="s">
        <v>384</v>
      </c>
      <c r="C57" t="s">
        <v>209</v>
      </c>
      <c r="D57" t="s">
        <v>385</v>
      </c>
      <c r="E57" t="s">
        <v>210</v>
      </c>
      <c r="F57" t="n">
        <v>3454.59045637721</v>
      </c>
      <c r="G57" t="n">
        <v>3863.6719419092</v>
      </c>
      <c r="H57" t="n">
        <v>4349.85169830502</v>
      </c>
      <c r="I57" t="n">
        <v>5963.7964446827</v>
      </c>
      <c r="J57" t="n">
        <v>7146.00964644286</v>
      </c>
      <c r="K57" t="n">
        <v>7903.3073086256</v>
      </c>
      <c r="L57" t="n">
        <v>8041.17947152485</v>
      </c>
      <c r="M57" t="n">
        <v>8103.42215919022</v>
      </c>
      <c r="N57" t="n">
        <v>6989.23403092061</v>
      </c>
      <c r="O57" t="n">
        <v>5963.21961870474</v>
      </c>
      <c r="P57" t="n">
        <v>8219.3876952471</v>
      </c>
      <c r="Q57" t="n">
        <v>9876.63749499601</v>
      </c>
      <c r="R57" t="n">
        <v>11328.8905956526</v>
      </c>
      <c r="S57" t="n">
        <v>11025.2478292694</v>
      </c>
      <c r="T57" t="n">
        <v>8788.31417039225</v>
      </c>
      <c r="U57" t="n">
        <v>10775.3787308152</v>
      </c>
      <c r="V57" t="n">
        <v>10102.4283462822</v>
      </c>
      <c r="W57" t="n">
        <v>10271.2480482445</v>
      </c>
      <c r="X57" t="n">
        <v>9414.21304562354</v>
      </c>
      <c r="Y57" t="n">
        <v>10734.527491963</v>
      </c>
      <c r="Z57" t="n">
        <v>11458.3993055671</v>
      </c>
      <c r="AA57" t="n">
        <v>11400.6136742627</v>
      </c>
      <c r="AB57" t="n">
        <v>11506.0163906031</v>
      </c>
      <c r="AC57" t="n">
        <v>12423.4759931651</v>
      </c>
      <c r="AD57" t="n">
        <v>12462.2082495106</v>
      </c>
      <c r="AE57" t="n">
        <v>13063.999</v>
      </c>
      <c r="AF57" t="n">
        <v>13905.001</v>
      </c>
    </row>
    <row r="58">
      <c r="A58" t="s">
        <v>49</v>
      </c>
      <c r="B58" t="s">
        <v>386</v>
      </c>
      <c r="C58" t="s">
        <v>209</v>
      </c>
      <c r="D58" t="s">
        <v>387</v>
      </c>
      <c r="E58" t="s">
        <v>210</v>
      </c>
      <c r="F58" t="n">
        <v>3454.59045637721</v>
      </c>
      <c r="G58" t="n">
        <v>3863.6719419092</v>
      </c>
      <c r="H58" t="n">
        <v>4349.85169830502</v>
      </c>
      <c r="I58" t="n">
        <v>5963.7964446827</v>
      </c>
      <c r="J58" t="n">
        <v>7146.00964644286</v>
      </c>
      <c r="K58" t="n">
        <v>7903.3073086256</v>
      </c>
      <c r="L58" t="n">
        <v>8041.17947152485</v>
      </c>
      <c r="M58" t="n">
        <v>8103.42215919022</v>
      </c>
      <c r="N58" t="n">
        <v>6989.23403092061</v>
      </c>
      <c r="O58" t="n">
        <v>5963.21961870474</v>
      </c>
      <c r="P58" t="n">
        <v>8219.3876952471</v>
      </c>
      <c r="Q58" t="n">
        <v>9876.63749499601</v>
      </c>
      <c r="R58" t="n">
        <v>11328.8905956526</v>
      </c>
      <c r="S58" t="n">
        <v>11025.2478292694</v>
      </c>
      <c r="T58" t="n">
        <v>8788.31417039225</v>
      </c>
      <c r="U58" t="n">
        <v>10775.3787308152</v>
      </c>
      <c r="V58" t="n">
        <v>10102.4283462822</v>
      </c>
      <c r="W58" t="n">
        <v>10271.2480482445</v>
      </c>
      <c r="X58" t="n">
        <v>9414.21304562354</v>
      </c>
      <c r="Y58" t="n">
        <v>10734.527491963</v>
      </c>
      <c r="Z58" t="n">
        <v>11458.3993055671</v>
      </c>
      <c r="AA58" t="n">
        <v>11400.6136742627</v>
      </c>
      <c r="AB58" t="n">
        <v>11506.0163906031</v>
      </c>
      <c r="AC58" t="n">
        <v>12423.4759931651</v>
      </c>
      <c r="AD58" t="n">
        <v>12462.2082495106</v>
      </c>
      <c r="AE58" t="n">
        <v>13063.999</v>
      </c>
      <c r="AF58" t="n">
        <v>13905.001</v>
      </c>
    </row>
    <row r="59">
      <c r="A59" t="s">
        <v>49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51</v>
      </c>
      <c r="B2" t="s">
        <v>197</v>
      </c>
      <c r="C2" t="s">
        <v>209</v>
      </c>
      <c r="D2" t="s">
        <v>199</v>
      </c>
      <c r="E2" t="s">
        <v>210</v>
      </c>
      <c r="F2" t="n">
        <v>7.87494142817451</v>
      </c>
      <c r="G2" t="n">
        <v>9.86174878044591</v>
      </c>
      <c r="H2" t="n">
        <v>8.64804682518029</v>
      </c>
      <c r="I2" t="n">
        <v>11.2374378058466</v>
      </c>
      <c r="J2" t="n">
        <v>14.704872637528</v>
      </c>
      <c r="K2" t="n">
        <v>15.9561575161143</v>
      </c>
      <c r="L2" t="n">
        <v>17.2823843176959</v>
      </c>
      <c r="M2" t="n">
        <v>15.4574548909984</v>
      </c>
      <c r="N2" t="n">
        <v>16.6374661108221</v>
      </c>
      <c r="O2" t="n">
        <v>16.9067388683343</v>
      </c>
      <c r="P2" t="n">
        <v>20.6733249827518</v>
      </c>
      <c r="Q2" t="n">
        <v>27.4520118161178</v>
      </c>
      <c r="R2" t="n">
        <v>25.6047108578554</v>
      </c>
      <c r="S2" t="n">
        <v>34.642987987244</v>
      </c>
      <c r="T2" t="n">
        <v>36.3856712529996</v>
      </c>
      <c r="U2" t="n">
        <v>32.6999997439349</v>
      </c>
      <c r="V2" t="n">
        <v>42.3003639232494</v>
      </c>
      <c r="W2" t="n">
        <v>36.6638861811074</v>
      </c>
      <c r="X2" t="n">
        <v>33.9573101125906</v>
      </c>
      <c r="Y2" t="n">
        <v>34.1104953324271</v>
      </c>
      <c r="Z2" t="n">
        <v>34.5294985283102</v>
      </c>
      <c r="AA2" t="n">
        <v>36.7931807914597</v>
      </c>
      <c r="AB2" t="n">
        <v>41.1547432778861</v>
      </c>
      <c r="AC2" t="n">
        <v>38.6111731576541</v>
      </c>
      <c r="AD2" t="n">
        <v>36.9842288498934</v>
      </c>
      <c r="AE2" t="n">
        <v>40.696</v>
      </c>
      <c r="AF2" t="n">
        <v>44.848</v>
      </c>
    </row>
    <row r="3">
      <c r="A3" t="s">
        <v>51</v>
      </c>
      <c r="B3" t="s">
        <v>276</v>
      </c>
      <c r="C3" t="s">
        <v>209</v>
      </c>
      <c r="D3" t="s">
        <v>277</v>
      </c>
      <c r="E3" t="s">
        <v>210</v>
      </c>
      <c r="F3" t="n">
        <v>7.42968234182898</v>
      </c>
      <c r="G3" t="n">
        <v>6.26397078867827</v>
      </c>
      <c r="H3" t="n">
        <v>5.13506614328793</v>
      </c>
      <c r="I3" t="n">
        <v>5.7017438921311</v>
      </c>
      <c r="J3" t="n">
        <v>7.50945982447092</v>
      </c>
      <c r="K3" t="n">
        <v>7.04668604588869</v>
      </c>
      <c r="L3" t="n">
        <v>6.56096202268972</v>
      </c>
      <c r="M3" t="n">
        <v>6.62103905838734</v>
      </c>
      <c r="N3" t="n">
        <v>7.56671301117856</v>
      </c>
      <c r="O3" t="n">
        <v>8.92537275768739</v>
      </c>
      <c r="P3" t="n">
        <v>8.81530405823362</v>
      </c>
      <c r="Q3" t="n">
        <v>10.1290745171329</v>
      </c>
      <c r="R3" t="n">
        <v>11.270435491988</v>
      </c>
      <c r="S3" t="n">
        <v>13.833181330272</v>
      </c>
      <c r="T3" t="n">
        <v>15.811507481217</v>
      </c>
      <c r="U3" t="n">
        <v>15.2246906206499</v>
      </c>
      <c r="V3" t="n">
        <v>12.2812966204021</v>
      </c>
      <c r="W3" t="n">
        <v>11.7575670710031</v>
      </c>
      <c r="X3" t="n">
        <v>11.3395447520622</v>
      </c>
      <c r="Y3" t="n">
        <v>14.1927569074792</v>
      </c>
      <c r="Z3" t="n">
        <v>11.5732267179881</v>
      </c>
      <c r="AA3" t="n">
        <v>12.2202357335292</v>
      </c>
      <c r="AB3" t="n">
        <v>12.2585136841432</v>
      </c>
      <c r="AC3" t="n">
        <v>10.6986024358806</v>
      </c>
      <c r="AD3" t="n">
        <v>11.9601899890391</v>
      </c>
      <c r="AE3" t="n">
        <v>10.062</v>
      </c>
      <c r="AF3" t="n">
        <v>8.772</v>
      </c>
    </row>
    <row r="4">
      <c r="A4" t="s">
        <v>51</v>
      </c>
      <c r="B4" t="s">
        <v>278</v>
      </c>
      <c r="C4" t="s">
        <v>209</v>
      </c>
      <c r="D4" t="s">
        <v>279</v>
      </c>
      <c r="E4" t="s">
        <v>210</v>
      </c>
      <c r="F4" t="n">
        <v>217.688724625116</v>
      </c>
      <c r="G4" t="n">
        <v>266.248559741209</v>
      </c>
      <c r="H4" t="n">
        <v>268.224863132526</v>
      </c>
      <c r="I4" t="n">
        <v>332.977757607559</v>
      </c>
      <c r="J4" t="n">
        <v>422.117111013222</v>
      </c>
      <c r="K4" t="n">
        <v>478.667433283545</v>
      </c>
      <c r="L4" t="n">
        <v>560.452829689511</v>
      </c>
      <c r="M4" t="n">
        <v>438.284421964377</v>
      </c>
      <c r="N4" t="n">
        <v>508.091367328918</v>
      </c>
      <c r="O4" t="n">
        <v>503.494624705826</v>
      </c>
      <c r="P4" t="n">
        <v>463.422810501062</v>
      </c>
      <c r="Q4" t="n">
        <v>522.844210201211</v>
      </c>
      <c r="R4" t="n">
        <v>564.323248684026</v>
      </c>
      <c r="S4" t="n">
        <v>745.26963777655</v>
      </c>
      <c r="T4" t="n">
        <v>577.722158904061</v>
      </c>
      <c r="U4" t="n">
        <v>625.181164682011</v>
      </c>
      <c r="V4" t="n">
        <v>716.750722298741</v>
      </c>
      <c r="W4" t="n">
        <v>698.326885894676</v>
      </c>
      <c r="X4" t="n">
        <v>646.777196494978</v>
      </c>
      <c r="Y4" t="n">
        <v>658.633640832512</v>
      </c>
      <c r="Z4" t="n">
        <v>695.932508293128</v>
      </c>
      <c r="AA4" t="n">
        <v>781.737404100469</v>
      </c>
      <c r="AB4" t="n">
        <v>893.414614139672</v>
      </c>
      <c r="AC4" t="n">
        <v>863.32445786304</v>
      </c>
      <c r="AD4" t="n">
        <v>856.334516328429</v>
      </c>
      <c r="AE4" t="n">
        <v>849.029</v>
      </c>
      <c r="AF4" t="n">
        <v>877.011</v>
      </c>
    </row>
    <row r="5">
      <c r="A5" t="s">
        <v>51</v>
      </c>
      <c r="B5" t="s">
        <v>280</v>
      </c>
      <c r="C5" t="s">
        <v>209</v>
      </c>
      <c r="D5" t="s">
        <v>281</v>
      </c>
      <c r="E5" t="s">
        <v>210</v>
      </c>
      <c r="F5" t="n">
        <v>6.64237820972268</v>
      </c>
      <c r="G5" t="n">
        <v>7.42405470850572</v>
      </c>
      <c r="H5" t="n">
        <v>6.40079208322339</v>
      </c>
      <c r="I5" t="n">
        <v>7.88474733047078</v>
      </c>
      <c r="J5" t="n">
        <v>9.81371961252652</v>
      </c>
      <c r="K5" t="n">
        <v>10.685929188599</v>
      </c>
      <c r="L5" t="n">
        <v>11.4782232464878</v>
      </c>
      <c r="M5" t="n">
        <v>10.9636810355741</v>
      </c>
      <c r="N5" t="n">
        <v>12.5995152273539</v>
      </c>
      <c r="O5" t="n">
        <v>12.7481707653642</v>
      </c>
      <c r="P5" t="n">
        <v>11.7555575186226</v>
      </c>
      <c r="Q5" t="n">
        <v>12.9772056711774</v>
      </c>
      <c r="R5" t="n">
        <v>13.4562773246193</v>
      </c>
      <c r="S5" t="n">
        <v>15.1907731103707</v>
      </c>
      <c r="T5" t="n">
        <v>16.0643497288614</v>
      </c>
      <c r="U5" t="n">
        <v>16.8625240244814</v>
      </c>
      <c r="V5" t="n">
        <v>17.2914989505535</v>
      </c>
      <c r="W5" t="n">
        <v>17.6552300233765</v>
      </c>
      <c r="X5" t="n">
        <v>16.8266657085539</v>
      </c>
      <c r="Y5" t="n">
        <v>18.3738899114888</v>
      </c>
      <c r="Z5" t="n">
        <v>20.4618763381266</v>
      </c>
      <c r="AA5" t="n">
        <v>21.233662825473</v>
      </c>
      <c r="AB5" t="n">
        <v>23.6788006893578</v>
      </c>
      <c r="AC5" t="n">
        <v>21.15073117743</v>
      </c>
      <c r="AD5" t="n">
        <v>22.7385470017637</v>
      </c>
      <c r="AE5" t="n">
        <v>23.638</v>
      </c>
      <c r="AF5" t="n">
        <v>23.545</v>
      </c>
    </row>
    <row r="6">
      <c r="A6" t="s">
        <v>51</v>
      </c>
      <c r="B6" t="s">
        <v>282</v>
      </c>
      <c r="C6" t="s">
        <v>209</v>
      </c>
      <c r="D6" t="s">
        <v>283</v>
      </c>
      <c r="E6" t="s">
        <v>210</v>
      </c>
      <c r="F6" t="n">
        <v>2.00287711068865</v>
      </c>
      <c r="G6" t="n">
        <v>2.26342133074659</v>
      </c>
      <c r="H6" t="n">
        <v>2.22815528484334</v>
      </c>
      <c r="I6" t="n">
        <v>2.98140678596314</v>
      </c>
      <c r="J6" t="n">
        <v>3.2098888705222</v>
      </c>
      <c r="K6" t="n">
        <v>3.46191053785742</v>
      </c>
      <c r="L6" t="n">
        <v>3.40893751527703</v>
      </c>
      <c r="M6" t="n">
        <v>2.43085485471452</v>
      </c>
      <c r="N6" t="n">
        <v>2.14703724147655</v>
      </c>
      <c r="O6" t="n">
        <v>2.54097086774784</v>
      </c>
      <c r="P6" t="n">
        <v>2.55696240351703</v>
      </c>
      <c r="Q6" t="n">
        <v>2.91910929622176</v>
      </c>
      <c r="R6" t="n">
        <v>3.44898588799083</v>
      </c>
      <c r="S6" t="n">
        <v>3.36697232196947</v>
      </c>
      <c r="T6" t="n">
        <v>2.69795528637987</v>
      </c>
      <c r="U6" t="n">
        <v>3.11096392501938</v>
      </c>
      <c r="V6" t="n">
        <v>3.54045960575466</v>
      </c>
      <c r="W6" t="n">
        <v>3.21298722372125</v>
      </c>
      <c r="X6" t="n">
        <v>3.13628951317513</v>
      </c>
      <c r="Y6" t="n">
        <v>3.0506505398178</v>
      </c>
      <c r="Z6" t="n">
        <v>3.47887970190415</v>
      </c>
      <c r="AA6" t="n">
        <v>4.4051969172165</v>
      </c>
      <c r="AB6" t="n">
        <v>4.83636951075652</v>
      </c>
      <c r="AC6" t="n">
        <v>4.51845290059619</v>
      </c>
      <c r="AD6" t="n">
        <v>2.90573146675151</v>
      </c>
      <c r="AE6" t="n">
        <v>3.242</v>
      </c>
      <c r="AF6" t="n">
        <v>2.884</v>
      </c>
    </row>
    <row r="7">
      <c r="A7" t="s">
        <v>51</v>
      </c>
      <c r="B7" t="s">
        <v>284</v>
      </c>
      <c r="C7" t="s">
        <v>209</v>
      </c>
      <c r="D7" t="s">
        <v>285</v>
      </c>
      <c r="E7" t="s">
        <v>210</v>
      </c>
      <c r="F7" t="n">
        <v>27.1956544776222</v>
      </c>
      <c r="G7" t="n">
        <v>29.9425577034946</v>
      </c>
      <c r="H7" t="n">
        <v>28.0253473387085</v>
      </c>
      <c r="I7" t="n">
        <v>36.137911754739</v>
      </c>
      <c r="J7" t="n">
        <v>51.4291271299388</v>
      </c>
      <c r="K7" t="n">
        <v>56.3035845887126</v>
      </c>
      <c r="L7" t="n">
        <v>55.0402940242461</v>
      </c>
      <c r="M7" t="n">
        <v>42.5104067652771</v>
      </c>
      <c r="N7" t="n">
        <v>45.9216358533914</v>
      </c>
      <c r="O7" t="n">
        <v>52.6286177195994</v>
      </c>
      <c r="P7" t="n">
        <v>46.9950978280994</v>
      </c>
      <c r="Q7" t="n">
        <v>60.6435574610624</v>
      </c>
      <c r="R7" t="n">
        <v>57.3191333579668</v>
      </c>
      <c r="S7" t="n">
        <v>70.9600747604778</v>
      </c>
      <c r="T7" t="n">
        <v>50.6472790682613</v>
      </c>
      <c r="U7" t="n">
        <v>55.0930388702779</v>
      </c>
      <c r="V7" t="n">
        <v>54.2732515222928</v>
      </c>
      <c r="W7" t="n">
        <v>52.2273167025508</v>
      </c>
      <c r="X7" t="n">
        <v>46.5854855798766</v>
      </c>
      <c r="Y7" t="n">
        <v>48.491416037118</v>
      </c>
      <c r="Z7" t="n">
        <v>51.7975386770183</v>
      </c>
      <c r="AA7" t="n">
        <v>59.8045985522249</v>
      </c>
      <c r="AB7" t="n">
        <v>60.5760481321372</v>
      </c>
      <c r="AC7" t="n">
        <v>62.1004865805723</v>
      </c>
      <c r="AD7" t="n">
        <v>65.5774190556248</v>
      </c>
      <c r="AE7" t="n">
        <v>71.64</v>
      </c>
      <c r="AF7" t="n">
        <v>76.346</v>
      </c>
    </row>
    <row r="8">
      <c r="A8" t="s">
        <v>51</v>
      </c>
      <c r="B8" t="s">
        <v>286</v>
      </c>
      <c r="C8" t="s">
        <v>209</v>
      </c>
      <c r="D8" t="s">
        <v>287</v>
      </c>
      <c r="E8" t="s">
        <v>210</v>
      </c>
      <c r="F8" t="n">
        <v>5.14413131892503</v>
      </c>
      <c r="G8" t="n">
        <v>5.22663391475989</v>
      </c>
      <c r="H8" t="n">
        <v>4.87624504896593</v>
      </c>
      <c r="I8" t="n">
        <v>3.39840968628724</v>
      </c>
      <c r="J8" t="n">
        <v>2.94771583027248</v>
      </c>
      <c r="K8" t="n">
        <v>4.52164004804743</v>
      </c>
      <c r="L8" t="n">
        <v>4.27666626188267</v>
      </c>
      <c r="M8" t="n">
        <v>3.41467023830943</v>
      </c>
      <c r="N8" t="n">
        <v>4.77610220699367</v>
      </c>
      <c r="O8" t="n">
        <v>4.38538214975456</v>
      </c>
      <c r="P8" t="n">
        <v>4.84736936251174</v>
      </c>
      <c r="Q8" t="n">
        <v>8.9676589762483</v>
      </c>
      <c r="R8" t="n">
        <v>12.4971384484984</v>
      </c>
      <c r="S8" t="n">
        <v>10.8337902129775</v>
      </c>
      <c r="T8" t="n">
        <v>9.1907258541835</v>
      </c>
      <c r="U8" t="n">
        <v>8.46218276909395</v>
      </c>
      <c r="V8" t="n">
        <v>5.01007959222822</v>
      </c>
      <c r="W8" t="n">
        <v>6.89276638211509</v>
      </c>
      <c r="X8" t="n">
        <v>5.93292989432573</v>
      </c>
      <c r="Y8" t="n">
        <v>8.21265917755796</v>
      </c>
      <c r="Z8" t="n">
        <v>6.40044837765719</v>
      </c>
      <c r="AA8" t="n">
        <v>7.49424726020545</v>
      </c>
      <c r="AB8" t="n">
        <v>9.39977408145747</v>
      </c>
      <c r="AC8" t="n">
        <v>9.82867679264385</v>
      </c>
      <c r="AD8" t="n">
        <v>12.6639512720313</v>
      </c>
      <c r="AE8" t="n">
        <v>13.105</v>
      </c>
      <c r="AF8" t="n">
        <v>13.09</v>
      </c>
    </row>
    <row r="9">
      <c r="A9" t="s">
        <v>51</v>
      </c>
      <c r="B9" t="s">
        <v>288</v>
      </c>
      <c r="C9" t="s">
        <v>209</v>
      </c>
      <c r="D9" t="s">
        <v>289</v>
      </c>
      <c r="E9" t="s">
        <v>210</v>
      </c>
      <c r="F9" t="n">
        <v>17.6813522343355</v>
      </c>
      <c r="G9" t="n">
        <v>22.2056511107269</v>
      </c>
      <c r="H9" t="n">
        <v>22.002232006016</v>
      </c>
      <c r="I9" t="n">
        <v>29.1470458744989</v>
      </c>
      <c r="J9" t="n">
        <v>36.9166756025073</v>
      </c>
      <c r="K9" t="n">
        <v>38.1136745620166</v>
      </c>
      <c r="L9" t="n">
        <v>38.3663252276455</v>
      </c>
      <c r="M9" t="n">
        <v>31.3420608934494</v>
      </c>
      <c r="N9" t="n">
        <v>34.9120248051765</v>
      </c>
      <c r="O9" t="n">
        <v>28.9952317591143</v>
      </c>
      <c r="P9" t="n">
        <v>28.9302809659134</v>
      </c>
      <c r="Q9" t="n">
        <v>35.3034003829872</v>
      </c>
      <c r="R9" t="n">
        <v>35.9133708826819</v>
      </c>
      <c r="S9" t="n">
        <v>50.8130488553589</v>
      </c>
      <c r="T9" t="n">
        <v>44.0837126671215</v>
      </c>
      <c r="U9" t="n">
        <v>41.2702010288297</v>
      </c>
      <c r="V9" t="n">
        <v>43.7706896794</v>
      </c>
      <c r="W9" t="n">
        <v>41.8123189708982</v>
      </c>
      <c r="X9" t="n">
        <v>43.6238331520722</v>
      </c>
      <c r="Y9" t="n">
        <v>42.6764155640742</v>
      </c>
      <c r="Z9" t="n">
        <v>40.6708357162482</v>
      </c>
      <c r="AA9" t="n">
        <v>44.6636093344236</v>
      </c>
      <c r="AB9" t="n">
        <v>57.1190715801995</v>
      </c>
      <c r="AC9" t="n">
        <v>47.1886295222614</v>
      </c>
      <c r="AD9" t="n">
        <v>51.680779138058</v>
      </c>
      <c r="AE9" t="n">
        <v>60.944</v>
      </c>
      <c r="AF9" t="n">
        <v>66.173</v>
      </c>
    </row>
    <row r="10">
      <c r="A10" t="s">
        <v>51</v>
      </c>
      <c r="B10" t="s">
        <v>290</v>
      </c>
      <c r="C10" t="s">
        <v>209</v>
      </c>
      <c r="D10" t="s">
        <v>291</v>
      </c>
      <c r="E10" t="s">
        <v>210</v>
      </c>
      <c r="F10" t="n">
        <v>21.4522701470344</v>
      </c>
      <c r="G10" t="n">
        <v>27.1869978688753</v>
      </c>
      <c r="H10" t="n">
        <v>26.4758046409374</v>
      </c>
      <c r="I10" t="n">
        <v>35.3019380692457</v>
      </c>
      <c r="J10" t="n">
        <v>43.8914427331558</v>
      </c>
      <c r="K10" t="n">
        <v>47.1534496002461</v>
      </c>
      <c r="L10" t="n">
        <v>49.0937550860487</v>
      </c>
      <c r="M10" t="n">
        <v>41.1738577827663</v>
      </c>
      <c r="N10" t="n">
        <v>46.415864854665</v>
      </c>
      <c r="O10" t="n">
        <v>40.3065974326407</v>
      </c>
      <c r="P10" t="n">
        <v>39.2178408949553</v>
      </c>
      <c r="Q10" t="n">
        <v>48.4136958835186</v>
      </c>
      <c r="R10" t="n">
        <v>49.8631117205821</v>
      </c>
      <c r="S10" t="n">
        <v>67.3858339185975</v>
      </c>
      <c r="T10" t="n">
        <v>57.080595720588</v>
      </c>
      <c r="U10" t="n">
        <v>52.9642685952667</v>
      </c>
      <c r="V10" t="n">
        <v>55.492085821486</v>
      </c>
      <c r="W10" t="n">
        <v>53.5811037404881</v>
      </c>
      <c r="X10" t="n">
        <v>55.7468084505225</v>
      </c>
      <c r="Y10" t="n">
        <v>57.6390584542108</v>
      </c>
      <c r="Z10" t="n">
        <v>55.6705449911821</v>
      </c>
      <c r="AA10" t="n">
        <v>64.3759656108993</v>
      </c>
      <c r="AB10" t="n">
        <v>74.2942749656601</v>
      </c>
      <c r="AC10" t="n">
        <v>66.4426449374487</v>
      </c>
      <c r="AD10" t="n">
        <v>71.3517293837563</v>
      </c>
      <c r="AE10" t="n">
        <v>83.733</v>
      </c>
      <c r="AF10" t="n">
        <v>90.626</v>
      </c>
    </row>
    <row r="11">
      <c r="A11" t="s">
        <v>51</v>
      </c>
      <c r="B11" t="s">
        <v>292</v>
      </c>
      <c r="C11" t="s">
        <v>209</v>
      </c>
      <c r="D11" t="s">
        <v>293</v>
      </c>
      <c r="E11" t="s">
        <v>210</v>
      </c>
      <c r="F11" t="n">
        <v>3.77765761066047</v>
      </c>
      <c r="G11" t="n">
        <v>4.9897447739627</v>
      </c>
      <c r="H11" t="n">
        <v>4.48173147270745</v>
      </c>
      <c r="I11" t="n">
        <v>6.16601374915911</v>
      </c>
      <c r="J11" t="n">
        <v>6.98715687020772</v>
      </c>
      <c r="K11" t="n">
        <v>9.05684442044495</v>
      </c>
      <c r="L11" t="n">
        <v>10.7474594841063</v>
      </c>
      <c r="M11" t="n">
        <v>9.85034783213444</v>
      </c>
      <c r="N11" t="n">
        <v>11.5262039601933</v>
      </c>
      <c r="O11" t="n">
        <v>11.3376495639274</v>
      </c>
      <c r="P11" t="n">
        <v>10.3075871506308</v>
      </c>
      <c r="Q11" t="n">
        <v>13.1381627833509</v>
      </c>
      <c r="R11" t="n">
        <v>13.9822894538866</v>
      </c>
      <c r="S11" t="n">
        <v>16.596608218068</v>
      </c>
      <c r="T11" t="n">
        <v>13.0086630859445</v>
      </c>
      <c r="U11" t="n">
        <v>11.7020382195902</v>
      </c>
      <c r="V11" t="n">
        <v>11.7256582505986</v>
      </c>
      <c r="W11" t="n">
        <v>11.7725572052516</v>
      </c>
      <c r="X11" t="n">
        <v>12.1269530430913</v>
      </c>
      <c r="Y11" t="n">
        <v>14.9637351016794</v>
      </c>
      <c r="Z11" t="n">
        <v>15.0001216815139</v>
      </c>
      <c r="AA11" t="n">
        <v>19.7098134849807</v>
      </c>
      <c r="AB11" t="n">
        <v>17.1771183778297</v>
      </c>
      <c r="AC11" t="n">
        <v>19.2540834875637</v>
      </c>
      <c r="AD11" t="n">
        <v>19.6711097823597</v>
      </c>
      <c r="AE11" t="n">
        <v>22.789</v>
      </c>
      <c r="AF11" t="n">
        <v>24.453</v>
      </c>
    </row>
    <row r="12">
      <c r="A12" t="s">
        <v>51</v>
      </c>
      <c r="B12" t="s">
        <v>294</v>
      </c>
      <c r="C12" t="s">
        <v>209</v>
      </c>
      <c r="D12" t="s">
        <v>295</v>
      </c>
      <c r="E12" t="s">
        <v>210</v>
      </c>
      <c r="F12" t="n">
        <v>18.0084498146537</v>
      </c>
      <c r="G12" t="n">
        <v>19.3501261047538</v>
      </c>
      <c r="H12" t="n">
        <v>17.6289025450797</v>
      </c>
      <c r="I12" t="n">
        <v>20.0984051752406</v>
      </c>
      <c r="J12" t="n">
        <v>24.0264313932943</v>
      </c>
      <c r="K12" t="n">
        <v>25.7672279929663</v>
      </c>
      <c r="L12" t="n">
        <v>26.8444656669622</v>
      </c>
      <c r="M12" t="n">
        <v>20.7173280702274</v>
      </c>
      <c r="N12" t="n">
        <v>22.8774617812943</v>
      </c>
      <c r="O12" t="n">
        <v>23.8468600548858</v>
      </c>
      <c r="P12" t="n">
        <v>23.18741304257</v>
      </c>
      <c r="Q12" t="n">
        <v>26.3450233348735</v>
      </c>
      <c r="R12" t="n">
        <v>27.6966400149653</v>
      </c>
      <c r="S12" t="n">
        <v>36.4331202308871</v>
      </c>
      <c r="T12" t="n">
        <v>31.0254360491404</v>
      </c>
      <c r="U12" t="n">
        <v>32.9216817569311</v>
      </c>
      <c r="V12" t="n">
        <v>36.6308164123434</v>
      </c>
      <c r="W12" t="n">
        <v>37.2893848390898</v>
      </c>
      <c r="X12" t="n">
        <v>33.6609295399064</v>
      </c>
      <c r="Y12" t="n">
        <v>36.1131836628649</v>
      </c>
      <c r="Z12" t="n">
        <v>40.901052927394</v>
      </c>
      <c r="AA12" t="n">
        <v>42.3319352910622</v>
      </c>
      <c r="AB12" t="n">
        <v>49.188308884846</v>
      </c>
      <c r="AC12" t="n">
        <v>49.2362228852105</v>
      </c>
      <c r="AD12" t="n">
        <v>47.6240488997038</v>
      </c>
      <c r="AE12" t="n">
        <v>49.281</v>
      </c>
      <c r="AF12" t="n">
        <v>53.084</v>
      </c>
    </row>
    <row r="13">
      <c r="A13" t="s">
        <v>51</v>
      </c>
      <c r="B13" t="s">
        <v>296</v>
      </c>
      <c r="C13" t="s">
        <v>209</v>
      </c>
      <c r="D13" t="s">
        <v>297</v>
      </c>
      <c r="E13" t="s">
        <v>210</v>
      </c>
      <c r="F13" t="n">
        <v>14.4900318549967</v>
      </c>
      <c r="G13" t="n">
        <v>17.4294109650989</v>
      </c>
      <c r="H13" t="n">
        <v>16.5063870163991</v>
      </c>
      <c r="I13" t="n">
        <v>24.3130481995086</v>
      </c>
      <c r="J13" t="n">
        <v>32.0232740760436</v>
      </c>
      <c r="K13" t="n">
        <v>32.8542942822267</v>
      </c>
      <c r="L13" t="n">
        <v>36.0973971232387</v>
      </c>
      <c r="M13" t="n">
        <v>27.3487003821821</v>
      </c>
      <c r="N13" t="n">
        <v>30.0461074850716</v>
      </c>
      <c r="O13" t="n">
        <v>30.1478658274725</v>
      </c>
      <c r="P13" t="n">
        <v>29.2325439447447</v>
      </c>
      <c r="Q13" t="n">
        <v>36.6134494215473</v>
      </c>
      <c r="R13" t="n">
        <v>41.9084921533952</v>
      </c>
      <c r="S13" t="n">
        <v>55.4343247974491</v>
      </c>
      <c r="T13" t="n">
        <v>42.2678747588615</v>
      </c>
      <c r="U13" t="n">
        <v>40.9812602810351</v>
      </c>
      <c r="V13" t="n">
        <v>51.0470216951602</v>
      </c>
      <c r="W13" t="n">
        <v>50.642618981816</v>
      </c>
      <c r="X13" t="n">
        <v>46.9693941805706</v>
      </c>
      <c r="Y13" t="n">
        <v>46.4542638343369</v>
      </c>
      <c r="Z13" t="n">
        <v>47.9441836365867</v>
      </c>
      <c r="AA13" t="n">
        <v>52.9160549628105</v>
      </c>
      <c r="AB13" t="n">
        <v>59.551176441293</v>
      </c>
      <c r="AC13" t="n">
        <v>58.4056286154897</v>
      </c>
      <c r="AD13" t="n">
        <v>55.0498388921478</v>
      </c>
      <c r="AE13" t="n">
        <v>49.565</v>
      </c>
      <c r="AF13" t="n">
        <v>56.368</v>
      </c>
    </row>
    <row r="14">
      <c r="A14" t="s">
        <v>51</v>
      </c>
      <c r="B14" t="s">
        <v>298</v>
      </c>
      <c r="C14" t="s">
        <v>209</v>
      </c>
      <c r="D14" t="s">
        <v>299</v>
      </c>
      <c r="E14" t="s">
        <v>210</v>
      </c>
      <c r="F14" t="n">
        <v>17.0029608624346</v>
      </c>
      <c r="G14" t="n">
        <v>23.0564741066027</v>
      </c>
      <c r="H14" t="n">
        <v>23.6376886029904</v>
      </c>
      <c r="I14" t="n">
        <v>31.6243692754695</v>
      </c>
      <c r="J14" t="n">
        <v>39.4395438123193</v>
      </c>
      <c r="K14" t="n">
        <v>54.9249550584913</v>
      </c>
      <c r="L14" t="n">
        <v>71.8927926215524</v>
      </c>
      <c r="M14" t="n">
        <v>35.535131982054</v>
      </c>
      <c r="N14" t="n">
        <v>35.583315465091</v>
      </c>
      <c r="O14" t="n">
        <v>40.1424022361652</v>
      </c>
      <c r="P14" t="n">
        <v>44.2392761875124</v>
      </c>
      <c r="Q14" t="n">
        <v>52.0199621012017</v>
      </c>
      <c r="R14" t="n">
        <v>50.5496997686527</v>
      </c>
      <c r="S14" t="n">
        <v>56.6576328519098</v>
      </c>
      <c r="T14" t="n">
        <v>33.3123592458231</v>
      </c>
      <c r="U14" t="n">
        <v>56.6716700484194</v>
      </c>
      <c r="V14" t="n">
        <v>78.1587750361913</v>
      </c>
      <c r="W14" t="n">
        <v>57.8356414231077</v>
      </c>
      <c r="X14" t="n">
        <v>42.0520115122074</v>
      </c>
      <c r="Y14" t="n">
        <v>37.8771393783571</v>
      </c>
      <c r="Z14" t="n">
        <v>41.9512090144323</v>
      </c>
      <c r="AA14" t="n">
        <v>45.7086679031508</v>
      </c>
      <c r="AB14" t="n">
        <v>64.5625798986022</v>
      </c>
      <c r="AC14" t="n">
        <v>63.4259183947188</v>
      </c>
      <c r="AD14" t="n">
        <v>74.0085854417934</v>
      </c>
      <c r="AE14" t="n">
        <v>63.687</v>
      </c>
      <c r="AF14" t="n">
        <v>79.37</v>
      </c>
    </row>
    <row r="15">
      <c r="A15" t="s">
        <v>51</v>
      </c>
      <c r="B15" t="s">
        <v>300</v>
      </c>
      <c r="C15" t="s">
        <v>209</v>
      </c>
      <c r="D15" t="s">
        <v>301</v>
      </c>
      <c r="E15" t="s">
        <v>210</v>
      </c>
      <c r="F15" t="n">
        <v>37.9423334930957</v>
      </c>
      <c r="G15" t="n">
        <v>46.2283832646464</v>
      </c>
      <c r="H15" t="n">
        <v>47.4044896404011</v>
      </c>
      <c r="I15" t="n">
        <v>64.5623594980601</v>
      </c>
      <c r="J15" t="n">
        <v>76.1878196140346</v>
      </c>
      <c r="K15" t="n">
        <v>99.4149076648047</v>
      </c>
      <c r="L15" t="n">
        <v>123.101218841986</v>
      </c>
      <c r="M15" t="n">
        <v>76.919471149971</v>
      </c>
      <c r="N15" t="n">
        <v>77.5149055670539</v>
      </c>
      <c r="O15" t="n">
        <v>80.6212602048826</v>
      </c>
      <c r="P15" t="n">
        <v>85.092290390591</v>
      </c>
      <c r="Q15" t="n">
        <v>96.3254375137182</v>
      </c>
      <c r="R15" t="n">
        <v>93.8358211411585</v>
      </c>
      <c r="S15" t="n">
        <v>113.134312838864</v>
      </c>
      <c r="T15" t="n">
        <v>78.8888411751645</v>
      </c>
      <c r="U15" t="n">
        <v>103.952596929599</v>
      </c>
      <c r="V15" t="n">
        <v>136.790410930287</v>
      </c>
      <c r="W15" t="n">
        <v>116.852584210217</v>
      </c>
      <c r="X15" t="n">
        <v>91.7310120418086</v>
      </c>
      <c r="Y15" t="n">
        <v>85.4448692952796</v>
      </c>
      <c r="Z15" t="n">
        <v>88.2986388731323</v>
      </c>
      <c r="AA15" t="n">
        <v>95.6260543447835</v>
      </c>
      <c r="AB15" t="n">
        <v>127.175441342288</v>
      </c>
      <c r="AC15" t="n">
        <v>120.588250817764</v>
      </c>
      <c r="AD15" t="n">
        <v>127.93784079316</v>
      </c>
      <c r="AE15" t="n">
        <v>128.773</v>
      </c>
      <c r="AF15" t="n">
        <v>138.656</v>
      </c>
    </row>
    <row r="16">
      <c r="A16" t="s">
        <v>51</v>
      </c>
      <c r="B16" t="s">
        <v>302</v>
      </c>
      <c r="C16" t="s">
        <v>209</v>
      </c>
      <c r="D16" t="s">
        <v>303</v>
      </c>
      <c r="E16" t="s">
        <v>210</v>
      </c>
      <c r="F16" t="n">
        <v>20.9939240845667</v>
      </c>
      <c r="G16" t="n">
        <v>23.1839439164266</v>
      </c>
      <c r="H16" t="n">
        <v>23.7792617731104</v>
      </c>
      <c r="I16" t="n">
        <v>32.967372996897</v>
      </c>
      <c r="J16" t="n">
        <v>36.7456151036467</v>
      </c>
      <c r="K16" t="n">
        <v>44.440321046308</v>
      </c>
      <c r="L16" t="n">
        <v>51.0875499039973</v>
      </c>
      <c r="M16" t="n">
        <v>41.4135201308976</v>
      </c>
      <c r="N16" t="n">
        <v>41.9630619952967</v>
      </c>
      <c r="O16" t="n">
        <v>40.4935636568943</v>
      </c>
      <c r="P16" t="n">
        <v>40.8610222011351</v>
      </c>
      <c r="Q16" t="n">
        <v>44.3066074117357</v>
      </c>
      <c r="R16" t="n">
        <v>43.2874918539544</v>
      </c>
      <c r="S16" t="n">
        <v>56.4827319282695</v>
      </c>
      <c r="T16" t="n">
        <v>45.5707988077256</v>
      </c>
      <c r="U16" t="n">
        <v>47.30733598764</v>
      </c>
      <c r="V16" t="n">
        <v>58.6797523287135</v>
      </c>
      <c r="W16" t="n">
        <v>59.0094759495962</v>
      </c>
      <c r="X16" t="n">
        <v>49.6560894834749</v>
      </c>
      <c r="Y16" t="n">
        <v>47.538773992809</v>
      </c>
      <c r="Z16" t="n">
        <v>46.3329374389396</v>
      </c>
      <c r="AA16" t="n">
        <v>49.9026704996725</v>
      </c>
      <c r="AB16" t="n">
        <v>62.6092124140324</v>
      </c>
      <c r="AC16" t="n">
        <v>57.1670349393709</v>
      </c>
      <c r="AD16" t="n">
        <v>53.9494418552543</v>
      </c>
      <c r="AE16" t="n">
        <v>65.086</v>
      </c>
      <c r="AF16" t="n">
        <v>59.286</v>
      </c>
    </row>
    <row r="17">
      <c r="A17" t="s">
        <v>51</v>
      </c>
      <c r="B17" t="s">
        <v>304</v>
      </c>
      <c r="C17" t="s">
        <v>209</v>
      </c>
      <c r="D17" t="s">
        <v>305</v>
      </c>
      <c r="E17" t="s">
        <v>210</v>
      </c>
      <c r="F17" t="n">
        <v>30.5032143190093</v>
      </c>
      <c r="G17" t="n">
        <v>36.6257165578198</v>
      </c>
      <c r="H17" t="n">
        <v>35.993073421585</v>
      </c>
      <c r="I17" t="n">
        <v>51.6172139561386</v>
      </c>
      <c r="J17" t="n">
        <v>65.2060165371066</v>
      </c>
      <c r="K17" t="n">
        <v>68.2461878389315</v>
      </c>
      <c r="L17" t="n">
        <v>77.8090522482144</v>
      </c>
      <c r="M17" t="n">
        <v>62.8690567552955</v>
      </c>
      <c r="N17" t="n">
        <v>70.8471416633169</v>
      </c>
      <c r="O17" t="n">
        <v>72.7685495028223</v>
      </c>
      <c r="P17" t="n">
        <v>68.7988079651389</v>
      </c>
      <c r="Q17" t="n">
        <v>81.1622811877077</v>
      </c>
      <c r="R17" t="n">
        <v>97.0080741105574</v>
      </c>
      <c r="S17" t="n">
        <v>134.75790066523</v>
      </c>
      <c r="T17" t="n">
        <v>92.4518805173097</v>
      </c>
      <c r="U17" t="n">
        <v>85.7342099821402</v>
      </c>
      <c r="V17" t="n">
        <v>103.076428991375</v>
      </c>
      <c r="W17" t="n">
        <v>103.7962620705</v>
      </c>
      <c r="X17" t="n">
        <v>97.5429430322544</v>
      </c>
      <c r="Y17" t="n">
        <v>103.664312493624</v>
      </c>
      <c r="Z17" t="n">
        <v>111.667536770533</v>
      </c>
      <c r="AA17" t="n">
        <v>124.996558416145</v>
      </c>
      <c r="AB17" t="n">
        <v>138.009326378443</v>
      </c>
      <c r="AC17" t="n">
        <v>141.541306972821</v>
      </c>
      <c r="AD17" t="n">
        <v>127.234263280821</v>
      </c>
      <c r="AE17" t="n">
        <v>113.571</v>
      </c>
      <c r="AF17" t="n">
        <v>119.264</v>
      </c>
    </row>
    <row r="18">
      <c r="A18" t="s">
        <v>51</v>
      </c>
      <c r="B18" t="s">
        <v>306</v>
      </c>
      <c r="C18" t="s">
        <v>209</v>
      </c>
      <c r="D18" t="s">
        <v>307</v>
      </c>
      <c r="E18" t="s">
        <v>210</v>
      </c>
      <c r="F18" t="n">
        <v>45.5337742352001</v>
      </c>
      <c r="G18" t="n">
        <v>64.668884015842</v>
      </c>
      <c r="H18" t="n">
        <v>73.34028335022</v>
      </c>
      <c r="I18" t="n">
        <v>75.6931930009837</v>
      </c>
      <c r="J18" t="n">
        <v>99.2744156768015</v>
      </c>
      <c r="K18" t="n">
        <v>114.960259397387</v>
      </c>
      <c r="L18" t="n">
        <v>157.413152089508</v>
      </c>
      <c r="M18" t="n">
        <v>137.122307665508</v>
      </c>
      <c r="N18" t="n">
        <v>181.358510719483</v>
      </c>
      <c r="O18" t="n">
        <v>170.381758132544</v>
      </c>
      <c r="P18" t="n">
        <v>138.250437022054</v>
      </c>
      <c r="Q18" t="n">
        <v>132.348475870006</v>
      </c>
      <c r="R18" t="n">
        <v>149.574783616572</v>
      </c>
      <c r="S18" t="n">
        <v>213.604661364806</v>
      </c>
      <c r="T18" t="n">
        <v>172.032735111328</v>
      </c>
      <c r="U18" t="n">
        <v>197.499297022334</v>
      </c>
      <c r="V18" t="n">
        <v>223.032487712508</v>
      </c>
      <c r="W18" t="n">
        <v>227.031723971522</v>
      </c>
      <c r="X18" t="n">
        <v>220.489267501265</v>
      </c>
      <c r="Y18" t="n">
        <v>222.94704290423</v>
      </c>
      <c r="Z18" t="n">
        <v>238.273530376995</v>
      </c>
      <c r="AA18" t="n">
        <v>276.859957591667</v>
      </c>
      <c r="AB18" t="n">
        <v>309.26702904185</v>
      </c>
      <c r="AC18" t="n">
        <v>289.761266085611</v>
      </c>
      <c r="AD18" t="n">
        <v>286.925767286137</v>
      </c>
      <c r="AE18" t="n">
        <v>272.339</v>
      </c>
      <c r="AF18" t="n">
        <v>263.217</v>
      </c>
    </row>
    <row r="19">
      <c r="A19" t="s">
        <v>51</v>
      </c>
      <c r="B19" t="s">
        <v>308</v>
      </c>
      <c r="C19" t="s">
        <v>209</v>
      </c>
      <c r="D19" t="s">
        <v>309</v>
      </c>
      <c r="E19" t="s">
        <v>210</v>
      </c>
      <c r="F19" t="n">
        <v>8.21445978004989</v>
      </c>
      <c r="G19" t="n">
        <v>9.47158295245512</v>
      </c>
      <c r="H19" t="n">
        <v>9.0855245234157</v>
      </c>
      <c r="I19" t="n">
        <v>10.637525753739</v>
      </c>
      <c r="J19" t="n">
        <v>13.5762653567522</v>
      </c>
      <c r="K19" t="n">
        <v>14.8831919039162</v>
      </c>
      <c r="L19" t="n">
        <v>15.839726987655</v>
      </c>
      <c r="M19" t="n">
        <v>12.8311667847607</v>
      </c>
      <c r="N19" t="n">
        <v>13.8257828115385</v>
      </c>
      <c r="O19" t="n">
        <v>13.0962088909612</v>
      </c>
      <c r="P19" t="n">
        <v>13.4655192096234</v>
      </c>
      <c r="Q19" t="n">
        <v>16.0411320238807</v>
      </c>
      <c r="R19" t="n">
        <v>17.6795548003731</v>
      </c>
      <c r="S19" t="n">
        <v>24.2141628740461</v>
      </c>
      <c r="T19" t="n">
        <v>25.2626928907065</v>
      </c>
      <c r="U19" t="n">
        <v>27.5799297731181</v>
      </c>
      <c r="V19" t="n">
        <v>30.6117482298003</v>
      </c>
      <c r="W19" t="n">
        <v>29.1177768649518</v>
      </c>
      <c r="X19" t="n">
        <v>28.0801450573291</v>
      </c>
      <c r="Y19" t="n">
        <v>28.1062274818697</v>
      </c>
      <c r="Z19" t="n">
        <v>30.8420928321548</v>
      </c>
      <c r="AA19" t="n">
        <v>31.5032169637097</v>
      </c>
      <c r="AB19" t="n">
        <v>37.3809189267771</v>
      </c>
      <c r="AC19" t="n">
        <v>39.597389459371</v>
      </c>
      <c r="AD19" t="n">
        <v>36.2729416362554</v>
      </c>
      <c r="AE19" t="n">
        <v>40.142</v>
      </c>
      <c r="AF19" t="n">
        <v>39.931</v>
      </c>
    </row>
    <row r="20">
      <c r="A20" t="s">
        <v>51</v>
      </c>
      <c r="B20" t="s">
        <v>310</v>
      </c>
      <c r="C20" t="s">
        <v>209</v>
      </c>
      <c r="D20" t="s">
        <v>311</v>
      </c>
      <c r="E20" t="s">
        <v>210</v>
      </c>
      <c r="F20" t="n">
        <v>32.9425270230163</v>
      </c>
      <c r="G20" t="n">
        <v>47.4867766311926</v>
      </c>
      <c r="H20" t="n">
        <v>43.3182817352197</v>
      </c>
      <c r="I20" t="n">
        <v>50.0580055827847</v>
      </c>
      <c r="J20" t="n">
        <v>60.8858606604533</v>
      </c>
      <c r="K20" t="n">
        <v>66.4880496091225</v>
      </c>
      <c r="L20" t="n">
        <v>60.0807135915004</v>
      </c>
      <c r="M20" t="n">
        <v>56.385730345187</v>
      </c>
      <c r="N20" t="n">
        <v>63.4007924032842</v>
      </c>
      <c r="O20" t="n">
        <v>66.3484926908514</v>
      </c>
      <c r="P20" t="n">
        <v>73.0223274119044</v>
      </c>
      <c r="Q20" t="n">
        <v>88.6593175327225</v>
      </c>
      <c r="R20" t="n">
        <v>85.8814547530911</v>
      </c>
      <c r="S20" t="n">
        <v>203.760646061254</v>
      </c>
      <c r="T20" t="n">
        <v>138.607646621125</v>
      </c>
      <c r="U20" t="n">
        <v>218.290014980949</v>
      </c>
      <c r="V20" t="n">
        <v>212.101449848932</v>
      </c>
      <c r="W20" t="n">
        <v>194.179079681604</v>
      </c>
      <c r="X20" t="n">
        <v>163.740684476702</v>
      </c>
      <c r="Y20" t="n">
        <v>209.465100423126</v>
      </c>
      <c r="Z20" t="n">
        <v>194.723445956098</v>
      </c>
      <c r="AA20" t="n">
        <v>212.02056245472</v>
      </c>
      <c r="AB20" t="n">
        <v>246.654799167224</v>
      </c>
      <c r="AC20" t="n">
        <v>222.200162191689</v>
      </c>
      <c r="AD20" t="n">
        <v>250.712770832444</v>
      </c>
      <c r="AE20" t="n">
        <v>379.3</v>
      </c>
      <c r="AF20" t="n">
        <v>585.017</v>
      </c>
    </row>
    <row r="21">
      <c r="A21" t="s">
        <v>51</v>
      </c>
      <c r="B21" t="s">
        <v>312</v>
      </c>
      <c r="C21" t="s">
        <v>209</v>
      </c>
      <c r="D21" t="s">
        <v>313</v>
      </c>
      <c r="E21" t="s">
        <v>210</v>
      </c>
      <c r="F21" t="n">
        <v>51.0370275629238</v>
      </c>
      <c r="G21" t="n">
        <v>70.6200540493121</v>
      </c>
      <c r="H21" t="n">
        <v>65.393596878068</v>
      </c>
      <c r="I21" t="n">
        <v>75.2505939761747</v>
      </c>
      <c r="J21" t="n">
        <v>95.0014617408717</v>
      </c>
      <c r="K21" t="n">
        <v>104.615350530029</v>
      </c>
      <c r="L21" t="n">
        <v>99.5251963428265</v>
      </c>
      <c r="M21" t="n">
        <v>88.3849539253084</v>
      </c>
      <c r="N21" t="n">
        <v>101.679458861145</v>
      </c>
      <c r="O21" t="n">
        <v>114.765524003838</v>
      </c>
      <c r="P21" t="n">
        <v>120.484839094412</v>
      </c>
      <c r="Q21" t="n">
        <v>142.729449183943</v>
      </c>
      <c r="R21" t="n">
        <v>131.105371392386</v>
      </c>
      <c r="S21" t="n">
        <v>302.177312364745</v>
      </c>
      <c r="T21" t="n">
        <v>222.442009355451</v>
      </c>
      <c r="U21" t="n">
        <v>313.194095618604</v>
      </c>
      <c r="V21" t="n">
        <v>305.503170546759</v>
      </c>
      <c r="W21" t="n">
        <v>283.675285199342</v>
      </c>
      <c r="X21" t="n">
        <v>243.276455459141</v>
      </c>
      <c r="Y21" t="n">
        <v>297.006511951772</v>
      </c>
      <c r="Z21" t="n">
        <v>286.854368072555</v>
      </c>
      <c r="AA21" t="n">
        <v>314.168441045573</v>
      </c>
      <c r="AB21" t="n">
        <v>366.19248234226</v>
      </c>
      <c r="AC21" t="n">
        <v>347.022714675953</v>
      </c>
      <c r="AD21" t="n">
        <v>379.750182741185</v>
      </c>
      <c r="AE21" t="n">
        <v>546.61</v>
      </c>
      <c r="AF21" t="n">
        <v>804.398</v>
      </c>
    </row>
    <row r="22">
      <c r="A22" t="s">
        <v>51</v>
      </c>
      <c r="B22" t="s">
        <v>314</v>
      </c>
      <c r="C22" t="s">
        <v>209</v>
      </c>
      <c r="D22" t="s">
        <v>315</v>
      </c>
      <c r="E22" t="s">
        <v>210</v>
      </c>
      <c r="F22" t="n">
        <v>18.564922427653</v>
      </c>
      <c r="G22" t="n">
        <v>23.3059364557282</v>
      </c>
      <c r="H22" t="n">
        <v>22.3987255064448</v>
      </c>
      <c r="I22" t="n">
        <v>25.5134462969869</v>
      </c>
      <c r="J22" t="n">
        <v>35.0951837843282</v>
      </c>
      <c r="K22" t="n">
        <v>39.3442205044499</v>
      </c>
      <c r="L22" t="n">
        <v>41.3764980051412</v>
      </c>
      <c r="M22" t="n">
        <v>32.9664354787869</v>
      </c>
      <c r="N22" t="n">
        <v>39.7509821766948</v>
      </c>
      <c r="O22" t="n">
        <v>51.389099823356</v>
      </c>
      <c r="P22" t="n">
        <v>49.7150893680709</v>
      </c>
      <c r="Q22" t="n">
        <v>56.192770815686</v>
      </c>
      <c r="R22" t="n">
        <v>46.061922669819</v>
      </c>
      <c r="S22" t="n">
        <v>98.879593997878</v>
      </c>
      <c r="T22" t="n">
        <v>87.06234561991</v>
      </c>
      <c r="U22" t="n">
        <v>93.468734126332</v>
      </c>
      <c r="V22" t="n">
        <v>92.2169093060951</v>
      </c>
      <c r="W22" t="n">
        <v>89.1283179956607</v>
      </c>
      <c r="X22" t="n">
        <v>79.958262539269</v>
      </c>
      <c r="Y22" t="n">
        <v>85.4784561501819</v>
      </c>
      <c r="Z22" t="n">
        <v>92.1885586502841</v>
      </c>
      <c r="AA22" t="n">
        <v>102.550776780706</v>
      </c>
      <c r="AB22" t="n">
        <v>120.137162723772</v>
      </c>
      <c r="AC22" t="n">
        <v>128.601412314635</v>
      </c>
      <c r="AD22" t="n">
        <v>131.138919995688</v>
      </c>
      <c r="AE22" t="n">
        <v>167.31</v>
      </c>
      <c r="AF22" t="n">
        <v>219.381</v>
      </c>
    </row>
    <row r="23">
      <c r="A23" t="s">
        <v>51</v>
      </c>
      <c r="B23" t="s">
        <v>316</v>
      </c>
      <c r="C23" t="s">
        <v>209</v>
      </c>
      <c r="D23" t="s">
        <v>317</v>
      </c>
      <c r="E23" t="s">
        <v>210</v>
      </c>
      <c r="F23" t="n">
        <v>32.5618967679838</v>
      </c>
      <c r="G23" t="n">
        <v>32.144976408612</v>
      </c>
      <c r="H23" t="n">
        <v>23.725733759898</v>
      </c>
      <c r="I23" t="n">
        <v>28.5937109547373</v>
      </c>
      <c r="J23" t="n">
        <v>37.8074366605866</v>
      </c>
      <c r="K23" t="n">
        <v>41.7132329675184</v>
      </c>
      <c r="L23" t="n">
        <v>36.2079316049902</v>
      </c>
      <c r="M23" t="n">
        <v>28.1848542570866</v>
      </c>
      <c r="N23" t="n">
        <v>28.612271673535</v>
      </c>
      <c r="O23" t="n">
        <v>29.04739316339</v>
      </c>
      <c r="P23" t="n">
        <v>27.1475604966949</v>
      </c>
      <c r="Q23" t="n">
        <v>33.0516767775019</v>
      </c>
      <c r="R23" t="n">
        <v>38.4808071503506</v>
      </c>
      <c r="S23" t="n">
        <v>47.7802648126416</v>
      </c>
      <c r="T23" t="n">
        <v>45.1654609098915</v>
      </c>
      <c r="U23" t="n">
        <v>55.1328170261793</v>
      </c>
      <c r="V23" t="n">
        <v>60.8445339651755</v>
      </c>
      <c r="W23" t="n">
        <v>69.2752135364907</v>
      </c>
      <c r="X23" t="n">
        <v>60.5101802024552</v>
      </c>
      <c r="Y23" t="n">
        <v>67.4575726305754</v>
      </c>
      <c r="Z23" t="n">
        <v>66.3868326034813</v>
      </c>
      <c r="AA23" t="n">
        <v>85.7403842509127</v>
      </c>
      <c r="AB23" t="n">
        <v>98.6666115768107</v>
      </c>
      <c r="AC23" t="n">
        <v>103.094201135094</v>
      </c>
      <c r="AD23" t="n">
        <v>100.574207157745</v>
      </c>
      <c r="AE23" t="n">
        <v>110.738</v>
      </c>
      <c r="AF23" t="n">
        <v>127.112</v>
      </c>
    </row>
    <row r="24">
      <c r="A24" t="s">
        <v>51</v>
      </c>
      <c r="B24" t="s">
        <v>318</v>
      </c>
      <c r="C24" t="s">
        <v>209</v>
      </c>
      <c r="D24" t="s">
        <v>319</v>
      </c>
      <c r="E24" t="s">
        <v>210</v>
      </c>
      <c r="F24" t="n">
        <v>143.283521312618</v>
      </c>
      <c r="G24" t="n">
        <v>160.837580787374</v>
      </c>
      <c r="H24" t="n">
        <v>167.603411542335</v>
      </c>
      <c r="I24" t="n">
        <v>191.679242418766</v>
      </c>
      <c r="J24" t="n">
        <v>238.812333758857</v>
      </c>
      <c r="K24" t="n">
        <v>253.228924105863</v>
      </c>
      <c r="L24" t="n">
        <v>232.569392584698</v>
      </c>
      <c r="M24" t="n">
        <v>179.190617986053</v>
      </c>
      <c r="N24" t="n">
        <v>169.196466969912</v>
      </c>
      <c r="O24" t="n">
        <v>180.630461029563</v>
      </c>
      <c r="P24" t="n">
        <v>181.044746742957</v>
      </c>
      <c r="Q24" t="n">
        <v>214.346448066278</v>
      </c>
      <c r="R24" t="n">
        <v>242.11198811454</v>
      </c>
      <c r="S24" t="n">
        <v>284.37335446095</v>
      </c>
      <c r="T24" t="n">
        <v>290.535655669088</v>
      </c>
      <c r="U24" t="n">
        <v>324.71160290268</v>
      </c>
      <c r="V24" t="n">
        <v>363.422725239207</v>
      </c>
      <c r="W24" t="n">
        <v>354.096110407611</v>
      </c>
      <c r="X24" t="n">
        <v>302.445058532965</v>
      </c>
      <c r="Y24" t="n">
        <v>320.633921129941</v>
      </c>
      <c r="Z24" t="n">
        <v>341.705141769594</v>
      </c>
      <c r="AA24" t="n">
        <v>373.285187038888</v>
      </c>
      <c r="AB24" t="n">
        <v>370.561165738411</v>
      </c>
      <c r="AC24" t="n">
        <v>357.580248726557</v>
      </c>
      <c r="AD24" t="n">
        <v>371.706079929357</v>
      </c>
      <c r="AE24" t="n">
        <v>465.356</v>
      </c>
      <c r="AF24" t="n">
        <v>671.603</v>
      </c>
    </row>
    <row r="25">
      <c r="A25" t="s">
        <v>51</v>
      </c>
      <c r="B25" t="s">
        <v>320</v>
      </c>
      <c r="C25" t="s">
        <v>209</v>
      </c>
      <c r="D25" t="s">
        <v>321</v>
      </c>
      <c r="E25" t="s">
        <v>210</v>
      </c>
      <c r="F25" t="n">
        <v>13.2345664602009</v>
      </c>
      <c r="G25" t="n">
        <v>16.2769221015542</v>
      </c>
      <c r="H25" t="n">
        <v>16.6850368696087</v>
      </c>
      <c r="I25" t="n">
        <v>21.5410549744558</v>
      </c>
      <c r="J25" t="n">
        <v>22.5868267835594</v>
      </c>
      <c r="K25" t="n">
        <v>22.5314201126331</v>
      </c>
      <c r="L25" t="n">
        <v>25.0638449678235</v>
      </c>
      <c r="M25" t="n">
        <v>22.0991711745503</v>
      </c>
      <c r="N25" t="n">
        <v>19.5626149557224</v>
      </c>
      <c r="O25" t="n">
        <v>21.557466524282</v>
      </c>
      <c r="P25" t="n">
        <v>20.7459064691392</v>
      </c>
      <c r="Q25" t="n">
        <v>24.1742061579644</v>
      </c>
      <c r="R25" t="n">
        <v>21.9926257662894</v>
      </c>
      <c r="S25" t="n">
        <v>27.4045350907989</v>
      </c>
      <c r="T25" t="n">
        <v>21.9692720198818</v>
      </c>
      <c r="U25" t="n">
        <v>28.0093189559649</v>
      </c>
      <c r="V25" t="n">
        <v>30.9284027816123</v>
      </c>
      <c r="W25" t="n">
        <v>27.379008082086</v>
      </c>
      <c r="X25" t="n">
        <v>23.9642909733089</v>
      </c>
      <c r="Y25" t="n">
        <v>26.5017577352662</v>
      </c>
      <c r="Z25" t="n">
        <v>35.5988043274585</v>
      </c>
      <c r="AA25" t="n">
        <v>38.1194875524806</v>
      </c>
      <c r="AB25" t="n">
        <v>29.9813486794232</v>
      </c>
      <c r="AC25" t="n">
        <v>32.0402022899522</v>
      </c>
      <c r="AD25" t="n">
        <v>34.311268514077</v>
      </c>
      <c r="AE25" t="n">
        <v>46.168</v>
      </c>
      <c r="AF25" t="n">
        <v>62.514</v>
      </c>
    </row>
    <row r="26">
      <c r="A26" t="s">
        <v>51</v>
      </c>
      <c r="B26" t="s">
        <v>322</v>
      </c>
      <c r="C26" t="s">
        <v>209</v>
      </c>
      <c r="D26" t="s">
        <v>323</v>
      </c>
      <c r="E26" t="s">
        <v>210</v>
      </c>
      <c r="F26" t="n">
        <v>83.3278931134093</v>
      </c>
      <c r="G26" t="n">
        <v>95.3161896334443</v>
      </c>
      <c r="H26" t="n">
        <v>101.767402872598</v>
      </c>
      <c r="I26" t="n">
        <v>109.729351353758</v>
      </c>
      <c r="J26" t="n">
        <v>139.129804689825</v>
      </c>
      <c r="K26" t="n">
        <v>137.897337606319</v>
      </c>
      <c r="L26" t="n">
        <v>141.390240510522</v>
      </c>
      <c r="M26" t="n">
        <v>110.303728985974</v>
      </c>
      <c r="N26" t="n">
        <v>96.7178244626225</v>
      </c>
      <c r="O26" t="n">
        <v>110.497920460659</v>
      </c>
      <c r="P26" t="n">
        <v>109.286487060611</v>
      </c>
      <c r="Q26" t="n">
        <v>134.283367779472</v>
      </c>
      <c r="R26" t="n">
        <v>157.040540640517</v>
      </c>
      <c r="S26" t="n">
        <v>183.492968003448</v>
      </c>
      <c r="T26" t="n">
        <v>195.551111197406</v>
      </c>
      <c r="U26" t="n">
        <v>219.792528690036</v>
      </c>
      <c r="V26" t="n">
        <v>244.836714999086</v>
      </c>
      <c r="W26" t="n">
        <v>239.506755771318</v>
      </c>
      <c r="X26" t="n">
        <v>204.613110930186</v>
      </c>
      <c r="Y26" t="n">
        <v>208.418429741828</v>
      </c>
      <c r="Z26" t="n">
        <v>221.626803871467</v>
      </c>
      <c r="AA26" t="n">
        <v>246.525803016354</v>
      </c>
      <c r="AB26" t="n">
        <v>259.111074733715</v>
      </c>
      <c r="AC26" t="n">
        <v>244.306897737255</v>
      </c>
      <c r="AD26" t="n">
        <v>262.694626422489</v>
      </c>
      <c r="AE26" t="n">
        <v>318.374</v>
      </c>
      <c r="AF26" t="n">
        <v>422.627</v>
      </c>
    </row>
    <row r="27">
      <c r="A27" t="s">
        <v>51</v>
      </c>
      <c r="B27" t="s">
        <v>324</v>
      </c>
      <c r="C27" t="s">
        <v>209</v>
      </c>
      <c r="D27" t="s">
        <v>325</v>
      </c>
      <c r="E27" t="s">
        <v>210</v>
      </c>
      <c r="F27" t="n">
        <v>46.5805373714841</v>
      </c>
      <c r="G27" t="n">
        <v>49.1953661933773</v>
      </c>
      <c r="H27" t="n">
        <v>48.9509517584816</v>
      </c>
      <c r="I27" t="n">
        <v>60.787945599971</v>
      </c>
      <c r="J27" t="n">
        <v>76.9675705733238</v>
      </c>
      <c r="K27" t="n">
        <v>92.8152741399353</v>
      </c>
      <c r="L27" t="n">
        <v>66.1525875999467</v>
      </c>
      <c r="M27" t="n">
        <v>47.0410874738814</v>
      </c>
      <c r="N27" t="n">
        <v>53.2488231263243</v>
      </c>
      <c r="O27" t="n">
        <v>48.8903451837042</v>
      </c>
      <c r="P27" t="n">
        <v>51.2955584770391</v>
      </c>
      <c r="Q27" t="n">
        <v>56.1568955825453</v>
      </c>
      <c r="R27" t="n">
        <v>63.1578700014402</v>
      </c>
      <c r="S27" t="n">
        <v>73.5956324324109</v>
      </c>
      <c r="T27" t="n">
        <v>73.1056977427538</v>
      </c>
      <c r="U27" t="n">
        <v>76.9981788274816</v>
      </c>
      <c r="V27" t="n">
        <v>87.759278975796</v>
      </c>
      <c r="W27" t="n">
        <v>87.2897331330416</v>
      </c>
      <c r="X27" t="n">
        <v>73.936445117592</v>
      </c>
      <c r="Y27" t="n">
        <v>85.8506701605249</v>
      </c>
      <c r="Z27" t="n">
        <v>84.6737487707202</v>
      </c>
      <c r="AA27" t="n">
        <v>88.809905549496</v>
      </c>
      <c r="AB27" t="n">
        <v>81.4562682043139</v>
      </c>
      <c r="AC27" t="n">
        <v>81.2830450319537</v>
      </c>
      <c r="AD27" t="n">
        <v>74.7255138061538</v>
      </c>
      <c r="AE27" t="n">
        <v>100.814</v>
      </c>
      <c r="AF27" t="n">
        <v>186.462</v>
      </c>
    </row>
    <row r="28">
      <c r="A28" t="s">
        <v>51</v>
      </c>
      <c r="B28" t="s">
        <v>326</v>
      </c>
      <c r="C28" t="s">
        <v>209</v>
      </c>
      <c r="D28" t="s">
        <v>327</v>
      </c>
      <c r="E28" t="s">
        <v>210</v>
      </c>
      <c r="F28" t="n">
        <v>196.935168410601</v>
      </c>
      <c r="G28" t="n">
        <v>189.461632509603</v>
      </c>
      <c r="H28" t="n">
        <v>182.967705526874</v>
      </c>
      <c r="I28" t="n">
        <v>203.308770141569</v>
      </c>
      <c r="J28" t="n">
        <v>269.971329931795</v>
      </c>
      <c r="K28" t="n">
        <v>344.379301637337</v>
      </c>
      <c r="L28" t="n">
        <v>396.431228581836</v>
      </c>
      <c r="M28" t="n">
        <v>344.52271862028</v>
      </c>
      <c r="N28" t="n">
        <v>375.999355145783</v>
      </c>
      <c r="O28" t="n">
        <v>402.074857309581</v>
      </c>
      <c r="P28" t="n">
        <v>403.354195706954</v>
      </c>
      <c r="Q28" t="n">
        <v>486.357768281116</v>
      </c>
      <c r="R28" t="n">
        <v>537.712711918272</v>
      </c>
      <c r="S28" t="n">
        <v>547.152219797142</v>
      </c>
      <c r="T28" t="n">
        <v>428.387595626706</v>
      </c>
      <c r="U28" t="n">
        <v>595.417121228433</v>
      </c>
      <c r="V28" t="n">
        <v>537.643196707975</v>
      </c>
      <c r="W28" t="n">
        <v>481.550471075327</v>
      </c>
      <c r="X28" t="n">
        <v>493.811260158346</v>
      </c>
      <c r="Y28" t="n">
        <v>530.290177977341</v>
      </c>
      <c r="Z28" t="n">
        <v>582.696460249197</v>
      </c>
      <c r="AA28" t="n">
        <v>705.64924643675</v>
      </c>
      <c r="AB28" t="n">
        <v>791.864224879286</v>
      </c>
      <c r="AC28" t="n">
        <v>729.967378007493</v>
      </c>
      <c r="AD28" t="n">
        <v>700.917911916313</v>
      </c>
      <c r="AE28" t="n">
        <v>779.373</v>
      </c>
      <c r="AF28" t="n">
        <v>789.438</v>
      </c>
    </row>
    <row r="29">
      <c r="A29" t="s">
        <v>51</v>
      </c>
      <c r="B29" t="s">
        <v>328</v>
      </c>
      <c r="C29" t="s">
        <v>209</v>
      </c>
      <c r="D29" t="s">
        <v>329</v>
      </c>
      <c r="E29" t="s">
        <v>210</v>
      </c>
      <c r="F29" t="n">
        <v>69.942319215582</v>
      </c>
      <c r="G29" t="n">
        <v>79.0572606344186</v>
      </c>
      <c r="H29" t="n">
        <v>73.4106470368247</v>
      </c>
      <c r="I29" t="n">
        <v>77.3526073045915</v>
      </c>
      <c r="J29" t="n">
        <v>94.4155870789727</v>
      </c>
      <c r="K29" t="n">
        <v>124.45988676478</v>
      </c>
      <c r="L29" t="n">
        <v>142.210224968087</v>
      </c>
      <c r="M29" t="n">
        <v>134.394889011441</v>
      </c>
      <c r="N29" t="n">
        <v>118.823717912364</v>
      </c>
      <c r="O29" t="n">
        <v>101.888125540281</v>
      </c>
      <c r="P29" t="n">
        <v>86.6109790276676</v>
      </c>
      <c r="Q29" t="n">
        <v>85.0136828617998</v>
      </c>
      <c r="R29" t="n">
        <v>102.39934908579</v>
      </c>
      <c r="S29" t="n">
        <v>141.984186908891</v>
      </c>
      <c r="T29" t="n">
        <v>107.733556164303</v>
      </c>
      <c r="U29" t="n">
        <v>131.744212851043</v>
      </c>
      <c r="V29" t="n">
        <v>139.036806279105</v>
      </c>
      <c r="W29" t="n">
        <v>125.615639603578</v>
      </c>
      <c r="X29" t="n">
        <v>127.680897952183</v>
      </c>
      <c r="Y29" t="n">
        <v>167.324007623338</v>
      </c>
      <c r="Z29" t="n">
        <v>168.430754678185</v>
      </c>
      <c r="AA29" t="n">
        <v>192.572201173398</v>
      </c>
      <c r="AB29" t="n">
        <v>225.370225647058</v>
      </c>
      <c r="AC29" t="n">
        <v>221.654376871428</v>
      </c>
      <c r="AD29" t="n">
        <v>197.203064389514</v>
      </c>
      <c r="AE29" t="n">
        <v>210.038</v>
      </c>
      <c r="AF29" t="n">
        <v>325.326</v>
      </c>
    </row>
    <row r="30">
      <c r="A30" t="s">
        <v>51</v>
      </c>
      <c r="B30" t="s">
        <v>330</v>
      </c>
      <c r="C30" t="s">
        <v>209</v>
      </c>
      <c r="D30" t="s">
        <v>331</v>
      </c>
      <c r="E30" t="s">
        <v>210</v>
      </c>
      <c r="F30" t="n">
        <v>37.4703923501608</v>
      </c>
      <c r="G30" t="n">
        <v>32.8211425002945</v>
      </c>
      <c r="H30" t="n">
        <v>35.5088581066179</v>
      </c>
      <c r="I30" t="n">
        <v>34.4387535564544</v>
      </c>
      <c r="J30" t="n">
        <v>49.8787394560301</v>
      </c>
      <c r="K30" t="n">
        <v>59.9126821438362</v>
      </c>
      <c r="L30" t="n">
        <v>80.4787617347205</v>
      </c>
      <c r="M30" t="n">
        <v>68.2006103027246</v>
      </c>
      <c r="N30" t="n">
        <v>95.0805264388509</v>
      </c>
      <c r="O30" t="n">
        <v>85.9443001408563</v>
      </c>
      <c r="P30" t="n">
        <v>88.5043350483376</v>
      </c>
      <c r="Q30" t="n">
        <v>145.821360612133</v>
      </c>
      <c r="R30" t="n">
        <v>183.884222213691</v>
      </c>
      <c r="S30" t="n">
        <v>192.682156315196</v>
      </c>
      <c r="T30" t="n">
        <v>104.578847518703</v>
      </c>
      <c r="U30" t="n">
        <v>230.281898466331</v>
      </c>
      <c r="V30" t="n">
        <v>133.825451360227</v>
      </c>
      <c r="W30" t="n">
        <v>109.248931769362</v>
      </c>
      <c r="X30" t="n">
        <v>96.800355161065</v>
      </c>
      <c r="Y30" t="n">
        <v>83.7237791948073</v>
      </c>
      <c r="Z30" t="n">
        <v>97.3527762005763</v>
      </c>
      <c r="AA30" t="n">
        <v>128.07389519242</v>
      </c>
      <c r="AB30" t="n">
        <v>132.617824123828</v>
      </c>
      <c r="AC30" t="n">
        <v>133.551151036935</v>
      </c>
      <c r="AD30" t="n">
        <v>114.942553034111</v>
      </c>
      <c r="AE30" t="n">
        <v>97.16</v>
      </c>
      <c r="AF30" t="n">
        <v>105.482</v>
      </c>
    </row>
    <row r="31">
      <c r="A31" t="s">
        <v>51</v>
      </c>
      <c r="B31" t="s">
        <v>332</v>
      </c>
      <c r="C31" t="s">
        <v>209</v>
      </c>
      <c r="D31" t="s">
        <v>333</v>
      </c>
      <c r="E31" t="s">
        <v>210</v>
      </c>
      <c r="F31" t="n">
        <v>12.5289086223888</v>
      </c>
      <c r="G31" t="n">
        <v>15.0574434908205</v>
      </c>
      <c r="H31" t="n">
        <v>13.2877004659888</v>
      </c>
      <c r="I31" t="n">
        <v>18.3267434578702</v>
      </c>
      <c r="J31" t="n">
        <v>21.7790927580084</v>
      </c>
      <c r="K31" t="n">
        <v>38.1779308232901</v>
      </c>
      <c r="L31" t="n">
        <v>31.2266472467788</v>
      </c>
      <c r="M31" t="n">
        <v>17.483144756999</v>
      </c>
      <c r="N31" t="n">
        <v>20.563376314107</v>
      </c>
      <c r="O31" t="n">
        <v>29.384418874316</v>
      </c>
      <c r="P31" t="n">
        <v>41.6092854122265</v>
      </c>
      <c r="Q31" t="n">
        <v>58.4929789910994</v>
      </c>
      <c r="R31" t="n">
        <v>66.0565236908534</v>
      </c>
      <c r="S31" t="n">
        <v>29.4782016144398</v>
      </c>
      <c r="T31" t="n">
        <v>25.7761177355849</v>
      </c>
      <c r="U31" t="n">
        <v>25.1062947065202</v>
      </c>
      <c r="V31" t="n">
        <v>28.6443112463049</v>
      </c>
      <c r="W31" t="n">
        <v>31.562910509843</v>
      </c>
      <c r="X31" t="n">
        <v>28.5162064636713</v>
      </c>
      <c r="Y31" t="n">
        <v>33.5611319321589</v>
      </c>
      <c r="Z31" t="n">
        <v>36.9808864907435</v>
      </c>
      <c r="AA31" t="n">
        <v>31.7322824786323</v>
      </c>
      <c r="AB31" t="n">
        <v>28.8812637695664</v>
      </c>
      <c r="AC31" t="n">
        <v>36.6096736074442</v>
      </c>
      <c r="AD31" t="n">
        <v>39.7008849128943</v>
      </c>
      <c r="AE31" t="n">
        <v>13.678</v>
      </c>
      <c r="AF31" t="n">
        <v>20.199</v>
      </c>
    </row>
    <row r="32">
      <c r="A32" t="s">
        <v>51</v>
      </c>
      <c r="B32" t="s">
        <v>334</v>
      </c>
      <c r="C32" t="s">
        <v>209</v>
      </c>
      <c r="D32" t="s">
        <v>335</v>
      </c>
      <c r="E32" t="s">
        <v>210</v>
      </c>
      <c r="F32" t="n">
        <v>24.2231276387304</v>
      </c>
      <c r="G32" t="n">
        <v>25.2404300829943</v>
      </c>
      <c r="H32" t="n">
        <v>26.0932427716893</v>
      </c>
      <c r="I32" t="n">
        <v>40.7365496411703</v>
      </c>
      <c r="J32" t="n">
        <v>55.6042754509717</v>
      </c>
      <c r="K32" t="n">
        <v>46.6277517129733</v>
      </c>
      <c r="L32" t="n">
        <v>61.399734637692</v>
      </c>
      <c r="M32" t="n">
        <v>71.7150138711287</v>
      </c>
      <c r="N32" t="n">
        <v>66.3129697113652</v>
      </c>
      <c r="O32" t="n">
        <v>100.413521286326</v>
      </c>
      <c r="P32" t="n">
        <v>92.2479738751167</v>
      </c>
      <c r="Q32" t="n">
        <v>92.7476925864905</v>
      </c>
      <c r="R32" t="n">
        <v>104.794867610572</v>
      </c>
      <c r="S32" t="n">
        <v>132.968340131196</v>
      </c>
      <c r="T32" t="n">
        <v>99.068825928946</v>
      </c>
      <c r="U32" t="n">
        <v>99.2321590439864</v>
      </c>
      <c r="V32" t="n">
        <v>129.927450313994</v>
      </c>
      <c r="W32" t="n">
        <v>121.083684959884</v>
      </c>
      <c r="X32" t="n">
        <v>130.155970334965</v>
      </c>
      <c r="Y32" t="n">
        <v>144.667999529657</v>
      </c>
      <c r="Z32" t="n">
        <v>152.02142942649</v>
      </c>
      <c r="AA32" t="n">
        <v>204.135686044115</v>
      </c>
      <c r="AB32" t="n">
        <v>185.733957963337</v>
      </c>
      <c r="AC32" t="n">
        <v>162.343429130638</v>
      </c>
      <c r="AD32" t="n">
        <v>154.719269327369</v>
      </c>
      <c r="AE32" t="n">
        <v>244.718</v>
      </c>
      <c r="AF32" t="n">
        <v>120.464</v>
      </c>
    </row>
    <row r="33">
      <c r="A33" t="s">
        <v>51</v>
      </c>
      <c r="B33" t="s">
        <v>336</v>
      </c>
      <c r="C33" t="s">
        <v>209</v>
      </c>
      <c r="D33" t="s">
        <v>337</v>
      </c>
      <c r="E33" t="s">
        <v>210</v>
      </c>
      <c r="F33" t="n">
        <v>50.5224909410291</v>
      </c>
      <c r="G33" t="n">
        <v>35.6183845255788</v>
      </c>
      <c r="H33" t="n">
        <v>33.6339844482261</v>
      </c>
      <c r="I33" t="n">
        <v>31.559558857207</v>
      </c>
      <c r="J33" t="n">
        <v>47.1897844257154</v>
      </c>
      <c r="K33" t="n">
        <v>71.0536615849004</v>
      </c>
      <c r="L33" t="n">
        <v>77.9207742431847</v>
      </c>
      <c r="M33" t="n">
        <v>51.8694784464973</v>
      </c>
      <c r="N33" t="n">
        <v>73.6559574890487</v>
      </c>
      <c r="O33" t="n">
        <v>82.795339702089</v>
      </c>
      <c r="P33" t="n">
        <v>92.2927438180419</v>
      </c>
      <c r="Q33" t="n">
        <v>103.545758753966</v>
      </c>
      <c r="R33" t="n">
        <v>80.3632647759737</v>
      </c>
      <c r="S33" t="n">
        <v>48.0901519286287</v>
      </c>
      <c r="T33" t="n">
        <v>90.8958804695668</v>
      </c>
      <c r="U33" t="n">
        <v>109.39458770547</v>
      </c>
      <c r="V33" t="n">
        <v>105.992506474524</v>
      </c>
      <c r="W33" t="n">
        <v>94.004160445721</v>
      </c>
      <c r="X33" t="n">
        <v>110.384060801704</v>
      </c>
      <c r="Y33" t="n">
        <v>100.531029908899</v>
      </c>
      <c r="Z33" t="n">
        <v>127.553433223555</v>
      </c>
      <c r="AA33" t="n">
        <v>148.864882204565</v>
      </c>
      <c r="AB33" t="n">
        <v>219.186604648661</v>
      </c>
      <c r="AC33" t="n">
        <v>175.29298042516</v>
      </c>
      <c r="AD33" t="n">
        <v>194.297150310915</v>
      </c>
      <c r="AE33" t="n">
        <v>213.779</v>
      </c>
      <c r="AF33" t="n">
        <v>217.967</v>
      </c>
    </row>
    <row r="34">
      <c r="A34" t="s">
        <v>51</v>
      </c>
      <c r="B34" t="s">
        <v>338</v>
      </c>
      <c r="C34" t="s">
        <v>209</v>
      </c>
      <c r="D34" t="s">
        <v>339</v>
      </c>
      <c r="E34" t="s">
        <v>210</v>
      </c>
      <c r="F34" t="n">
        <v>33.5255956512896</v>
      </c>
      <c r="G34" t="n">
        <v>36.8384885307747</v>
      </c>
      <c r="H34" t="n">
        <v>34.3061811872121</v>
      </c>
      <c r="I34" t="n">
        <v>42.1960594065995</v>
      </c>
      <c r="J34" t="n">
        <v>44.4663948634069</v>
      </c>
      <c r="K34" t="n">
        <v>48.8544940250757</v>
      </c>
      <c r="L34" t="n">
        <v>48.3208487795009</v>
      </c>
      <c r="M34" t="n">
        <v>37.0010074736658</v>
      </c>
      <c r="N34" t="n">
        <v>41.6118394699358</v>
      </c>
      <c r="O34" t="n">
        <v>43.1605412439847</v>
      </c>
      <c r="P34" t="n">
        <v>51.4482837576234</v>
      </c>
      <c r="Q34" t="n">
        <v>52.3557768456845</v>
      </c>
      <c r="R34" t="n">
        <v>61.4694461876241</v>
      </c>
      <c r="S34" t="n">
        <v>67.587090588804</v>
      </c>
      <c r="T34" t="n">
        <v>75.2575075036693</v>
      </c>
      <c r="U34" t="n">
        <v>103.641976117703</v>
      </c>
      <c r="V34" t="n">
        <v>111.527372964643</v>
      </c>
      <c r="W34" t="n">
        <v>114.364134411124</v>
      </c>
      <c r="X34" t="n">
        <v>103.710255169627</v>
      </c>
      <c r="Y34" t="n">
        <v>104.921067180633</v>
      </c>
      <c r="Z34" t="n">
        <v>107.224814016922</v>
      </c>
      <c r="AA34" t="n">
        <v>123.571854888833</v>
      </c>
      <c r="AB34" t="n">
        <v>111.290495493214</v>
      </c>
      <c r="AC34" t="n">
        <v>108.654919155768</v>
      </c>
      <c r="AD34" t="n">
        <v>109.05555290725</v>
      </c>
      <c r="AE34" t="n">
        <v>85.015</v>
      </c>
      <c r="AF34" t="n">
        <v>131.692</v>
      </c>
    </row>
    <row r="35">
      <c r="A35" t="s">
        <v>51</v>
      </c>
      <c r="B35" t="s">
        <v>340</v>
      </c>
      <c r="C35" t="s">
        <v>209</v>
      </c>
      <c r="D35" t="s">
        <v>341</v>
      </c>
      <c r="E35" t="s">
        <v>210</v>
      </c>
      <c r="F35" t="n">
        <v>653.730958843324</v>
      </c>
      <c r="G35" t="n">
        <v>688.523386412713</v>
      </c>
      <c r="H35" t="n">
        <v>529.708809664408</v>
      </c>
      <c r="I35" t="n">
        <v>592.142734351244</v>
      </c>
      <c r="J35" t="n">
        <v>812.888838801844</v>
      </c>
      <c r="K35" t="n">
        <v>988.24432822741</v>
      </c>
      <c r="L35" t="n">
        <v>1450.85742138427</v>
      </c>
      <c r="M35" t="n">
        <v>993.96462618105</v>
      </c>
      <c r="N35" t="n">
        <v>927.826374893053</v>
      </c>
      <c r="O35" t="n">
        <v>1384.53407760374</v>
      </c>
      <c r="P35" t="n">
        <v>1145.92086923605</v>
      </c>
      <c r="Q35" t="n">
        <v>1613.82119230167</v>
      </c>
      <c r="R35" t="n">
        <v>1527.96218164738</v>
      </c>
      <c r="S35" t="n">
        <v>1268.31734965587</v>
      </c>
      <c r="T35" t="n">
        <v>1837.77896902942</v>
      </c>
      <c r="U35" t="n">
        <v>1729.48137166501</v>
      </c>
      <c r="V35" t="n">
        <v>1726.57654467011</v>
      </c>
      <c r="W35" t="n">
        <v>1522.92466176416</v>
      </c>
      <c r="X35" t="n">
        <v>1557.45354286471</v>
      </c>
      <c r="Y35" t="n">
        <v>1561.2088235408</v>
      </c>
      <c r="Z35" t="n">
        <v>1943.11379304584</v>
      </c>
      <c r="AA35" t="n">
        <v>2364.44972454899</v>
      </c>
      <c r="AB35" t="n">
        <v>2688.11137743612</v>
      </c>
      <c r="AC35" t="n">
        <v>2535.7827694497</v>
      </c>
      <c r="AD35" t="n">
        <v>2810.56180467411</v>
      </c>
      <c r="AE35" t="n">
        <v>2781.64</v>
      </c>
      <c r="AF35" t="n">
        <v>3086.933</v>
      </c>
    </row>
    <row r="36">
      <c r="A36" t="s">
        <v>51</v>
      </c>
      <c r="B36" t="s">
        <v>342</v>
      </c>
      <c r="C36" t="s">
        <v>209</v>
      </c>
      <c r="D36" t="s">
        <v>343</v>
      </c>
      <c r="E36" t="s">
        <v>210</v>
      </c>
      <c r="F36" t="n">
        <v>3.95369136485188</v>
      </c>
      <c r="G36" t="n">
        <v>5.33684872916396</v>
      </c>
      <c r="H36" t="n">
        <v>5.29720476278757</v>
      </c>
      <c r="I36" t="n">
        <v>6.83096070797263</v>
      </c>
      <c r="J36" t="n">
        <v>9.14238539679818</v>
      </c>
      <c r="K36" t="n">
        <v>11.0642015420919</v>
      </c>
      <c r="L36" t="n">
        <v>12.5459571896919</v>
      </c>
      <c r="M36" t="n">
        <v>8.74118369283899</v>
      </c>
      <c r="N36" t="n">
        <v>9.54637034438638</v>
      </c>
      <c r="O36" t="n">
        <v>11.5056180740684</v>
      </c>
      <c r="P36" t="n">
        <v>12.7702035518284</v>
      </c>
      <c r="Q36" t="n">
        <v>17.5950660509055</v>
      </c>
      <c r="R36" t="n">
        <v>16.6996417556876</v>
      </c>
      <c r="S36" t="n">
        <v>18.6071369455415</v>
      </c>
      <c r="T36" t="n">
        <v>21.4998242112906</v>
      </c>
      <c r="U36" t="n">
        <v>21.7176206325911</v>
      </c>
      <c r="V36" t="n">
        <v>22.3926360907996</v>
      </c>
      <c r="W36" t="n">
        <v>21.4480866651217</v>
      </c>
      <c r="X36" t="n">
        <v>19.403212955699</v>
      </c>
      <c r="Y36" t="n">
        <v>12.2103262703843</v>
      </c>
      <c r="Z36" t="n">
        <v>14.2142072160165</v>
      </c>
      <c r="AA36" t="n">
        <v>19.9002498646913</v>
      </c>
      <c r="AB36" t="n">
        <v>18.0512661981836</v>
      </c>
      <c r="AC36" t="n">
        <v>19.7079631010506</v>
      </c>
      <c r="AD36" t="n">
        <v>20.4292409393651</v>
      </c>
      <c r="AE36" t="n">
        <v>22.663</v>
      </c>
      <c r="AF36" t="n">
        <v>13.774</v>
      </c>
    </row>
    <row r="37">
      <c r="A37" t="s">
        <v>51</v>
      </c>
      <c r="B37" t="s">
        <v>344</v>
      </c>
      <c r="C37" t="s">
        <v>209</v>
      </c>
      <c r="D37" t="s">
        <v>345</v>
      </c>
      <c r="E37" t="s">
        <v>210</v>
      </c>
      <c r="F37" t="n">
        <v>787.318550560561</v>
      </c>
      <c r="G37" t="n">
        <v>811.06757699061</v>
      </c>
      <c r="H37" t="n">
        <v>598.876045578041</v>
      </c>
      <c r="I37" t="n">
        <v>642.344058043687</v>
      </c>
      <c r="J37" t="n">
        <v>837.984672638107</v>
      </c>
      <c r="K37" t="n">
        <v>981.277468063276</v>
      </c>
      <c r="L37" t="n">
        <v>1423.10327761587</v>
      </c>
      <c r="M37" t="n">
        <v>1028.05946178703</v>
      </c>
      <c r="N37" t="n">
        <v>869.889769461249</v>
      </c>
      <c r="O37" t="n">
        <v>1366.8543550279</v>
      </c>
      <c r="P37" t="n">
        <v>1085.64880454988</v>
      </c>
      <c r="Q37" t="n">
        <v>1589.04183249014</v>
      </c>
      <c r="R37" t="n">
        <v>1464.9541341021</v>
      </c>
      <c r="S37" t="n">
        <v>1127.52462608335</v>
      </c>
      <c r="T37" t="n">
        <v>1708.61836610417</v>
      </c>
      <c r="U37" t="n">
        <v>1563.3908070164</v>
      </c>
      <c r="V37" t="n">
        <v>1550.68720203686</v>
      </c>
      <c r="W37" t="n">
        <v>1323.49185284535</v>
      </c>
      <c r="X37" t="n">
        <v>1354.44771063764</v>
      </c>
      <c r="Y37" t="n">
        <v>1415.9405704</v>
      </c>
      <c r="Z37" t="n">
        <v>1775.25456077034</v>
      </c>
      <c r="AA37" t="n">
        <v>2147.35533725399</v>
      </c>
      <c r="AB37" t="n">
        <v>2389.46547420245</v>
      </c>
      <c r="AC37" t="n">
        <v>2150.9809349408</v>
      </c>
      <c r="AD37" t="n">
        <v>2244.05723903352</v>
      </c>
      <c r="AE37" t="n">
        <v>2324.613</v>
      </c>
      <c r="AF37" t="n">
        <v>2791.682</v>
      </c>
    </row>
    <row r="38">
      <c r="A38" t="s">
        <v>51</v>
      </c>
      <c r="B38" t="s">
        <v>346</v>
      </c>
      <c r="C38" t="s">
        <v>209</v>
      </c>
      <c r="D38" t="s">
        <v>347</v>
      </c>
      <c r="E38" t="s">
        <v>210</v>
      </c>
      <c r="F38" t="n">
        <v>4.63446533959271</v>
      </c>
      <c r="G38" t="n">
        <v>7.24505175871438</v>
      </c>
      <c r="H38" t="n">
        <v>9.26434991274608</v>
      </c>
      <c r="I38" t="n">
        <v>14.7529527781102</v>
      </c>
      <c r="J38" t="n">
        <v>29.5425441835334</v>
      </c>
      <c r="K38" t="n">
        <v>44.974224464826</v>
      </c>
      <c r="L38" t="n">
        <v>72.7342543992617</v>
      </c>
      <c r="M38" t="n">
        <v>34.9946795095804</v>
      </c>
      <c r="N38" t="n">
        <v>60.1349526406885</v>
      </c>
      <c r="O38" t="n">
        <v>65.4402691769241</v>
      </c>
      <c r="P38" t="n">
        <v>70.528918746816</v>
      </c>
      <c r="Q38" t="n">
        <v>72.4213971370732</v>
      </c>
      <c r="R38" t="n">
        <v>88.5794536565903</v>
      </c>
      <c r="S38" t="n">
        <v>123.036397813987</v>
      </c>
      <c r="T38" t="n">
        <v>130.932184908318</v>
      </c>
      <c r="U38" t="n">
        <v>156.661693398931</v>
      </c>
      <c r="V38" t="n">
        <v>164.033483734634</v>
      </c>
      <c r="W38" t="n">
        <v>179.830098495684</v>
      </c>
      <c r="X38" t="n">
        <v>185.566656486951</v>
      </c>
      <c r="Y38" t="n">
        <v>141.358632737545</v>
      </c>
      <c r="Z38" t="n">
        <v>165.148288173383</v>
      </c>
      <c r="AA38" t="n">
        <v>210.188649647945</v>
      </c>
      <c r="AB38" t="n">
        <v>291.438732665885</v>
      </c>
      <c r="AC38" t="n">
        <v>368.47998078138</v>
      </c>
      <c r="AD38" t="n">
        <v>543.305454594867</v>
      </c>
      <c r="AE38" t="n">
        <v>434.364</v>
      </c>
      <c r="AF38" t="n">
        <v>281.477</v>
      </c>
    </row>
    <row r="39">
      <c r="A39" t="s">
        <v>51</v>
      </c>
      <c r="B39" t="s">
        <v>348</v>
      </c>
      <c r="C39" t="s">
        <v>209</v>
      </c>
      <c r="D39" t="s">
        <v>349</v>
      </c>
      <c r="E39" t="s">
        <v>210</v>
      </c>
      <c r="F39" t="n">
        <v>221.548734224582</v>
      </c>
      <c r="G39" t="n">
        <v>231.287343216836</v>
      </c>
      <c r="H39" t="n">
        <v>219.230864002349</v>
      </c>
      <c r="I39" t="n">
        <v>237.544370704424</v>
      </c>
      <c r="J39" t="n">
        <v>339.162620681912</v>
      </c>
      <c r="K39" t="n">
        <v>298.280897107707</v>
      </c>
      <c r="L39" t="n">
        <v>328.523720882554</v>
      </c>
      <c r="M39" t="n">
        <v>318.491029551768</v>
      </c>
      <c r="N39" t="n">
        <v>271.280978134062</v>
      </c>
      <c r="O39" t="n">
        <v>376.07393901129</v>
      </c>
      <c r="P39" t="n">
        <v>245.844189116406</v>
      </c>
      <c r="Q39" t="n">
        <v>180.448882031389</v>
      </c>
      <c r="R39" t="n">
        <v>259.750558779868</v>
      </c>
      <c r="S39" t="n">
        <v>247.874752930781</v>
      </c>
      <c r="T39" t="n">
        <v>388.114753479205</v>
      </c>
      <c r="U39" t="n">
        <v>417.546338979391</v>
      </c>
      <c r="V39" t="n">
        <v>548.984293449453</v>
      </c>
      <c r="W39" t="n">
        <v>529.973699019266</v>
      </c>
      <c r="X39" t="n">
        <v>522.505848853563</v>
      </c>
      <c r="Y39" t="n">
        <v>525.541973789942</v>
      </c>
      <c r="Z39" t="n">
        <v>669.453510110146</v>
      </c>
      <c r="AA39" t="n">
        <v>663.107455836957</v>
      </c>
      <c r="AB39" t="n">
        <v>786.766022999104</v>
      </c>
      <c r="AC39" t="n">
        <v>826.727098419168</v>
      </c>
      <c r="AD39" t="n">
        <v>863.802373337119</v>
      </c>
      <c r="AE39" t="n">
        <v>860.368</v>
      </c>
      <c r="AF39" t="n">
        <v>933.268</v>
      </c>
    </row>
    <row r="40">
      <c r="A40" t="s">
        <v>51</v>
      </c>
      <c r="B40" t="s">
        <v>350</v>
      </c>
      <c r="C40" t="s">
        <v>209</v>
      </c>
      <c r="D40" t="s">
        <v>351</v>
      </c>
      <c r="E40" t="s">
        <v>210</v>
      </c>
      <c r="F40" t="n">
        <v>17.5622001389429</v>
      </c>
      <c r="G40" t="n">
        <v>20.3565943079709</v>
      </c>
      <c r="H40" t="n">
        <v>19.8384308707503</v>
      </c>
      <c r="I40" t="n">
        <v>22.4167175542781</v>
      </c>
      <c r="J40" t="n">
        <v>26.6757950628981</v>
      </c>
      <c r="K40" t="n">
        <v>45.4799218472391</v>
      </c>
      <c r="L40" t="n">
        <v>52.1442823856483</v>
      </c>
      <c r="M40" t="n">
        <v>40.9035190825974</v>
      </c>
      <c r="N40" t="n">
        <v>51.7825232245096</v>
      </c>
      <c r="O40" t="n">
        <v>30.723939850028</v>
      </c>
      <c r="P40" t="n">
        <v>34.0794647834399</v>
      </c>
      <c r="Q40" t="n">
        <v>44.2742219402719</v>
      </c>
      <c r="R40" t="n">
        <v>60.5700900615226</v>
      </c>
      <c r="S40" t="n">
        <v>83.3042800399401</v>
      </c>
      <c r="T40" t="n">
        <v>68.8294551376147</v>
      </c>
      <c r="U40" t="n">
        <v>64.9549261533889</v>
      </c>
      <c r="V40" t="n">
        <v>55.1483708150469</v>
      </c>
      <c r="W40" t="n">
        <v>62.6250762251136</v>
      </c>
      <c r="X40" t="n">
        <v>60.3826259169887</v>
      </c>
      <c r="Y40" t="n">
        <v>66.7606564957402</v>
      </c>
      <c r="Z40" t="n">
        <v>55.4862906847316</v>
      </c>
      <c r="AA40" t="n">
        <v>73.777120865866</v>
      </c>
      <c r="AB40" t="n">
        <v>103.366858349152</v>
      </c>
      <c r="AC40" t="n">
        <v>102.960944084054</v>
      </c>
      <c r="AD40" t="n">
        <v>87.4574905840047</v>
      </c>
      <c r="AE40" t="n">
        <v>86.433</v>
      </c>
      <c r="AF40" t="n">
        <v>95.072</v>
      </c>
    </row>
    <row r="41">
      <c r="A41" t="s">
        <v>51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51</v>
      </c>
      <c r="B42" t="s">
        <v>354</v>
      </c>
      <c r="C42" t="s">
        <v>209</v>
      </c>
      <c r="D42" t="s">
        <v>355</v>
      </c>
      <c r="E42" t="s">
        <v>210</v>
      </c>
      <c r="F42" t="n">
        <v>69.4669774296807</v>
      </c>
      <c r="G42" t="n">
        <v>82.7900430602931</v>
      </c>
      <c r="H42" t="n">
        <v>82.5114957472803</v>
      </c>
      <c r="I42" t="n">
        <v>95.1370096509983</v>
      </c>
      <c r="J42" t="n">
        <v>112.242511731318</v>
      </c>
      <c r="K42" t="n">
        <v>222.163915084094</v>
      </c>
      <c r="L42" t="n">
        <v>138.265548436525</v>
      </c>
      <c r="M42" t="n">
        <v>115.298718532264</v>
      </c>
      <c r="N42" t="n">
        <v>131.916531638649</v>
      </c>
      <c r="O42" t="n">
        <v>130.038440685083</v>
      </c>
      <c r="P42" t="n">
        <v>130.268617021034</v>
      </c>
      <c r="Q42" t="n">
        <v>142.646749431399</v>
      </c>
      <c r="R42" t="n">
        <v>162.017008525439</v>
      </c>
      <c r="S42" t="n">
        <v>199.201885980893</v>
      </c>
      <c r="T42" t="n">
        <v>213.835338049738</v>
      </c>
      <c r="U42" t="n">
        <v>215.360226277741</v>
      </c>
      <c r="V42" t="n">
        <v>232.450581095522</v>
      </c>
      <c r="W42" t="n">
        <v>212.252565654216</v>
      </c>
      <c r="X42" t="n">
        <v>192.166231251908</v>
      </c>
      <c r="Y42" t="n">
        <v>219.483290077087</v>
      </c>
      <c r="Z42" t="n">
        <v>232.911794526404</v>
      </c>
      <c r="AA42" t="n">
        <v>266.363169389245</v>
      </c>
      <c r="AB42" t="n">
        <v>283.421237417253</v>
      </c>
      <c r="AC42" t="n">
        <v>266.578947005128</v>
      </c>
      <c r="AD42" t="n">
        <v>265.951261427047</v>
      </c>
      <c r="AE42" t="n">
        <v>390.328</v>
      </c>
      <c r="AF42" t="n">
        <v>414.656</v>
      </c>
    </row>
    <row r="43">
      <c r="A43" t="s">
        <v>51</v>
      </c>
      <c r="B43" t="s">
        <v>356</v>
      </c>
      <c r="C43" t="s">
        <v>209</v>
      </c>
      <c r="D43" t="s">
        <v>357</v>
      </c>
      <c r="E43" t="s">
        <v>210</v>
      </c>
      <c r="F43" t="n">
        <v>823.856437905216</v>
      </c>
      <c r="G43" t="n">
        <v>1034.92957539064</v>
      </c>
      <c r="H43" t="n">
        <v>1112.87022532108</v>
      </c>
      <c r="I43" t="n">
        <v>1520.14368554882</v>
      </c>
      <c r="J43" t="n">
        <v>1850.72588153244</v>
      </c>
      <c r="K43" t="n">
        <v>2596.77231451302</v>
      </c>
      <c r="L43" t="n">
        <v>2368.06309554276</v>
      </c>
      <c r="M43" t="n">
        <v>1815.24580804784</v>
      </c>
      <c r="N43" t="n">
        <v>2138.21265185852</v>
      </c>
      <c r="O43" t="n">
        <v>2137.86120234872</v>
      </c>
      <c r="P43" t="n">
        <v>2367.97829293837</v>
      </c>
      <c r="Q43" t="n">
        <v>2630.57115148133</v>
      </c>
      <c r="R43" t="n">
        <v>3053.05460038301</v>
      </c>
      <c r="S43" t="n">
        <v>3513.46605398354</v>
      </c>
      <c r="T43" t="n">
        <v>2969.80570785688</v>
      </c>
      <c r="U43" t="n">
        <v>2967.56374238106</v>
      </c>
      <c r="V43" t="n">
        <v>2833.79524947609</v>
      </c>
      <c r="W43" t="n">
        <v>2721.8257256147</v>
      </c>
      <c r="X43" t="n">
        <v>2475.99271638197</v>
      </c>
      <c r="Y43" t="n">
        <v>2666.69490660462</v>
      </c>
      <c r="Z43" t="n">
        <v>2912.33957110268</v>
      </c>
      <c r="AA43" t="n">
        <v>3011.91154097376</v>
      </c>
      <c r="AB43" t="n">
        <v>3354.71853061255</v>
      </c>
      <c r="AC43" t="n">
        <v>3334.1029746502</v>
      </c>
      <c r="AD43" t="n">
        <v>2210.6739551096</v>
      </c>
      <c r="AE43" t="n">
        <v>1774.462</v>
      </c>
      <c r="AF43" t="n">
        <v>1423.08</v>
      </c>
    </row>
    <row r="44">
      <c r="A44" t="s">
        <v>51</v>
      </c>
      <c r="B44" t="s">
        <v>358</v>
      </c>
      <c r="C44" t="s">
        <v>209</v>
      </c>
      <c r="D44" t="s">
        <v>359</v>
      </c>
      <c r="E44" t="s">
        <v>210</v>
      </c>
      <c r="F44" t="n">
        <v>2289.13423815807</v>
      </c>
      <c r="G44" t="n">
        <v>2580.7395813232</v>
      </c>
      <c r="H44" t="n">
        <v>2432.87133035012</v>
      </c>
      <c r="I44" t="n">
        <v>2936.91608436345</v>
      </c>
      <c r="J44" t="n">
        <v>3792.04392610101</v>
      </c>
      <c r="K44" t="n">
        <v>4583.55231628415</v>
      </c>
      <c r="L44" t="n">
        <v>5085.54527205713</v>
      </c>
      <c r="M44" t="n">
        <v>3935.08043555783</v>
      </c>
      <c r="N44" t="n">
        <v>4169.5592661732</v>
      </c>
      <c r="O44" t="n">
        <v>4816.91860274391</v>
      </c>
      <c r="P44" t="n">
        <v>4625.64125915548</v>
      </c>
      <c r="Q44" t="n">
        <v>5501.16233270524</v>
      </c>
      <c r="R44" t="n">
        <v>5887.13540463618</v>
      </c>
      <c r="S44" t="n">
        <v>6417.28970428466</v>
      </c>
      <c r="T44" t="n">
        <v>6317.82433124827</v>
      </c>
      <c r="U44" t="n">
        <v>6720.67942857905</v>
      </c>
      <c r="V44" t="n">
        <v>6832.69066207673</v>
      </c>
      <c r="W44" t="n">
        <v>6398.04864757971</v>
      </c>
      <c r="X44" t="n">
        <v>6068.3311898945</v>
      </c>
      <c r="Y44" t="n">
        <v>6381.06409405333</v>
      </c>
      <c r="Z44" t="n">
        <v>7186.28002531105</v>
      </c>
      <c r="AA44" t="n">
        <v>8059.00067844722</v>
      </c>
      <c r="AB44" t="n">
        <v>9040.74159294782</v>
      </c>
      <c r="AC44" t="n">
        <v>8741.25860556895</v>
      </c>
      <c r="AD44" t="n">
        <v>8416.92078405262</v>
      </c>
      <c r="AE44" t="n">
        <v>8489.686</v>
      </c>
      <c r="AF44" t="n">
        <v>9147.114</v>
      </c>
    </row>
    <row r="45">
      <c r="A45" t="s">
        <v>51</v>
      </c>
      <c r="B45" t="s">
        <v>360</v>
      </c>
      <c r="C45" t="s">
        <v>209</v>
      </c>
      <c r="D45" t="s">
        <v>361</v>
      </c>
      <c r="E45" t="s">
        <v>210</v>
      </c>
      <c r="F45" t="n">
        <v>2282.63209326546</v>
      </c>
      <c r="G45" t="n">
        <v>2571.92312113037</v>
      </c>
      <c r="H45" t="n">
        <v>2425.52423442859</v>
      </c>
      <c r="I45" t="n">
        <v>2926.8797787231</v>
      </c>
      <c r="J45" t="n">
        <v>3778.80990213026</v>
      </c>
      <c r="K45" t="n">
        <v>4570.04649897737</v>
      </c>
      <c r="L45" t="n">
        <v>5071.13209400128</v>
      </c>
      <c r="M45" t="n">
        <v>3921.16475922265</v>
      </c>
      <c r="N45" t="n">
        <v>4154.47904950448</v>
      </c>
      <c r="O45" t="n">
        <v>4802.44608046232</v>
      </c>
      <c r="P45" t="n">
        <v>4606.14343409778</v>
      </c>
      <c r="Q45" t="n">
        <v>5474.42951772006</v>
      </c>
      <c r="R45" t="n">
        <v>5863.08988430263</v>
      </c>
      <c r="S45" t="n">
        <v>6383.10472209822</v>
      </c>
      <c r="T45" t="n">
        <v>6281.51598642341</v>
      </c>
      <c r="U45" t="n">
        <v>6688.96182958314</v>
      </c>
      <c r="V45" t="n">
        <v>6790.13712635824</v>
      </c>
      <c r="W45" t="n">
        <v>6361.28540638134</v>
      </c>
      <c r="X45" t="n">
        <v>6034.31276037065</v>
      </c>
      <c r="Y45" t="n">
        <v>6346.94617355078</v>
      </c>
      <c r="Z45" t="n">
        <v>7151.86760069365</v>
      </c>
      <c r="AA45" t="n">
        <v>8022.37675295626</v>
      </c>
      <c r="AB45" t="n">
        <v>8999.77879737725</v>
      </c>
      <c r="AC45" t="n">
        <v>8702.84793979341</v>
      </c>
      <c r="AD45" t="n">
        <v>8380.13767801712</v>
      </c>
      <c r="AE45" t="n">
        <v>8448.99</v>
      </c>
      <c r="AF45" t="n">
        <v>9102.266</v>
      </c>
    </row>
    <row r="46">
      <c r="A46" t="s">
        <v>51</v>
      </c>
      <c r="B46" t="s">
        <v>362</v>
      </c>
      <c r="C46" t="s">
        <v>209</v>
      </c>
      <c r="D46" t="s">
        <v>363</v>
      </c>
      <c r="E46" t="s">
        <v>210</v>
      </c>
      <c r="F46" t="n">
        <v>910.954817183603</v>
      </c>
      <c r="G46" t="n">
        <v>1157.55967044961</v>
      </c>
      <c r="H46" t="n">
        <v>1263.7981601367</v>
      </c>
      <c r="I46" t="n">
        <v>1778.08815286332</v>
      </c>
      <c r="J46" t="n">
        <v>2175.55284227845</v>
      </c>
      <c r="K46" t="n">
        <v>2853.89384894047</v>
      </c>
      <c r="L46" t="n">
        <v>2797.72855196141</v>
      </c>
      <c r="M46" t="n">
        <v>2115.92302311967</v>
      </c>
      <c r="N46" t="n">
        <v>2504.41134451978</v>
      </c>
      <c r="O46" t="n">
        <v>2509.88863772462</v>
      </c>
      <c r="P46" t="n">
        <v>2823.27357821047</v>
      </c>
      <c r="Q46" t="n">
        <v>3142.82000566042</v>
      </c>
      <c r="R46" t="n">
        <v>3658.66191706976</v>
      </c>
      <c r="S46" t="n">
        <v>4170.05139646927</v>
      </c>
      <c r="T46" t="n">
        <v>3381.15916911137</v>
      </c>
      <c r="U46" t="n">
        <v>3373.30401380877</v>
      </c>
      <c r="V46" t="n">
        <v>3136.99102522786</v>
      </c>
      <c r="W46" t="n">
        <v>3047.01585645763</v>
      </c>
      <c r="X46" t="n">
        <v>2774.63055834933</v>
      </c>
      <c r="Y46" t="n">
        <v>2949.94412055125</v>
      </c>
      <c r="Z46" t="n">
        <v>3242.44746638657</v>
      </c>
      <c r="AA46" t="n">
        <v>3275.22533460131</v>
      </c>
      <c r="AB46" t="n">
        <v>3688.44279092754</v>
      </c>
      <c r="AC46" t="n">
        <v>3711.90077491333</v>
      </c>
      <c r="AD46" t="n">
        <v>2185.9790606157</v>
      </c>
      <c r="AE46" t="n">
        <v>1384.134</v>
      </c>
      <c r="AF46" t="n">
        <v>1008.424</v>
      </c>
    </row>
    <row r="47">
      <c r="A47" t="s">
        <v>51</v>
      </c>
      <c r="B47" t="s">
        <v>364</v>
      </c>
      <c r="C47" t="s">
        <v>209</v>
      </c>
      <c r="D47" t="s">
        <v>365</v>
      </c>
      <c r="E47" t="s">
        <v>210</v>
      </c>
      <c r="F47" t="n">
        <v>149.445697289552</v>
      </c>
      <c r="G47" t="n">
        <v>167.152059749152</v>
      </c>
      <c r="H47" t="n">
        <v>156.548200951895</v>
      </c>
      <c r="I47" t="n">
        <v>197.139251359096</v>
      </c>
      <c r="J47" t="n">
        <v>251.195323992202</v>
      </c>
      <c r="K47" t="n">
        <v>247.03755948486</v>
      </c>
      <c r="L47" t="n">
        <v>263.998446439142</v>
      </c>
      <c r="M47" t="n">
        <v>232.0626527463</v>
      </c>
      <c r="N47" t="n">
        <v>299.259016640532</v>
      </c>
      <c r="O47" t="n">
        <v>274.703063685074</v>
      </c>
      <c r="P47" t="n">
        <v>406.27518510625</v>
      </c>
      <c r="Q47" t="n">
        <v>541.850464126196</v>
      </c>
      <c r="R47" t="n">
        <v>311.557292535869</v>
      </c>
      <c r="S47" t="n">
        <v>406.106827242487</v>
      </c>
      <c r="T47" t="n">
        <v>492.390186666299</v>
      </c>
      <c r="U47" t="n">
        <v>626.941151262263</v>
      </c>
      <c r="V47" t="n">
        <v>612.221178941344</v>
      </c>
      <c r="W47" t="n">
        <v>582.235389176974</v>
      </c>
      <c r="X47" t="n">
        <v>468.217236125919</v>
      </c>
      <c r="Y47" t="n">
        <v>394.10242125393</v>
      </c>
      <c r="Z47" t="n">
        <v>512.095436069237</v>
      </c>
      <c r="AA47" t="n">
        <v>596.235269589676</v>
      </c>
      <c r="AB47" t="n">
        <v>752.672718527205</v>
      </c>
      <c r="AC47" t="n">
        <v>829.501232126422</v>
      </c>
      <c r="AD47" t="n">
        <v>719.487887752276</v>
      </c>
      <c r="AE47" t="n">
        <v>811.729</v>
      </c>
      <c r="AF47" t="n">
        <v>759.42</v>
      </c>
    </row>
    <row r="48">
      <c r="A48" t="s">
        <v>51</v>
      </c>
      <c r="B48" t="s">
        <v>366</v>
      </c>
      <c r="C48" t="s">
        <v>209</v>
      </c>
      <c r="D48" t="s">
        <v>367</v>
      </c>
      <c r="E48" t="s">
        <v>210</v>
      </c>
      <c r="F48" t="n">
        <v>306.216941713669</v>
      </c>
      <c r="G48" t="n">
        <v>342.531620589584</v>
      </c>
      <c r="H48" t="n">
        <v>335.848834658057</v>
      </c>
      <c r="I48" t="n">
        <v>416.891953127098</v>
      </c>
      <c r="J48" t="n">
        <v>530.261478893055</v>
      </c>
      <c r="K48" t="n">
        <v>594.103702050517</v>
      </c>
      <c r="L48" t="n">
        <v>620.874082708355</v>
      </c>
      <c r="M48" t="n">
        <v>550.611712971063</v>
      </c>
      <c r="N48" t="n">
        <v>671.278022609794</v>
      </c>
      <c r="O48" t="n">
        <v>674.075814482605</v>
      </c>
      <c r="P48" t="n">
        <v>804.697791316745</v>
      </c>
      <c r="Q48" t="n">
        <v>951.396475251875</v>
      </c>
      <c r="R48" t="n">
        <v>774.190112878078</v>
      </c>
      <c r="S48" t="n">
        <v>955.004533967519</v>
      </c>
      <c r="T48" t="n">
        <v>820.426506976657</v>
      </c>
      <c r="U48" t="n">
        <v>964.103026386813</v>
      </c>
      <c r="V48" t="n">
        <v>952.933339013784</v>
      </c>
      <c r="W48" t="n">
        <v>935.961859381128</v>
      </c>
      <c r="X48" t="n">
        <v>828.945831116558</v>
      </c>
      <c r="Y48" t="n">
        <v>798.99968811385</v>
      </c>
      <c r="Z48" t="n">
        <v>919.595822295069</v>
      </c>
      <c r="AA48" t="n">
        <v>1051.25116591435</v>
      </c>
      <c r="AB48" t="n">
        <v>1240.51774502572</v>
      </c>
      <c r="AC48" t="n">
        <v>1267.35804203034</v>
      </c>
      <c r="AD48" t="n">
        <v>1241.25994707176</v>
      </c>
      <c r="AE48" t="n">
        <v>1507.882</v>
      </c>
      <c r="AF48" t="n">
        <v>1618.816</v>
      </c>
    </row>
    <row r="49">
      <c r="A49" t="s">
        <v>51</v>
      </c>
      <c r="B49" t="s">
        <v>368</v>
      </c>
      <c r="C49" t="s">
        <v>209</v>
      </c>
      <c r="D49" t="s">
        <v>369</v>
      </c>
      <c r="E49" t="s">
        <v>210</v>
      </c>
      <c r="F49" t="n">
        <v>40.266875030182</v>
      </c>
      <c r="G49" t="n">
        <v>43.112059780597</v>
      </c>
      <c r="H49" t="n">
        <v>41.3377119630638</v>
      </c>
      <c r="I49" t="n">
        <v>46.4915011276855</v>
      </c>
      <c r="J49" t="n">
        <v>61.4068031681165</v>
      </c>
      <c r="K49" t="n">
        <v>72.3693022390041</v>
      </c>
      <c r="L49" t="n">
        <v>82.6323821946056</v>
      </c>
      <c r="M49" t="n">
        <v>68.9391846060001</v>
      </c>
      <c r="N49" t="n">
        <v>80.3647761216392</v>
      </c>
      <c r="O49" t="n">
        <v>82.3204642002817</v>
      </c>
      <c r="P49" t="n">
        <v>82.8389956022234</v>
      </c>
      <c r="Q49" t="n">
        <v>91.9141035011298</v>
      </c>
      <c r="R49" t="n">
        <v>93.6837540047129</v>
      </c>
      <c r="S49" t="n">
        <v>121.226308343679</v>
      </c>
      <c r="T49" t="n">
        <v>115.442451724005</v>
      </c>
      <c r="U49" t="n">
        <v>121.001687319736</v>
      </c>
      <c r="V49" t="n">
        <v>113.613207557428</v>
      </c>
      <c r="W49" t="n">
        <v>106.043192640248</v>
      </c>
      <c r="X49" t="n">
        <v>102.36155462142</v>
      </c>
      <c r="Y49" t="n">
        <v>104.257353784219</v>
      </c>
      <c r="Z49" t="n">
        <v>112.007264137023</v>
      </c>
      <c r="AA49" t="n">
        <v>120.182976847754</v>
      </c>
      <c r="AB49" t="n">
        <v>136.234791952452</v>
      </c>
      <c r="AC49" t="n">
        <v>126.950648328627</v>
      </c>
      <c r="AD49" t="n">
        <v>134.858633417719</v>
      </c>
      <c r="AE49" t="n">
        <v>179.99</v>
      </c>
      <c r="AF49" t="n">
        <v>216.461</v>
      </c>
    </row>
    <row r="50">
      <c r="A50" t="s">
        <v>51</v>
      </c>
      <c r="B50" t="s">
        <v>370</v>
      </c>
      <c r="C50" t="s">
        <v>209</v>
      </c>
      <c r="D50" t="s">
        <v>371</v>
      </c>
      <c r="E50" t="s">
        <v>210</v>
      </c>
      <c r="F50" t="n">
        <v>110.404332341669</v>
      </c>
      <c r="G50" t="n">
        <v>124.878241267231</v>
      </c>
      <c r="H50" t="n">
        <v>127.305361498032</v>
      </c>
      <c r="I50" t="n">
        <v>159.898042667213</v>
      </c>
      <c r="J50" t="n">
        <v>201.46393158669</v>
      </c>
      <c r="K50" t="n">
        <v>243.104938056448</v>
      </c>
      <c r="L50" t="n">
        <v>245.603665864236</v>
      </c>
      <c r="M50" t="n">
        <v>222.17178238075</v>
      </c>
      <c r="N50" t="n">
        <v>263.859537235325</v>
      </c>
      <c r="O50" t="n">
        <v>279.212017504877</v>
      </c>
      <c r="P50" t="n">
        <v>297.778655225323</v>
      </c>
      <c r="Q50" t="n">
        <v>319.076864584072</v>
      </c>
      <c r="R50" t="n">
        <v>325.807293130331</v>
      </c>
      <c r="S50" t="n">
        <v>383.902007391654</v>
      </c>
      <c r="T50" t="n">
        <v>230.409024794939</v>
      </c>
      <c r="U50" t="n">
        <v>251.396896738143</v>
      </c>
      <c r="V50" t="n">
        <v>257.965528332759</v>
      </c>
      <c r="W50" t="n">
        <v>270.034042240974</v>
      </c>
      <c r="X50" t="n">
        <v>262.78611231907</v>
      </c>
      <c r="Y50" t="n">
        <v>285.615715562837</v>
      </c>
      <c r="Z50" t="n">
        <v>297.399497727704</v>
      </c>
      <c r="AA50" t="n">
        <v>339.401419843341</v>
      </c>
      <c r="AB50" t="n">
        <v>373.267825928242</v>
      </c>
      <c r="AC50" t="n">
        <v>352.063239893922</v>
      </c>
      <c r="AD50" t="n">
        <v>396.74521562001</v>
      </c>
      <c r="AE50" t="n">
        <v>516.163</v>
      </c>
      <c r="AF50" t="n">
        <v>642.935</v>
      </c>
    </row>
    <row r="51">
      <c r="A51" t="s">
        <v>51</v>
      </c>
      <c r="B51" t="s">
        <v>372</v>
      </c>
      <c r="C51" t="s">
        <v>209</v>
      </c>
      <c r="D51" t="s">
        <v>373</v>
      </c>
      <c r="E51" t="s">
        <v>210</v>
      </c>
      <c r="F51" t="n">
        <v>82.3104103903781</v>
      </c>
      <c r="G51" t="n">
        <v>94.033108918997</v>
      </c>
      <c r="H51" t="n">
        <v>95.9831334861504</v>
      </c>
      <c r="I51" t="n">
        <v>121.541956116242</v>
      </c>
      <c r="J51" t="n">
        <v>152.351439368853</v>
      </c>
      <c r="K51" t="n">
        <v>188.007061780572</v>
      </c>
      <c r="L51" t="n">
        <v>180.980046955412</v>
      </c>
      <c r="M51" t="n">
        <v>161.434952229188</v>
      </c>
      <c r="N51" t="n">
        <v>188.15132556839</v>
      </c>
      <c r="O51" t="n">
        <v>199.901287573817</v>
      </c>
      <c r="P51" t="n">
        <v>207.9561303915</v>
      </c>
      <c r="Q51" t="n">
        <v>215.534967584471</v>
      </c>
      <c r="R51" t="n">
        <v>208.984706386259</v>
      </c>
      <c r="S51" t="n">
        <v>242.622563770663</v>
      </c>
      <c r="T51" t="n">
        <v>135.17585753009</v>
      </c>
      <c r="U51" t="n">
        <v>147.998863778003</v>
      </c>
      <c r="V51" t="n">
        <v>147.904987586535</v>
      </c>
      <c r="W51" t="n">
        <v>151.305648620025</v>
      </c>
      <c r="X51" t="n">
        <v>147.444884638209</v>
      </c>
      <c r="Y51" t="n">
        <v>159.302601686973</v>
      </c>
      <c r="Z51" t="n">
        <v>161.286532820213</v>
      </c>
      <c r="AA51" t="n">
        <v>188.433285417442</v>
      </c>
      <c r="AB51" t="n">
        <v>209.023954143419</v>
      </c>
      <c r="AC51" t="n">
        <v>195.926503158527</v>
      </c>
      <c r="AD51" t="n">
        <v>227.391544736707</v>
      </c>
      <c r="AE51" t="n">
        <v>290.829</v>
      </c>
      <c r="AF51" t="n">
        <v>368.602</v>
      </c>
    </row>
    <row r="52">
      <c r="A52" t="s">
        <v>51</v>
      </c>
      <c r="B52" t="s">
        <v>374</v>
      </c>
      <c r="C52" t="s">
        <v>209</v>
      </c>
      <c r="D52" t="s">
        <v>375</v>
      </c>
      <c r="E52" t="s">
        <v>210</v>
      </c>
      <c r="F52" t="n">
        <v>28.1101449713645</v>
      </c>
      <c r="G52" t="n">
        <v>30.8679174323821</v>
      </c>
      <c r="H52" t="n">
        <v>31.346040885889</v>
      </c>
      <c r="I52" t="n">
        <v>38.3899969437283</v>
      </c>
      <c r="J52" t="n">
        <v>49.1523792181837</v>
      </c>
      <c r="K52" t="n">
        <v>55.1587897709237</v>
      </c>
      <c r="L52" t="n">
        <v>64.6674887938926</v>
      </c>
      <c r="M52" t="n">
        <v>60.7728998813912</v>
      </c>
      <c r="N52" t="n">
        <v>75.74399318936</v>
      </c>
      <c r="O52" t="n">
        <v>79.350380236633</v>
      </c>
      <c r="P52" t="n">
        <v>89.8556536938045</v>
      </c>
      <c r="Q52" t="n">
        <v>103.566108925815</v>
      </c>
      <c r="R52" t="n">
        <v>116.835266804021</v>
      </c>
      <c r="S52" t="n">
        <v>141.291655084108</v>
      </c>
      <c r="T52" t="n">
        <v>95.2349033437781</v>
      </c>
      <c r="U52" t="n">
        <v>103.400314984128</v>
      </c>
      <c r="V52" t="n">
        <v>110.061690219676</v>
      </c>
      <c r="W52" t="n">
        <v>118.727323093839</v>
      </c>
      <c r="X52" t="n">
        <v>115.340278328836</v>
      </c>
      <c r="Y52" t="n">
        <v>126.311577111027</v>
      </c>
      <c r="Z52" t="n">
        <v>136.109750414653</v>
      </c>
      <c r="AA52" t="n">
        <v>150.967126092697</v>
      </c>
      <c r="AB52" t="n">
        <v>164.243807355663</v>
      </c>
      <c r="AC52" t="n">
        <v>156.136234295107</v>
      </c>
      <c r="AD52" t="n">
        <v>169.35422630632</v>
      </c>
      <c r="AE52" t="n">
        <v>225.334</v>
      </c>
      <c r="AF52" t="n">
        <v>274.333</v>
      </c>
    </row>
    <row r="53">
      <c r="A53" t="s">
        <v>51</v>
      </c>
      <c r="B53" t="s">
        <v>376</v>
      </c>
      <c r="C53" t="s">
        <v>209</v>
      </c>
      <c r="D53" t="s">
        <v>377</v>
      </c>
      <c r="E53" t="s">
        <v>210</v>
      </c>
      <c r="F53" t="n">
        <v>26.0907428519396</v>
      </c>
      <c r="G53" t="n">
        <v>30.4739955816838</v>
      </c>
      <c r="H53" t="n">
        <v>32.1000985484999</v>
      </c>
      <c r="I53" t="n">
        <v>42.4292167928648</v>
      </c>
      <c r="J53" t="n">
        <v>60.1113385691651</v>
      </c>
      <c r="K53" t="n">
        <v>76.6236843217422</v>
      </c>
      <c r="L53" t="n">
        <v>82.3898536230454</v>
      </c>
      <c r="M53" t="n">
        <v>67.113414329509</v>
      </c>
      <c r="N53" t="n">
        <v>81.6856761541117</v>
      </c>
      <c r="O53" t="n">
        <v>88.7130454877176</v>
      </c>
      <c r="P53" t="n">
        <v>135.180690490893</v>
      </c>
      <c r="Q53" t="n">
        <v>153.761589058416</v>
      </c>
      <c r="R53" t="n">
        <v>161.158605990253</v>
      </c>
      <c r="S53" t="n">
        <v>113.138504709432</v>
      </c>
      <c r="T53" t="n">
        <v>94.6663486735788</v>
      </c>
      <c r="U53" t="n">
        <v>97.780299342452</v>
      </c>
      <c r="V53" t="n">
        <v>91.1249332912154</v>
      </c>
      <c r="W53" t="n">
        <v>87.322711266042</v>
      </c>
      <c r="X53" t="n">
        <v>85.6298921130121</v>
      </c>
      <c r="Y53" t="n">
        <v>91.0657622482711</v>
      </c>
      <c r="Z53" t="n">
        <v>95.8602411479913</v>
      </c>
      <c r="AA53" t="n">
        <v>108.565071511717</v>
      </c>
      <c r="AB53" t="n">
        <v>118.454981292007</v>
      </c>
      <c r="AC53" t="n">
        <v>112.48226140777</v>
      </c>
      <c r="AD53" t="n">
        <v>120.321305718374</v>
      </c>
      <c r="AE53" t="n">
        <v>142.392</v>
      </c>
      <c r="AF53" t="n">
        <v>190.457</v>
      </c>
    </row>
    <row r="54">
      <c r="A54" t="s">
        <v>51</v>
      </c>
      <c r="B54" t="s">
        <v>378</v>
      </c>
      <c r="C54" t="s">
        <v>209</v>
      </c>
      <c r="D54" t="s">
        <v>379</v>
      </c>
      <c r="E54" t="s">
        <v>210</v>
      </c>
      <c r="F54" t="n">
        <v>43.2501338148108</v>
      </c>
      <c r="G54" t="n">
        <v>50.1837364012919</v>
      </c>
      <c r="H54" t="n">
        <v>51.4277899435656</v>
      </c>
      <c r="I54" t="n">
        <v>65.584683055439</v>
      </c>
      <c r="J54" t="n">
        <v>88.9168765608288</v>
      </c>
      <c r="K54" t="n">
        <v>112.532405123813</v>
      </c>
      <c r="L54" t="n">
        <v>120.760513274753</v>
      </c>
      <c r="M54" t="n">
        <v>97.1040868258221</v>
      </c>
      <c r="N54" t="n">
        <v>117.038250647596</v>
      </c>
      <c r="O54" t="n">
        <v>123.971140031189</v>
      </c>
      <c r="P54" t="n">
        <v>173.052238080943</v>
      </c>
      <c r="Q54" t="n">
        <v>198.967397558036</v>
      </c>
      <c r="R54" t="n">
        <v>203.81713475171</v>
      </c>
      <c r="S54" t="n">
        <v>161.544887383827</v>
      </c>
      <c r="T54" t="n">
        <v>136.369783899003</v>
      </c>
      <c r="U54" t="n">
        <v>138.193423407747</v>
      </c>
      <c r="V54" t="n">
        <v>126.7918489525</v>
      </c>
      <c r="W54" t="n">
        <v>121.157071275477</v>
      </c>
      <c r="X54" t="n">
        <v>115.98864829459</v>
      </c>
      <c r="Y54" t="n">
        <v>123.562452442497</v>
      </c>
      <c r="Z54" t="n">
        <v>128.911451957502</v>
      </c>
      <c r="AA54" t="n">
        <v>143.03739268016</v>
      </c>
      <c r="AB54" t="n">
        <v>155.733324753383</v>
      </c>
      <c r="AC54" t="n">
        <v>147.502641523304</v>
      </c>
      <c r="AD54" t="n">
        <v>153.977040771975</v>
      </c>
      <c r="AE54" t="n">
        <v>186.337</v>
      </c>
      <c r="AF54" t="n">
        <v>248.959</v>
      </c>
    </row>
    <row r="55">
      <c r="A55" t="s">
        <v>51</v>
      </c>
      <c r="B55" t="s">
        <v>380</v>
      </c>
      <c r="C55" t="s">
        <v>209</v>
      </c>
      <c r="D55" t="s">
        <v>381</v>
      </c>
      <c r="E55" t="s">
        <v>210</v>
      </c>
      <c r="F55" t="n">
        <v>18.2077017211206</v>
      </c>
      <c r="G55" t="n">
        <v>20.8848549335097</v>
      </c>
      <c r="H55" t="n">
        <v>20.3631755558261</v>
      </c>
      <c r="I55" t="n">
        <v>24.1867109619424</v>
      </c>
      <c r="J55" t="n">
        <v>29.7604238767081</v>
      </c>
      <c r="K55" t="n">
        <v>37.0370576160712</v>
      </c>
      <c r="L55" t="n">
        <v>39.5637300340658</v>
      </c>
      <c r="M55" t="n">
        <v>30.8757061700294</v>
      </c>
      <c r="N55" t="n">
        <v>36.3506435607064</v>
      </c>
      <c r="O55" t="n">
        <v>36.1256403916423</v>
      </c>
      <c r="P55" t="n">
        <v>38.1757733760347</v>
      </c>
      <c r="Q55" t="n">
        <v>45.6710946007347</v>
      </c>
      <c r="R55" t="n">
        <v>42.9576410600492</v>
      </c>
      <c r="S55" t="n">
        <v>48.9158898413384</v>
      </c>
      <c r="T55" t="n">
        <v>42.1361578798558</v>
      </c>
      <c r="U55" t="n">
        <v>40.8552246642298</v>
      </c>
      <c r="V55" t="n">
        <v>36.0715555761659</v>
      </c>
      <c r="W55" t="n">
        <v>34.2097934054754</v>
      </c>
      <c r="X55" t="n">
        <v>30.6183399279445</v>
      </c>
      <c r="Y55" t="n">
        <v>32.7802424986925</v>
      </c>
      <c r="Z55" t="n">
        <v>33.3105304089865</v>
      </c>
      <c r="AA55" t="n">
        <v>34.6644546937239</v>
      </c>
      <c r="AB55" t="n">
        <v>37.475290152493</v>
      </c>
      <c r="AC55" t="n">
        <v>35.1919310486513</v>
      </c>
      <c r="AD55" t="n">
        <v>33.6794701446913</v>
      </c>
      <c r="AE55" t="n">
        <v>43.945</v>
      </c>
      <c r="AF55" t="n">
        <v>58.502</v>
      </c>
    </row>
    <row r="56">
      <c r="A56" t="s">
        <v>51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51</v>
      </c>
      <c r="B57" t="s">
        <v>384</v>
      </c>
      <c r="C57" t="s">
        <v>209</v>
      </c>
      <c r="D57" t="s">
        <v>385</v>
      </c>
      <c r="E57" t="s">
        <v>210</v>
      </c>
      <c r="F57" t="n">
        <v>2607.22039543869</v>
      </c>
      <c r="G57" t="n">
        <v>2936.81689413597</v>
      </c>
      <c r="H57" t="n">
        <v>2783.82258056135</v>
      </c>
      <c r="I57" t="n">
        <v>3372.0983370381</v>
      </c>
      <c r="J57" t="n">
        <v>4342.7482531724</v>
      </c>
      <c r="K57" t="n">
        <v>5208.70963324305</v>
      </c>
      <c r="L57" t="n">
        <v>5737.60130148653</v>
      </c>
      <c r="M57" t="n">
        <v>4519.10987712902</v>
      </c>
      <c r="N57" t="n">
        <v>4895.29899785874</v>
      </c>
      <c r="O57" t="n">
        <v>5512.68537763643</v>
      </c>
      <c r="P57" t="n">
        <v>5475.9600299275</v>
      </c>
      <c r="Q57" t="n">
        <v>6509.67556156455</v>
      </c>
      <c r="R57" t="n">
        <v>6702.69569824815</v>
      </c>
      <c r="S57" t="n">
        <v>7449.04836679737</v>
      </c>
      <c r="T57" t="n">
        <v>7184.9670136475</v>
      </c>
      <c r="U57" t="n">
        <v>7738.31371892327</v>
      </c>
      <c r="V57" t="n">
        <v>7825.95646371413</v>
      </c>
      <c r="W57" t="n">
        <v>7387.15036823541</v>
      </c>
      <c r="X57" t="n">
        <v>6942.08949377817</v>
      </c>
      <c r="Y57" t="n">
        <v>7222.29881241378</v>
      </c>
      <c r="Z57" t="n">
        <v>8136.73187498518</v>
      </c>
      <c r="AA57" t="n">
        <v>9157.88532462328</v>
      </c>
      <c r="AB57" t="n">
        <v>10360.4470382421</v>
      </c>
      <c r="AC57" t="n">
        <v>10094.8449718806</v>
      </c>
      <c r="AD57" t="n">
        <v>9732.4092381048</v>
      </c>
      <c r="AE57" t="n">
        <v>10084.001</v>
      </c>
      <c r="AF57" t="n">
        <v>10861.002</v>
      </c>
    </row>
    <row r="58">
      <c r="A58" t="s">
        <v>51</v>
      </c>
      <c r="B58" t="s">
        <v>386</v>
      </c>
      <c r="C58" t="s">
        <v>209</v>
      </c>
      <c r="D58" t="s">
        <v>387</v>
      </c>
      <c r="E58" t="s">
        <v>210</v>
      </c>
      <c r="F58" t="n">
        <v>2607.22039543869</v>
      </c>
      <c r="G58" t="n">
        <v>2936.81689413597</v>
      </c>
      <c r="H58" t="n">
        <v>2783.82258056135</v>
      </c>
      <c r="I58" t="n">
        <v>3372.0983370381</v>
      </c>
      <c r="J58" t="n">
        <v>4342.7482531724</v>
      </c>
      <c r="K58" t="n">
        <v>5208.70963324305</v>
      </c>
      <c r="L58" t="n">
        <v>5737.60130148653</v>
      </c>
      <c r="M58" t="n">
        <v>4519.10987712902</v>
      </c>
      <c r="N58" t="n">
        <v>4895.29899785874</v>
      </c>
      <c r="O58" t="n">
        <v>5512.68537763643</v>
      </c>
      <c r="P58" t="n">
        <v>5475.9600299275</v>
      </c>
      <c r="Q58" t="n">
        <v>6509.67556156455</v>
      </c>
      <c r="R58" t="n">
        <v>6702.69569824815</v>
      </c>
      <c r="S58" t="n">
        <v>7449.04836679737</v>
      </c>
      <c r="T58" t="n">
        <v>7184.9670136475</v>
      </c>
      <c r="U58" t="n">
        <v>7738.31371892327</v>
      </c>
      <c r="V58" t="n">
        <v>7825.95646371413</v>
      </c>
      <c r="W58" t="n">
        <v>7387.15036823541</v>
      </c>
      <c r="X58" t="n">
        <v>6942.08949377817</v>
      </c>
      <c r="Y58" t="n">
        <v>7222.29881241378</v>
      </c>
      <c r="Z58" t="n">
        <v>8136.73187498518</v>
      </c>
      <c r="AA58" t="n">
        <v>9157.88532462328</v>
      </c>
      <c r="AB58" t="n">
        <v>10360.4470382421</v>
      </c>
      <c r="AC58" t="n">
        <v>10094.8449718806</v>
      </c>
      <c r="AD58" t="n">
        <v>9732.4092381048</v>
      </c>
      <c r="AE58" t="n">
        <v>10084.001</v>
      </c>
      <c r="AF58" t="n">
        <v>10861.002</v>
      </c>
    </row>
    <row r="59">
      <c r="A59" t="s">
        <v>51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53</v>
      </c>
      <c r="B2" t="s">
        <v>197</v>
      </c>
      <c r="C2" t="s">
        <v>209</v>
      </c>
      <c r="D2" t="s">
        <v>199</v>
      </c>
      <c r="E2" t="s">
        <v>210</v>
      </c>
      <c r="F2" t="n">
        <v>19</v>
      </c>
      <c r="G2" t="n">
        <v>24</v>
      </c>
      <c r="H2" t="n">
        <v>28</v>
      </c>
      <c r="I2" t="n">
        <v>26</v>
      </c>
      <c r="J2" t="n">
        <v>31</v>
      </c>
      <c r="K2" t="n">
        <v>40</v>
      </c>
      <c r="L2" t="n">
        <v>34</v>
      </c>
      <c r="M2" t="n">
        <v>34</v>
      </c>
      <c r="N2" t="n">
        <v>33</v>
      </c>
      <c r="O2" t="n">
        <v>35</v>
      </c>
      <c r="P2" t="n">
        <v>34</v>
      </c>
      <c r="Q2" t="n">
        <v>40</v>
      </c>
      <c r="R2" t="n">
        <v>32</v>
      </c>
      <c r="S2" t="n">
        <v>35</v>
      </c>
      <c r="T2" t="n">
        <v>39</v>
      </c>
      <c r="U2" t="n">
        <v>38</v>
      </c>
      <c r="V2" t="n">
        <v>38</v>
      </c>
      <c r="W2" t="n">
        <v>37</v>
      </c>
      <c r="X2" t="n">
        <v>37</v>
      </c>
      <c r="Y2" t="n">
        <v>33</v>
      </c>
      <c r="Z2" t="n">
        <v>32</v>
      </c>
      <c r="AA2" t="n">
        <v>45</v>
      </c>
      <c r="AB2" t="n">
        <v>41</v>
      </c>
      <c r="AC2" t="n">
        <v>37</v>
      </c>
      <c r="AD2" t="n">
        <v>34</v>
      </c>
      <c r="AE2" t="n">
        <v>37</v>
      </c>
      <c r="AF2" t="n">
        <v>43</v>
      </c>
    </row>
    <row r="3">
      <c r="A3" t="s">
        <v>53</v>
      </c>
      <c r="B3" t="s">
        <v>276</v>
      </c>
      <c r="C3" t="s">
        <v>209</v>
      </c>
      <c r="D3" t="s">
        <v>277</v>
      </c>
      <c r="E3" t="s">
        <v>210</v>
      </c>
      <c r="F3" t="n">
        <v>49</v>
      </c>
      <c r="G3" t="n">
        <v>53</v>
      </c>
      <c r="H3" t="n">
        <v>37</v>
      </c>
      <c r="I3" t="n">
        <v>33</v>
      </c>
      <c r="J3" t="n">
        <v>30</v>
      </c>
      <c r="K3" t="n">
        <v>25</v>
      </c>
      <c r="L3" t="n">
        <v>18</v>
      </c>
      <c r="M3" t="n">
        <v>30</v>
      </c>
      <c r="N3" t="n">
        <v>25</v>
      </c>
      <c r="O3" t="n">
        <v>25</v>
      </c>
      <c r="P3" t="n">
        <v>31</v>
      </c>
      <c r="Q3" t="n">
        <v>19</v>
      </c>
      <c r="R3" t="n">
        <v>27</v>
      </c>
      <c r="S3" t="n">
        <v>27</v>
      </c>
      <c r="T3" t="n">
        <v>17</v>
      </c>
      <c r="U3" t="n">
        <v>23</v>
      </c>
      <c r="V3" t="n">
        <v>24</v>
      </c>
      <c r="W3" t="n">
        <v>19</v>
      </c>
      <c r="X3" t="n">
        <v>37</v>
      </c>
      <c r="Y3" t="n">
        <v>36</v>
      </c>
      <c r="Z3" t="n">
        <v>27</v>
      </c>
      <c r="AA3" t="n">
        <v>41</v>
      </c>
      <c r="AB3" t="n">
        <v>41</v>
      </c>
      <c r="AC3" t="n">
        <v>25</v>
      </c>
      <c r="AD3" t="n">
        <v>24</v>
      </c>
      <c r="AE3" t="n">
        <v>18</v>
      </c>
      <c r="AF3" t="n">
        <v>39</v>
      </c>
    </row>
    <row r="4">
      <c r="A4" t="s">
        <v>53</v>
      </c>
      <c r="B4" t="s">
        <v>278</v>
      </c>
      <c r="C4" t="s">
        <v>209</v>
      </c>
      <c r="D4" t="s">
        <v>279</v>
      </c>
      <c r="E4" t="s">
        <v>210</v>
      </c>
      <c r="F4" t="n">
        <v>2010.65164649404</v>
      </c>
      <c r="G4" t="n">
        <v>2090.73950061376</v>
      </c>
      <c r="H4" t="n">
        <v>2167.33277615286</v>
      </c>
      <c r="I4" t="n">
        <v>2160.6932417666</v>
      </c>
      <c r="J4" t="n">
        <v>2316.11719688167</v>
      </c>
      <c r="K4" t="n">
        <v>2485.18990967055</v>
      </c>
      <c r="L4" t="n">
        <v>2563.00216512902</v>
      </c>
      <c r="M4" t="n">
        <v>2367.69832146491</v>
      </c>
      <c r="N4" t="n">
        <v>2356.08343030622</v>
      </c>
      <c r="O4" t="n">
        <v>2328.62912646436</v>
      </c>
      <c r="P4" t="n">
        <v>2284.2648779228</v>
      </c>
      <c r="Q4" t="n">
        <v>2433.71096234888</v>
      </c>
      <c r="R4" t="n">
        <v>2805.29369778363</v>
      </c>
      <c r="S4" t="n">
        <v>3056.56123063813</v>
      </c>
      <c r="T4" t="n">
        <v>3301.70154410206</v>
      </c>
      <c r="U4" t="n">
        <v>3358.86142568438</v>
      </c>
      <c r="V4" t="n">
        <v>3471.57976856516</v>
      </c>
      <c r="W4" t="n">
        <v>3851.23315708393</v>
      </c>
      <c r="X4" t="n">
        <v>3882.07592952261</v>
      </c>
      <c r="Y4" t="n">
        <v>4137.59930412645</v>
      </c>
      <c r="Z4" t="n">
        <v>4316.1573988584</v>
      </c>
      <c r="AA4" t="n">
        <v>4552.03183162999</v>
      </c>
      <c r="AB4" t="n">
        <v>4956.38459190937</v>
      </c>
      <c r="AC4" t="n">
        <v>5306.62823131036</v>
      </c>
      <c r="AD4" t="n">
        <v>5058.35210891961</v>
      </c>
      <c r="AE4" t="n">
        <v>4941.999</v>
      </c>
      <c r="AF4" t="n">
        <v>4922.999</v>
      </c>
    </row>
    <row r="5">
      <c r="A5" t="s">
        <v>53</v>
      </c>
      <c r="B5" t="s">
        <v>280</v>
      </c>
      <c r="C5" t="s">
        <v>209</v>
      </c>
      <c r="D5" t="s">
        <v>281</v>
      </c>
      <c r="E5" t="s">
        <v>210</v>
      </c>
      <c r="F5" t="n">
        <v>22.9745040809563</v>
      </c>
      <c r="G5" t="n">
        <v>21.1253266209131</v>
      </c>
      <c r="H5" t="n">
        <v>21.7220966777494</v>
      </c>
      <c r="I5" t="n">
        <v>19.7521595812601</v>
      </c>
      <c r="J5" t="n">
        <v>19.5128778227097</v>
      </c>
      <c r="K5" t="n">
        <v>21.8758188608018</v>
      </c>
      <c r="L5" t="n">
        <v>23.4717278190051</v>
      </c>
      <c r="M5" t="n">
        <v>20.7140140294505</v>
      </c>
      <c r="N5" t="n">
        <v>20.4860804040158</v>
      </c>
      <c r="O5" t="n">
        <v>21.6857438464263</v>
      </c>
      <c r="P5" t="n">
        <v>21.6210585553109</v>
      </c>
      <c r="Q5" t="n">
        <v>23.8409447479958</v>
      </c>
      <c r="R5" t="n">
        <v>27.2218747406057</v>
      </c>
      <c r="S5" t="n">
        <v>27.0958950659294</v>
      </c>
      <c r="T5" t="n">
        <v>33.7276972396872</v>
      </c>
      <c r="U5" t="n">
        <v>30.5915499277403</v>
      </c>
      <c r="V5" t="n">
        <v>29.7073898411193</v>
      </c>
      <c r="W5" t="n">
        <v>32.2347803601956</v>
      </c>
      <c r="X5" t="n">
        <v>30.3153385343145</v>
      </c>
      <c r="Y5" t="n">
        <v>32.979054190265</v>
      </c>
      <c r="Z5" t="n">
        <v>36.2961502429295</v>
      </c>
      <c r="AA5" t="n">
        <v>35.232687280063</v>
      </c>
      <c r="AB5" t="n">
        <v>37.004057188943</v>
      </c>
      <c r="AC5" t="n">
        <v>42.6226790799447</v>
      </c>
      <c r="AD5" t="n">
        <v>36.2987086424332</v>
      </c>
      <c r="AE5" t="n">
        <v>37.777</v>
      </c>
      <c r="AF5" t="n">
        <v>39.187</v>
      </c>
    </row>
    <row r="6">
      <c r="A6" t="s">
        <v>53</v>
      </c>
      <c r="B6" t="s">
        <v>282</v>
      </c>
      <c r="C6" t="s">
        <v>209</v>
      </c>
      <c r="D6" t="s">
        <v>283</v>
      </c>
      <c r="E6" t="s">
        <v>210</v>
      </c>
      <c r="F6" t="n">
        <v>11.7696685842569</v>
      </c>
      <c r="G6" t="n">
        <v>12.6909027277276</v>
      </c>
      <c r="H6" t="n">
        <v>14.3434930457769</v>
      </c>
      <c r="I6" t="n">
        <v>13.2035806799475</v>
      </c>
      <c r="J6" t="n">
        <v>13.6242749813046</v>
      </c>
      <c r="K6" t="n">
        <v>12.909567081536</v>
      </c>
      <c r="L6" t="n">
        <v>9.94810350780267</v>
      </c>
      <c r="M6" t="n">
        <v>8.64904137607125</v>
      </c>
      <c r="N6" t="n">
        <v>8.986473032886</v>
      </c>
      <c r="O6" t="n">
        <v>11.0853131558956</v>
      </c>
      <c r="P6" t="n">
        <v>9.37637844729441</v>
      </c>
      <c r="Q6" t="n">
        <v>11.1965402686805</v>
      </c>
      <c r="R6" t="n">
        <v>13.3311133540913</v>
      </c>
      <c r="S6" t="n">
        <v>11.8940521607912</v>
      </c>
      <c r="T6" t="n">
        <v>12.3067295658061</v>
      </c>
      <c r="U6" t="n">
        <v>13.0942473522418</v>
      </c>
      <c r="V6" t="n">
        <v>13.5088135276085</v>
      </c>
      <c r="W6" t="n">
        <v>15.2567315385816</v>
      </c>
      <c r="X6" t="n">
        <v>15.3133267703186</v>
      </c>
      <c r="Y6" t="n">
        <v>14.0970502026213</v>
      </c>
      <c r="Z6" t="n">
        <v>17.2368213675526</v>
      </c>
      <c r="AA6" t="n">
        <v>16.8353289571211</v>
      </c>
      <c r="AB6" t="n">
        <v>17.5509114193531</v>
      </c>
      <c r="AC6" t="n">
        <v>15.9791732639895</v>
      </c>
      <c r="AD6" t="n">
        <v>15.0839647300159</v>
      </c>
      <c r="AE6" t="n">
        <v>15.125</v>
      </c>
      <c r="AF6" t="n">
        <v>17.231</v>
      </c>
    </row>
    <row r="7">
      <c r="A7" t="s">
        <v>53</v>
      </c>
      <c r="B7" t="s">
        <v>284</v>
      </c>
      <c r="C7" t="s">
        <v>209</v>
      </c>
      <c r="D7" t="s">
        <v>285</v>
      </c>
      <c r="E7" t="s">
        <v>210</v>
      </c>
      <c r="F7" t="n">
        <v>15.1153142598596</v>
      </c>
      <c r="G7" t="n">
        <v>14.9979243275838</v>
      </c>
      <c r="H7" t="n">
        <v>15.9068416207279</v>
      </c>
      <c r="I7" t="n">
        <v>13.8962372731634</v>
      </c>
      <c r="J7" t="n">
        <v>13.3918118247599</v>
      </c>
      <c r="K7" t="n">
        <v>13.5060416215957</v>
      </c>
      <c r="L7" t="n">
        <v>12.0417206804673</v>
      </c>
      <c r="M7" t="n">
        <v>14.2134520551819</v>
      </c>
      <c r="N7" t="n">
        <v>13.8456222233059</v>
      </c>
      <c r="O7" t="n">
        <v>13.3045209927035</v>
      </c>
      <c r="P7" t="n">
        <v>13.8617144017454</v>
      </c>
      <c r="Q7" t="n">
        <v>15.761655266716</v>
      </c>
      <c r="R7" t="n">
        <v>20.9677098228062</v>
      </c>
      <c r="S7" t="n">
        <v>22.3103749490823</v>
      </c>
      <c r="T7" t="n">
        <v>22.3358014875832</v>
      </c>
      <c r="U7" t="n">
        <v>25.0678958077982</v>
      </c>
      <c r="V7" t="n">
        <v>24.5020874354178</v>
      </c>
      <c r="W7" t="n">
        <v>25.1409335943062</v>
      </c>
      <c r="X7" t="n">
        <v>28.5010443098083</v>
      </c>
      <c r="Y7" t="n">
        <v>29.7987426218074</v>
      </c>
      <c r="Z7" t="n">
        <v>28.3643975599099</v>
      </c>
      <c r="AA7" t="n">
        <v>29.8473535980667</v>
      </c>
      <c r="AB7" t="n">
        <v>34.0056815009235</v>
      </c>
      <c r="AC7" t="n">
        <v>35.1148788341738</v>
      </c>
      <c r="AD7" t="n">
        <v>27.8276245401281</v>
      </c>
      <c r="AE7" t="n">
        <v>29.382</v>
      </c>
      <c r="AF7" t="n">
        <v>35.698</v>
      </c>
    </row>
    <row r="8">
      <c r="A8" t="s">
        <v>53</v>
      </c>
      <c r="B8" t="s">
        <v>286</v>
      </c>
      <c r="C8" t="s">
        <v>209</v>
      </c>
      <c r="D8" t="s">
        <v>287</v>
      </c>
      <c r="E8" t="s">
        <v>210</v>
      </c>
      <c r="F8" t="n">
        <v>4.05977583789903</v>
      </c>
      <c r="G8" t="n">
        <v>3.9450666313299</v>
      </c>
      <c r="H8" t="n">
        <v>3.18588127718096</v>
      </c>
      <c r="I8" t="n">
        <v>2.16351030813095</v>
      </c>
      <c r="J8" t="n">
        <v>1.90596890081682</v>
      </c>
      <c r="K8" t="n">
        <v>2.55012346416847</v>
      </c>
      <c r="L8" t="n">
        <v>2.38039670380494</v>
      </c>
      <c r="M8" t="n">
        <v>2.03321971162545</v>
      </c>
      <c r="N8" t="n">
        <v>2.16264617068806</v>
      </c>
      <c r="O8" t="n">
        <v>1.931030266978</v>
      </c>
      <c r="P8" t="n">
        <v>1.83036044263318</v>
      </c>
      <c r="Q8" t="n">
        <v>3.15925227084631</v>
      </c>
      <c r="R8" t="n">
        <v>4.8179781257944</v>
      </c>
      <c r="S8" t="n">
        <v>8.96165682992005</v>
      </c>
      <c r="T8" t="n">
        <v>10.3900609767536</v>
      </c>
      <c r="U8" t="n">
        <v>10.3787417065997</v>
      </c>
      <c r="V8" t="n">
        <v>7.98655833532093</v>
      </c>
      <c r="W8" t="n">
        <v>7.749343953834</v>
      </c>
      <c r="X8" t="n">
        <v>9.29797713302165</v>
      </c>
      <c r="Y8" t="n">
        <v>11.0994473201777</v>
      </c>
      <c r="Z8" t="n">
        <v>17.1145188828312</v>
      </c>
      <c r="AA8" t="n">
        <v>15.9268638275498</v>
      </c>
      <c r="AB8" t="n">
        <v>14.5424085266391</v>
      </c>
      <c r="AC8" t="n">
        <v>15.108650747876</v>
      </c>
      <c r="AD8" t="n">
        <v>12.8174933678421</v>
      </c>
      <c r="AE8" t="n">
        <v>12.448</v>
      </c>
      <c r="AF8" t="n">
        <v>14.323</v>
      </c>
    </row>
    <row r="9">
      <c r="A9" t="s">
        <v>53</v>
      </c>
      <c r="B9" t="s">
        <v>288</v>
      </c>
      <c r="C9" t="s">
        <v>209</v>
      </c>
      <c r="D9" t="s">
        <v>289</v>
      </c>
      <c r="E9" t="s">
        <v>210</v>
      </c>
      <c r="F9" t="n">
        <v>200.006635971769</v>
      </c>
      <c r="G9" t="n">
        <v>225.536952515253</v>
      </c>
      <c r="H9" t="n">
        <v>233.147705434273</v>
      </c>
      <c r="I9" t="n">
        <v>233.242849307148</v>
      </c>
      <c r="J9" t="n">
        <v>243.112113368437</v>
      </c>
      <c r="K9" t="n">
        <v>261.301712807966</v>
      </c>
      <c r="L9" t="n">
        <v>271.986532842292</v>
      </c>
      <c r="M9" t="n">
        <v>255.927839004501</v>
      </c>
      <c r="N9" t="n">
        <v>235.564560031691</v>
      </c>
      <c r="O9" t="n">
        <v>236.014464587172</v>
      </c>
      <c r="P9" t="n">
        <v>231.151930973404</v>
      </c>
      <c r="Q9" t="n">
        <v>184.160279833134</v>
      </c>
      <c r="R9" t="n">
        <v>224.321035835116</v>
      </c>
      <c r="S9" t="n">
        <v>252.638673333577</v>
      </c>
      <c r="T9" t="n">
        <v>262.360936760325</v>
      </c>
      <c r="U9" t="n">
        <v>261.433983554575</v>
      </c>
      <c r="V9" t="n">
        <v>257.67536448969</v>
      </c>
      <c r="W9" t="n">
        <v>274.107090619118</v>
      </c>
      <c r="X9" t="n">
        <v>223.245980486094</v>
      </c>
      <c r="Y9" t="n">
        <v>262.485746479181</v>
      </c>
      <c r="Z9" t="n">
        <v>256.648610175128</v>
      </c>
      <c r="AA9" t="n">
        <v>288.091068832086</v>
      </c>
      <c r="AB9" t="n">
        <v>270.086523654101</v>
      </c>
      <c r="AC9" t="n">
        <v>277.585087578479</v>
      </c>
      <c r="AD9" t="n">
        <v>297.74766261658</v>
      </c>
      <c r="AE9" t="n">
        <v>332.757</v>
      </c>
      <c r="AF9" t="n">
        <v>321.569</v>
      </c>
    </row>
    <row r="10">
      <c r="A10" t="s">
        <v>53</v>
      </c>
      <c r="B10" t="s">
        <v>290</v>
      </c>
      <c r="C10" t="s">
        <v>209</v>
      </c>
      <c r="D10" t="s">
        <v>291</v>
      </c>
      <c r="E10" t="s">
        <v>210</v>
      </c>
      <c r="F10" t="n">
        <v>434.129487755637</v>
      </c>
      <c r="G10" t="n">
        <v>472.858781420461</v>
      </c>
      <c r="H10" t="n">
        <v>503.468553848549</v>
      </c>
      <c r="I10" t="n">
        <v>492.885796285445</v>
      </c>
      <c r="J10" t="n">
        <v>508.488613556281</v>
      </c>
      <c r="K10" t="n">
        <v>540.996059896408</v>
      </c>
      <c r="L10" t="n">
        <v>542.5350484931</v>
      </c>
      <c r="M10" t="n">
        <v>514.135927606426</v>
      </c>
      <c r="N10" t="n">
        <v>507.877558404373</v>
      </c>
      <c r="O10" t="n">
        <v>502.14019855605</v>
      </c>
      <c r="P10" t="n">
        <v>492.087329828694</v>
      </c>
      <c r="Q10" t="n">
        <v>464.954119501257</v>
      </c>
      <c r="R10" t="n">
        <v>513.144984052451</v>
      </c>
      <c r="S10" t="n">
        <v>580.291336546599</v>
      </c>
      <c r="T10" t="n">
        <v>656.5175107269</v>
      </c>
      <c r="U10" t="n">
        <v>636.162866768454</v>
      </c>
      <c r="V10" t="n">
        <v>611.567942161052</v>
      </c>
      <c r="W10" t="n">
        <v>674.264425166095</v>
      </c>
      <c r="X10" t="n">
        <v>667.06756122194</v>
      </c>
      <c r="Y10" t="n">
        <v>703.410448067121</v>
      </c>
      <c r="Z10" t="n">
        <v>720.253524633498</v>
      </c>
      <c r="AA10" t="n">
        <v>819.397941189066</v>
      </c>
      <c r="AB10" t="n">
        <v>719.149890996464</v>
      </c>
      <c r="AC10" t="n">
        <v>794.526438459293</v>
      </c>
      <c r="AD10" t="n">
        <v>855.269353315293</v>
      </c>
      <c r="AE10" t="n">
        <v>802.076</v>
      </c>
      <c r="AF10" t="n">
        <v>796.834</v>
      </c>
    </row>
    <row r="11">
      <c r="A11" t="s">
        <v>53</v>
      </c>
      <c r="B11" t="s">
        <v>292</v>
      </c>
      <c r="C11" t="s">
        <v>209</v>
      </c>
      <c r="D11" t="s">
        <v>293</v>
      </c>
      <c r="E11" t="s">
        <v>210</v>
      </c>
      <c r="F11" t="n">
        <v>233.804480622411</v>
      </c>
      <c r="G11" t="n">
        <v>246.752379685009</v>
      </c>
      <c r="H11" t="n">
        <v>269.900198812205</v>
      </c>
      <c r="I11" t="n">
        <v>259.107241463046</v>
      </c>
      <c r="J11" t="n">
        <v>264.765265488167</v>
      </c>
      <c r="K11" t="n">
        <v>278.987406587992</v>
      </c>
      <c r="L11" t="n">
        <v>269.639897925114</v>
      </c>
      <c r="M11" t="n">
        <v>257.382253400302</v>
      </c>
      <c r="N11" t="n">
        <v>271.810331747571</v>
      </c>
      <c r="O11" t="n">
        <v>265.577451288111</v>
      </c>
      <c r="P11" t="n">
        <v>260.40022701083</v>
      </c>
      <c r="Q11" t="n">
        <v>280.786992141608</v>
      </c>
      <c r="R11" t="n">
        <v>288.540883656615</v>
      </c>
      <c r="S11" t="n">
        <v>327.344117524183</v>
      </c>
      <c r="T11" t="n">
        <v>394.013991726829</v>
      </c>
      <c r="U11" t="n">
        <v>374.532275908273</v>
      </c>
      <c r="V11" t="n">
        <v>353.65434060177</v>
      </c>
      <c r="W11" t="n">
        <v>399.9572291653</v>
      </c>
      <c r="X11" t="n">
        <v>443.898871096484</v>
      </c>
      <c r="Y11" t="n">
        <v>440.86954704965</v>
      </c>
      <c r="Z11" t="n">
        <v>463.592344030487</v>
      </c>
      <c r="AA11" t="n">
        <v>531.303704347294</v>
      </c>
      <c r="AB11" t="n">
        <v>449.019910540962</v>
      </c>
      <c r="AC11" t="n">
        <v>516.927613449194</v>
      </c>
      <c r="AD11" t="n">
        <v>557.507286469703</v>
      </c>
      <c r="AE11" t="n">
        <v>469.319</v>
      </c>
      <c r="AF11" t="n">
        <v>475.265</v>
      </c>
    </row>
    <row r="12">
      <c r="A12" t="s">
        <v>53</v>
      </c>
      <c r="B12" t="s">
        <v>294</v>
      </c>
      <c r="C12" t="s">
        <v>209</v>
      </c>
      <c r="D12" t="s">
        <v>295</v>
      </c>
      <c r="E12" t="s">
        <v>210</v>
      </c>
      <c r="F12" t="n">
        <v>54.7486459904207</v>
      </c>
      <c r="G12" t="n">
        <v>57.2282320419405</v>
      </c>
      <c r="H12" t="n">
        <v>55.7240653542275</v>
      </c>
      <c r="I12" t="n">
        <v>56.637828515956</v>
      </c>
      <c r="J12" t="n">
        <v>67.3470236760505</v>
      </c>
      <c r="K12" t="n">
        <v>71.595805465897</v>
      </c>
      <c r="L12" t="n">
        <v>68.2181468081889</v>
      </c>
      <c r="M12" t="n">
        <v>59.876329542183</v>
      </c>
      <c r="N12" t="n">
        <v>60.6047634038831</v>
      </c>
      <c r="O12" t="n">
        <v>63.0697138598179</v>
      </c>
      <c r="P12" t="n">
        <v>62.7499845213742</v>
      </c>
      <c r="Q12" t="n">
        <v>68.007757759106</v>
      </c>
      <c r="R12" t="n">
        <v>81.7248193720447</v>
      </c>
      <c r="S12" t="n">
        <v>80.217800656404</v>
      </c>
      <c r="T12" t="n">
        <v>83.122576171298</v>
      </c>
      <c r="U12" t="n">
        <v>82.6609080948601</v>
      </c>
      <c r="V12" t="n">
        <v>94.7734735602785</v>
      </c>
      <c r="W12" t="n">
        <v>97.5459700075829</v>
      </c>
      <c r="X12" t="n">
        <v>93.2314017911811</v>
      </c>
      <c r="Y12" t="n">
        <v>97.8173957490034</v>
      </c>
      <c r="Z12" t="n">
        <v>112.630093801812</v>
      </c>
      <c r="AA12" t="n">
        <v>114.667981711356</v>
      </c>
      <c r="AB12" t="n">
        <v>93.3735228814434</v>
      </c>
      <c r="AC12" t="n">
        <v>120.069708582062</v>
      </c>
      <c r="AD12" t="n">
        <v>112.353133402336</v>
      </c>
      <c r="AE12" t="n">
        <v>101.607</v>
      </c>
      <c r="AF12" t="n">
        <v>104.403</v>
      </c>
    </row>
    <row r="13">
      <c r="A13" t="s">
        <v>53</v>
      </c>
      <c r="B13" t="s">
        <v>296</v>
      </c>
      <c r="C13" t="s">
        <v>209</v>
      </c>
      <c r="D13" t="s">
        <v>297</v>
      </c>
      <c r="E13" t="s">
        <v>210</v>
      </c>
      <c r="F13" t="n">
        <v>70.840262539285</v>
      </c>
      <c r="G13" t="n">
        <v>71.4220054505783</v>
      </c>
      <c r="H13" t="n">
        <v>77.8064734578097</v>
      </c>
      <c r="I13" t="n">
        <v>71.3984341461937</v>
      </c>
      <c r="J13" t="n">
        <v>78.209741578314</v>
      </c>
      <c r="K13" t="n">
        <v>81.6338613200631</v>
      </c>
      <c r="L13" t="n">
        <v>80.6800045951471</v>
      </c>
      <c r="M13" t="n">
        <v>72.0606874416918</v>
      </c>
      <c r="N13" t="n">
        <v>67.9524425476572</v>
      </c>
      <c r="O13" t="n">
        <v>71.8992836563515</v>
      </c>
      <c r="P13" t="n">
        <v>75.018339918673</v>
      </c>
      <c r="Q13" t="n">
        <v>81.270026163948</v>
      </c>
      <c r="R13" t="n">
        <v>99.2288042451822</v>
      </c>
      <c r="S13" t="n">
        <v>102.956913524822</v>
      </c>
      <c r="T13" t="n">
        <v>112.830408608853</v>
      </c>
      <c r="U13" t="n">
        <v>107.90005174348</v>
      </c>
      <c r="V13" t="n">
        <v>109.410670583237</v>
      </c>
      <c r="W13" t="n">
        <v>114.688582536153</v>
      </c>
      <c r="X13" t="n">
        <v>110.964376897343</v>
      </c>
      <c r="Y13" t="n">
        <v>108.129377002243</v>
      </c>
      <c r="Z13" t="n">
        <v>120.37891804038</v>
      </c>
      <c r="AA13" t="n">
        <v>126.465543584645</v>
      </c>
      <c r="AB13" t="n">
        <v>131.372624318717</v>
      </c>
      <c r="AC13" t="n">
        <v>137.562311596139</v>
      </c>
      <c r="AD13" t="n">
        <v>123.726058457439</v>
      </c>
      <c r="AE13" t="n">
        <v>118.904</v>
      </c>
      <c r="AF13" t="n">
        <v>126.141</v>
      </c>
    </row>
    <row r="14">
      <c r="A14" t="s">
        <v>53</v>
      </c>
      <c r="B14" t="s">
        <v>298</v>
      </c>
      <c r="C14" t="s">
        <v>209</v>
      </c>
      <c r="D14" t="s">
        <v>299</v>
      </c>
      <c r="E14" t="s">
        <v>210</v>
      </c>
      <c r="F14" t="n">
        <v>379.59832773474</v>
      </c>
      <c r="G14" t="n">
        <v>376.634301553319</v>
      </c>
      <c r="H14" t="n">
        <v>386.563305062534</v>
      </c>
      <c r="I14" t="n">
        <v>366.633781803348</v>
      </c>
      <c r="J14" t="n">
        <v>390.182792287845</v>
      </c>
      <c r="K14" t="n">
        <v>440.933056022422</v>
      </c>
      <c r="L14" t="n">
        <v>470.268802372274</v>
      </c>
      <c r="M14" t="n">
        <v>410.896341125965</v>
      </c>
      <c r="N14" t="n">
        <v>387.193495331171</v>
      </c>
      <c r="O14" t="n">
        <v>405.708520556022</v>
      </c>
      <c r="P14" t="n">
        <v>417.546755284567</v>
      </c>
      <c r="Q14" t="n">
        <v>440.235646640524</v>
      </c>
      <c r="R14" t="n">
        <v>517.289060816187</v>
      </c>
      <c r="S14" t="n">
        <v>510.572427772646</v>
      </c>
      <c r="T14" t="n">
        <v>518.852947528758</v>
      </c>
      <c r="U14" t="n">
        <v>509.483175515689</v>
      </c>
      <c r="V14" t="n">
        <v>518.625928543352</v>
      </c>
      <c r="W14" t="n">
        <v>591.046387259342</v>
      </c>
      <c r="X14" t="n">
        <v>604.913130093597</v>
      </c>
      <c r="Y14" t="n">
        <v>602.218045237757</v>
      </c>
      <c r="Z14" t="n">
        <v>591.862944750739</v>
      </c>
      <c r="AA14" t="n">
        <v>578.437308808537</v>
      </c>
      <c r="AB14" t="n">
        <v>566.10579242057</v>
      </c>
      <c r="AC14" t="n">
        <v>624.904365132492</v>
      </c>
      <c r="AD14" t="n">
        <v>565.41025741225</v>
      </c>
      <c r="AE14" t="n">
        <v>614.566</v>
      </c>
      <c r="AF14" t="n">
        <v>644.811</v>
      </c>
    </row>
    <row r="15">
      <c r="A15" t="s">
        <v>53</v>
      </c>
      <c r="B15" t="s">
        <v>300</v>
      </c>
      <c r="C15" t="s">
        <v>209</v>
      </c>
      <c r="D15" t="s">
        <v>301</v>
      </c>
      <c r="E15" t="s">
        <v>210</v>
      </c>
      <c r="F15" t="n">
        <v>530.556212979695</v>
      </c>
      <c r="G15" t="n">
        <v>499.417062580751</v>
      </c>
      <c r="H15" t="n">
        <v>482.927407803101</v>
      </c>
      <c r="I15" t="n">
        <v>465.145849988113</v>
      </c>
      <c r="J15" t="n">
        <v>497.475348550528</v>
      </c>
      <c r="K15" t="n">
        <v>555.774277530019</v>
      </c>
      <c r="L15" t="n">
        <v>591.010124661026</v>
      </c>
      <c r="M15" t="n">
        <v>519.006129536171</v>
      </c>
      <c r="N15" t="n">
        <v>483.415847716831</v>
      </c>
      <c r="O15" t="n">
        <v>506.991699661725</v>
      </c>
      <c r="P15" t="n">
        <v>522.229607977789</v>
      </c>
      <c r="Q15" t="n">
        <v>548.415513352622</v>
      </c>
      <c r="R15" t="n">
        <v>647.082282107584</v>
      </c>
      <c r="S15" t="n">
        <v>657.505941418148</v>
      </c>
      <c r="T15" t="n">
        <v>668.060990341375</v>
      </c>
      <c r="U15" t="n">
        <v>653.514372867539</v>
      </c>
      <c r="V15" t="n">
        <v>690.89150588043</v>
      </c>
      <c r="W15" t="n">
        <v>781.000349448508</v>
      </c>
      <c r="X15" t="n">
        <v>806.626703540587</v>
      </c>
      <c r="Y15" t="n">
        <v>785.659930543176</v>
      </c>
      <c r="Z15" t="n">
        <v>802.185116808749</v>
      </c>
      <c r="AA15" t="n">
        <v>841.687097156558</v>
      </c>
      <c r="AB15" t="n">
        <v>795.550963620123</v>
      </c>
      <c r="AC15" t="n">
        <v>899.423551702402</v>
      </c>
      <c r="AD15" t="n">
        <v>776.547228872758</v>
      </c>
      <c r="AE15" t="n">
        <v>812.281</v>
      </c>
      <c r="AF15" t="n">
        <v>843.147</v>
      </c>
    </row>
    <row r="16">
      <c r="A16" t="s">
        <v>53</v>
      </c>
      <c r="B16" t="s">
        <v>302</v>
      </c>
      <c r="C16" t="s">
        <v>209</v>
      </c>
      <c r="D16" t="s">
        <v>303</v>
      </c>
      <c r="E16" t="s">
        <v>210</v>
      </c>
      <c r="F16" t="n">
        <v>150.316108420411</v>
      </c>
      <c r="G16" t="n">
        <v>122.613880498878</v>
      </c>
      <c r="H16" t="n">
        <v>96.6919136698303</v>
      </c>
      <c r="I16" t="n">
        <v>98.7038206529716</v>
      </c>
      <c r="J16" t="n">
        <v>107.457789863768</v>
      </c>
      <c r="K16" t="n">
        <v>115.120622047499</v>
      </c>
      <c r="L16" t="n">
        <v>121.062857742718</v>
      </c>
      <c r="M16" t="n">
        <v>108.356003510216</v>
      </c>
      <c r="N16" t="n">
        <v>96.523498065688</v>
      </c>
      <c r="O16" t="n">
        <v>101.593521091341</v>
      </c>
      <c r="P16" t="n">
        <v>104.99757617062</v>
      </c>
      <c r="Q16" t="n">
        <v>108.534893607753</v>
      </c>
      <c r="R16" t="n">
        <v>130.183264552351</v>
      </c>
      <c r="S16" t="n">
        <v>147.144562975334</v>
      </c>
      <c r="T16" t="n">
        <v>149.42339095026</v>
      </c>
      <c r="U16" t="n">
        <v>144.260226186864</v>
      </c>
      <c r="V16" t="n">
        <v>172.328163650749</v>
      </c>
      <c r="W16" t="n">
        <v>190.05404985019</v>
      </c>
      <c r="X16" t="n">
        <v>201.790975289726</v>
      </c>
      <c r="Y16" t="n">
        <v>183.5724144275</v>
      </c>
      <c r="Z16" t="n">
        <v>210.394388417068</v>
      </c>
      <c r="AA16" t="n">
        <v>263.255369673726</v>
      </c>
      <c r="AB16" t="n">
        <v>229.477270880307</v>
      </c>
      <c r="AC16" t="n">
        <v>274.540476211767</v>
      </c>
      <c r="AD16" t="n">
        <v>211.14852596438</v>
      </c>
      <c r="AE16" t="n">
        <v>197.715</v>
      </c>
      <c r="AF16" t="n">
        <v>198.336</v>
      </c>
    </row>
    <row r="17">
      <c r="A17" t="s">
        <v>53</v>
      </c>
      <c r="B17" t="s">
        <v>304</v>
      </c>
      <c r="C17" t="s">
        <v>209</v>
      </c>
      <c r="D17" t="s">
        <v>305</v>
      </c>
      <c r="E17" t="s">
        <v>210</v>
      </c>
      <c r="F17" t="n">
        <v>199.244393871397</v>
      </c>
      <c r="G17" t="n">
        <v>207.021301572745</v>
      </c>
      <c r="H17" t="n">
        <v>220.626663772505</v>
      </c>
      <c r="I17" t="n">
        <v>218.662061878266</v>
      </c>
      <c r="J17" t="n">
        <v>233.519237745911</v>
      </c>
      <c r="K17" t="n">
        <v>255.085585188502</v>
      </c>
      <c r="L17" t="n">
        <v>253.946941571411</v>
      </c>
      <c r="M17" t="n">
        <v>233.968533438051</v>
      </c>
      <c r="N17" t="n">
        <v>236.568960405758</v>
      </c>
      <c r="O17" t="n">
        <v>243.157846344566</v>
      </c>
      <c r="P17" t="n">
        <v>237.762085005835</v>
      </c>
      <c r="Q17" t="n">
        <v>265.720479336215</v>
      </c>
      <c r="R17" t="n">
        <v>320.029684120884</v>
      </c>
      <c r="S17" t="n">
        <v>355.123196419397</v>
      </c>
      <c r="T17" t="n">
        <v>370.887699312194</v>
      </c>
      <c r="U17" t="n">
        <v>377.311374129312</v>
      </c>
      <c r="V17" t="n">
        <v>394.011815733583</v>
      </c>
      <c r="W17" t="n">
        <v>424.854854146389</v>
      </c>
      <c r="X17" t="n">
        <v>418.170586158746</v>
      </c>
      <c r="Y17" t="n">
        <v>445.864962350005</v>
      </c>
      <c r="Z17" t="n">
        <v>429.605441125652</v>
      </c>
      <c r="AA17" t="n">
        <v>436.419213382904</v>
      </c>
      <c r="AB17" t="n">
        <v>560.228833633687</v>
      </c>
      <c r="AC17" t="n">
        <v>549.846287272829</v>
      </c>
      <c r="AD17" t="n">
        <v>520.195238294246</v>
      </c>
      <c r="AE17" t="n">
        <v>525.478</v>
      </c>
      <c r="AF17" t="n">
        <v>523.977</v>
      </c>
    </row>
    <row r="18">
      <c r="A18" t="s">
        <v>53</v>
      </c>
      <c r="B18" t="s">
        <v>306</v>
      </c>
      <c r="C18" t="s">
        <v>209</v>
      </c>
      <c r="D18" t="s">
        <v>307</v>
      </c>
      <c r="E18" t="s">
        <v>210</v>
      </c>
      <c r="F18" t="n">
        <v>605.553712924643</v>
      </c>
      <c r="G18" t="n">
        <v>670.929584313456</v>
      </c>
      <c r="H18" t="n">
        <v>713.0090237308</v>
      </c>
      <c r="I18" t="n">
        <v>751.865072323794</v>
      </c>
      <c r="J18" t="n">
        <v>824.676953780937</v>
      </c>
      <c r="K18" t="n">
        <v>865.325029508269</v>
      </c>
      <c r="L18" t="n">
        <v>910.955435325673</v>
      </c>
      <c r="M18" t="n">
        <v>862.928562398019</v>
      </c>
      <c r="N18" t="n">
        <v>896.34163941186</v>
      </c>
      <c r="O18" t="n">
        <v>829.879814317972</v>
      </c>
      <c r="P18" t="n">
        <v>779.782811908927</v>
      </c>
      <c r="Q18" t="n">
        <v>875.780068676576</v>
      </c>
      <c r="R18" t="n">
        <v>988.426343761587</v>
      </c>
      <c r="S18" t="n">
        <v>1110.80048091456</v>
      </c>
      <c r="T18" t="n">
        <v>1217.20890917689</v>
      </c>
      <c r="U18" t="n">
        <v>1307.57019255641</v>
      </c>
      <c r="V18" t="n">
        <v>1368.51488653013</v>
      </c>
      <c r="W18" t="n">
        <v>1561.7109380566</v>
      </c>
      <c r="X18" t="n">
        <v>1594.53169695059</v>
      </c>
      <c r="Y18" t="n">
        <v>1773.92061535187</v>
      </c>
      <c r="Z18" t="n">
        <v>1848.15338615855</v>
      </c>
      <c r="AA18" t="n">
        <v>1941.52187605049</v>
      </c>
      <c r="AB18" t="n">
        <v>2438.89201016767</v>
      </c>
      <c r="AC18" t="n">
        <v>2581.83548195111</v>
      </c>
      <c r="AD18" t="n">
        <v>2444.06082904108</v>
      </c>
      <c r="AE18" t="n">
        <v>2354.701</v>
      </c>
      <c r="AF18" t="n">
        <v>2293.808</v>
      </c>
    </row>
    <row r="19">
      <c r="A19" t="s">
        <v>53</v>
      </c>
      <c r="B19" t="s">
        <v>308</v>
      </c>
      <c r="C19" t="s">
        <v>209</v>
      </c>
      <c r="D19" t="s">
        <v>309</v>
      </c>
      <c r="E19" t="s">
        <v>210</v>
      </c>
      <c r="F19" t="n">
        <v>55.5608840078843</v>
      </c>
      <c r="G19" t="n">
        <v>54.5856093324406</v>
      </c>
      <c r="H19" t="n">
        <v>54.1391680831627</v>
      </c>
      <c r="I19" t="n">
        <v>52.8144591910431</v>
      </c>
      <c r="J19" t="n">
        <v>56.0461499326437</v>
      </c>
      <c r="K19" t="n">
        <v>61.800773079858</v>
      </c>
      <c r="L19" t="n">
        <v>66.9746060814937</v>
      </c>
      <c r="M19" t="n">
        <v>59.7887686487284</v>
      </c>
      <c r="N19" t="n">
        <v>58.2041548729767</v>
      </c>
      <c r="O19" t="n">
        <v>62.120010444135</v>
      </c>
      <c r="P19" t="n">
        <v>65.8171420836991</v>
      </c>
      <c r="Q19" t="n">
        <v>72.9115492818984</v>
      </c>
      <c r="R19" t="n">
        <v>84.9984441247066</v>
      </c>
      <c r="S19" t="n">
        <v>95.8870068093326</v>
      </c>
      <c r="T19" t="n">
        <v>110.621920690039</v>
      </c>
      <c r="U19" t="n">
        <v>111.639845336389</v>
      </c>
      <c r="V19" t="n">
        <v>123.543904813131</v>
      </c>
      <c r="W19" t="n">
        <v>114.529077422348</v>
      </c>
      <c r="X19" t="n">
        <v>106.225959269141</v>
      </c>
      <c r="Y19" t="n">
        <v>133.413795676102</v>
      </c>
      <c r="Z19" t="n">
        <v>181.737813030005</v>
      </c>
      <c r="AA19" t="n">
        <v>172.138415602146</v>
      </c>
      <c r="AB19" t="n">
        <v>114.897480429084</v>
      </c>
      <c r="AC19" t="n">
        <v>114.676990545867</v>
      </c>
      <c r="AD19" t="n">
        <v>134.249901614015</v>
      </c>
      <c r="AE19" t="n">
        <v>132.22</v>
      </c>
      <c r="AF19" t="n">
        <v>128.25</v>
      </c>
    </row>
    <row r="20">
      <c r="A20" t="s">
        <v>53</v>
      </c>
      <c r="B20" t="s">
        <v>310</v>
      </c>
      <c r="C20" t="s">
        <v>209</v>
      </c>
      <c r="D20" t="s">
        <v>311</v>
      </c>
      <c r="E20" t="s">
        <v>210</v>
      </c>
      <c r="F20" t="n">
        <v>142.8542798007</v>
      </c>
      <c r="G20" t="n">
        <v>128.663457303942</v>
      </c>
      <c r="H20" t="n">
        <v>138.124005635114</v>
      </c>
      <c r="I20" t="n">
        <v>134.339786302645</v>
      </c>
      <c r="J20" t="n">
        <v>127.670435209606</v>
      </c>
      <c r="K20" t="n">
        <v>139.189572220999</v>
      </c>
      <c r="L20" t="n">
        <v>157.428205822371</v>
      </c>
      <c r="M20" t="n">
        <v>159.348061990937</v>
      </c>
      <c r="N20" t="n">
        <v>172.86850361441</v>
      </c>
      <c r="O20" t="n">
        <v>206.263555449012</v>
      </c>
      <c r="P20" t="n">
        <v>202.315927593529</v>
      </c>
      <c r="Q20" t="n">
        <v>212.233375024584</v>
      </c>
      <c r="R20" t="n">
        <v>284.312634466896</v>
      </c>
      <c r="S20" t="n">
        <v>341.175161360275</v>
      </c>
      <c r="T20" t="n">
        <v>353.544049385421</v>
      </c>
      <c r="U20" t="n">
        <v>389.107651986321</v>
      </c>
      <c r="V20" t="n">
        <v>450.49094467935</v>
      </c>
      <c r="W20" t="n">
        <v>420.45821503406</v>
      </c>
      <c r="X20" t="n">
        <v>400.878053059435</v>
      </c>
      <c r="Y20" t="n">
        <v>408.07330016563</v>
      </c>
      <c r="Z20" t="n">
        <v>519.085684089781</v>
      </c>
      <c r="AA20" t="n">
        <v>516.014171166173</v>
      </c>
      <c r="AB20" t="n">
        <v>533.419411066619</v>
      </c>
      <c r="AC20" t="n">
        <v>651.730408549847</v>
      </c>
      <c r="AD20" t="n">
        <v>708.314754098361</v>
      </c>
      <c r="AE20" t="n">
        <v>612</v>
      </c>
      <c r="AF20" t="n">
        <v>737</v>
      </c>
    </row>
    <row r="21">
      <c r="A21" t="s">
        <v>53</v>
      </c>
      <c r="B21" t="s">
        <v>312</v>
      </c>
      <c r="C21" t="s">
        <v>209</v>
      </c>
      <c r="D21" t="s">
        <v>313</v>
      </c>
      <c r="E21" t="s">
        <v>210</v>
      </c>
      <c r="F21" t="n">
        <v>176.959172225296</v>
      </c>
      <c r="G21" t="n">
        <v>176.002636159213</v>
      </c>
      <c r="H21" t="n">
        <v>173.133027960965</v>
      </c>
      <c r="I21" t="n">
        <v>176.002636159213</v>
      </c>
      <c r="J21" t="n">
        <v>193.314370863398</v>
      </c>
      <c r="K21" t="n">
        <v>183.648652320228</v>
      </c>
      <c r="L21" t="n">
        <v>206.846376823836</v>
      </c>
      <c r="M21" t="n">
        <v>204.913233115202</v>
      </c>
      <c r="N21" t="n">
        <v>204.913233115202</v>
      </c>
      <c r="O21" t="n">
        <v>244.319624098894</v>
      </c>
      <c r="P21" t="n">
        <v>251.243662028822</v>
      </c>
      <c r="Q21" t="n">
        <v>253.229777934189</v>
      </c>
      <c r="R21" t="n">
        <v>327.296985709406</v>
      </c>
      <c r="S21" t="n">
        <v>403.294737809113</v>
      </c>
      <c r="T21" t="n">
        <v>397.137566239508</v>
      </c>
      <c r="U21" t="n">
        <v>449.11892307714</v>
      </c>
      <c r="V21" t="n">
        <v>508.104588089576</v>
      </c>
      <c r="W21" t="n">
        <v>501.920759431285</v>
      </c>
      <c r="X21" t="n">
        <v>450.599618385141</v>
      </c>
      <c r="Y21" t="n">
        <v>484.394589764027</v>
      </c>
      <c r="Z21" t="n">
        <v>606.261304736372</v>
      </c>
      <c r="AA21" t="n">
        <v>603.199378954875</v>
      </c>
      <c r="AB21" t="n">
        <v>618.509007862359</v>
      </c>
      <c r="AC21" t="n">
        <v>758.894276094276</v>
      </c>
      <c r="AD21" t="n">
        <v>799.260992907801</v>
      </c>
      <c r="AE21" t="n">
        <v>707</v>
      </c>
      <c r="AF21" t="n">
        <v>863</v>
      </c>
    </row>
    <row r="22">
      <c r="A22" t="s">
        <v>53</v>
      </c>
      <c r="B22" t="s">
        <v>314</v>
      </c>
      <c r="C22" t="s">
        <v>209</v>
      </c>
      <c r="D22" t="s">
        <v>315</v>
      </c>
      <c r="E22" t="s">
        <v>210</v>
      </c>
      <c r="F22" t="n">
        <v>34</v>
      </c>
      <c r="G22" t="n">
        <v>48</v>
      </c>
      <c r="H22" t="n">
        <v>35</v>
      </c>
      <c r="I22" t="n">
        <v>42</v>
      </c>
      <c r="J22" t="n">
        <v>67</v>
      </c>
      <c r="K22" t="n">
        <v>45</v>
      </c>
      <c r="L22" t="n">
        <v>50</v>
      </c>
      <c r="M22" t="n">
        <v>46</v>
      </c>
      <c r="N22" t="n">
        <v>32</v>
      </c>
      <c r="O22" t="n">
        <v>38</v>
      </c>
      <c r="P22" t="n">
        <v>49</v>
      </c>
      <c r="Q22" t="n">
        <v>41</v>
      </c>
      <c r="R22" t="n">
        <v>43</v>
      </c>
      <c r="S22" t="n">
        <v>62</v>
      </c>
      <c r="T22" t="n">
        <v>44</v>
      </c>
      <c r="U22" t="n">
        <v>60</v>
      </c>
      <c r="V22" t="n">
        <v>58</v>
      </c>
      <c r="W22" t="n">
        <v>81</v>
      </c>
      <c r="X22" t="n">
        <v>50</v>
      </c>
      <c r="Y22" t="n">
        <v>76</v>
      </c>
      <c r="Z22" t="n">
        <v>87</v>
      </c>
      <c r="AA22" t="n">
        <v>87</v>
      </c>
      <c r="AB22" t="n">
        <v>85</v>
      </c>
      <c r="AC22" t="n">
        <v>107</v>
      </c>
      <c r="AD22" t="n">
        <v>91</v>
      </c>
      <c r="AE22" t="n">
        <v>95</v>
      </c>
      <c r="AF22" t="n">
        <v>126</v>
      </c>
    </row>
    <row r="23">
      <c r="A23" t="s">
        <v>53</v>
      </c>
      <c r="B23" t="s">
        <v>316</v>
      </c>
      <c r="C23" t="s">
        <v>209</v>
      </c>
      <c r="D23" t="s">
        <v>317</v>
      </c>
      <c r="E23" t="s">
        <v>210</v>
      </c>
      <c r="F23" t="n">
        <v>230.430528671011</v>
      </c>
      <c r="G23" t="n">
        <v>251.122249612898</v>
      </c>
      <c r="H23" t="n">
        <v>274.635568865042</v>
      </c>
      <c r="I23" t="n">
        <v>283.100363795814</v>
      </c>
      <c r="J23" t="n">
        <v>314.345554448864</v>
      </c>
      <c r="K23" t="n">
        <v>361.162977451886</v>
      </c>
      <c r="L23" t="n">
        <v>364.984807901112</v>
      </c>
      <c r="M23" t="n">
        <v>367.851180738032</v>
      </c>
      <c r="N23" t="n">
        <v>362.073413501309</v>
      </c>
      <c r="O23" t="n">
        <v>344.506509342216</v>
      </c>
      <c r="P23" t="n">
        <v>333.740680925272</v>
      </c>
      <c r="Q23" t="n">
        <v>342.574993067411</v>
      </c>
      <c r="R23" t="n">
        <v>392.08004986906</v>
      </c>
      <c r="S23" t="n">
        <v>411.181385631912</v>
      </c>
      <c r="T23" t="n">
        <v>458.115241063842</v>
      </c>
      <c r="U23" t="n">
        <v>438.466957587063</v>
      </c>
      <c r="V23" t="n">
        <v>399.262853143985</v>
      </c>
      <c r="W23" t="n">
        <v>351.927566431038</v>
      </c>
      <c r="X23" t="n">
        <v>412.463211968738</v>
      </c>
      <c r="Y23" t="n">
        <v>433.956332195397</v>
      </c>
      <c r="Z23" t="n">
        <v>453.402488590946</v>
      </c>
      <c r="AA23" t="n">
        <v>466.647954549782</v>
      </c>
      <c r="AB23" t="n">
        <v>493.138886467456</v>
      </c>
      <c r="AC23" t="n">
        <v>501.273136141145</v>
      </c>
      <c r="AD23" t="n">
        <v>467.989406779661</v>
      </c>
      <c r="AE23" t="n">
        <v>473</v>
      </c>
      <c r="AF23" t="n">
        <v>415</v>
      </c>
    </row>
    <row r="24">
      <c r="A24" t="s">
        <v>53</v>
      </c>
      <c r="B24" t="s">
        <v>318</v>
      </c>
      <c r="C24" t="s">
        <v>209</v>
      </c>
      <c r="D24" t="s">
        <v>319</v>
      </c>
      <c r="E24" t="s">
        <v>210</v>
      </c>
      <c r="F24" t="n">
        <v>1051.84973148244</v>
      </c>
      <c r="G24" t="n">
        <v>1168.31204959889</v>
      </c>
      <c r="H24" t="n">
        <v>1177.62224730266</v>
      </c>
      <c r="I24" t="n">
        <v>1449.09319461408</v>
      </c>
      <c r="J24" t="n">
        <v>1717.20015518122</v>
      </c>
      <c r="K24" t="n">
        <v>1615.2372893838</v>
      </c>
      <c r="L24" t="n">
        <v>1708.40577340947</v>
      </c>
      <c r="M24" t="n">
        <v>1629.23433289654</v>
      </c>
      <c r="N24" t="n">
        <v>1664.84171597481</v>
      </c>
      <c r="O24" t="n">
        <v>1677.54199617784</v>
      </c>
      <c r="P24" t="n">
        <v>1797.64770247695</v>
      </c>
      <c r="Q24" t="n">
        <v>1828.38519766547</v>
      </c>
      <c r="R24" t="n">
        <v>1912.40289821465</v>
      </c>
      <c r="S24" t="n">
        <v>1991.53786776299</v>
      </c>
      <c r="T24" t="n">
        <v>2022.52652753108</v>
      </c>
      <c r="U24" t="n">
        <v>2013.09505667731</v>
      </c>
      <c r="V24" t="n">
        <v>2007.88787856899</v>
      </c>
      <c r="W24" t="n">
        <v>2058.73361812965</v>
      </c>
      <c r="X24" t="n">
        <v>2554.31643493117</v>
      </c>
      <c r="Y24" t="n">
        <v>2443.12490934771</v>
      </c>
      <c r="Z24" t="n">
        <v>2299.04846145021</v>
      </c>
      <c r="AA24" t="n">
        <v>2734.28035281606</v>
      </c>
      <c r="AB24" t="n">
        <v>2719.94227820191</v>
      </c>
      <c r="AC24" t="n">
        <v>2778.11740385201</v>
      </c>
      <c r="AD24" t="n">
        <v>2689.18530798479</v>
      </c>
      <c r="AE24" t="n">
        <v>2640</v>
      </c>
      <c r="AF24" t="n">
        <v>2227.001</v>
      </c>
    </row>
    <row r="25">
      <c r="A25" t="s">
        <v>53</v>
      </c>
      <c r="B25" t="s">
        <v>320</v>
      </c>
      <c r="C25" t="s">
        <v>209</v>
      </c>
      <c r="D25" t="s">
        <v>321</v>
      </c>
      <c r="E25" t="s">
        <v>210</v>
      </c>
      <c r="F25" t="n">
        <v>97.9225799918192</v>
      </c>
      <c r="G25" t="n">
        <v>113.903719964434</v>
      </c>
      <c r="H25" t="n">
        <v>128.94683231137</v>
      </c>
      <c r="I25" t="n">
        <v>152.091569342874</v>
      </c>
      <c r="J25" t="n">
        <v>176.267269596752</v>
      </c>
      <c r="K25" t="n">
        <v>176.270737121175</v>
      </c>
      <c r="L25" t="n">
        <v>175.886752438643</v>
      </c>
      <c r="M25" t="n">
        <v>175.420344460691</v>
      </c>
      <c r="N25" t="n">
        <v>208.614541638919</v>
      </c>
      <c r="O25" t="n">
        <v>228.039018140058</v>
      </c>
      <c r="P25" t="n">
        <v>235.7474052095</v>
      </c>
      <c r="Q25" t="n">
        <v>256.024269172826</v>
      </c>
      <c r="R25" t="n">
        <v>260.203428599537</v>
      </c>
      <c r="S25" t="n">
        <v>257.17704184258</v>
      </c>
      <c r="T25" t="n">
        <v>269.314365923301</v>
      </c>
      <c r="U25" t="n">
        <v>272.051856936955</v>
      </c>
      <c r="V25" t="n">
        <v>208.207164914874</v>
      </c>
      <c r="W25" t="n">
        <v>190.015099651352</v>
      </c>
      <c r="X25" t="n">
        <v>229.136826316355</v>
      </c>
      <c r="Y25" t="n">
        <v>248.562221772584</v>
      </c>
      <c r="Z25" t="n">
        <v>243.731341743725</v>
      </c>
      <c r="AA25" t="n">
        <v>264.002150995712</v>
      </c>
      <c r="AB25" t="n">
        <v>285.159360828273</v>
      </c>
      <c r="AC25" t="n">
        <v>297.783081174343</v>
      </c>
      <c r="AD25" t="n">
        <v>273.868337755967</v>
      </c>
      <c r="AE25" t="n">
        <v>278.152</v>
      </c>
      <c r="AF25" t="n">
        <v>239.538</v>
      </c>
    </row>
    <row r="26">
      <c r="A26" t="s">
        <v>53</v>
      </c>
      <c r="B26" t="s">
        <v>322</v>
      </c>
      <c r="C26" t="s">
        <v>209</v>
      </c>
      <c r="D26" t="s">
        <v>323</v>
      </c>
      <c r="E26" t="s">
        <v>210</v>
      </c>
      <c r="F26" t="n">
        <v>606.859375630585</v>
      </c>
      <c r="G26" t="n">
        <v>666.508899330578</v>
      </c>
      <c r="H26" t="n">
        <v>654.431904443017</v>
      </c>
      <c r="I26" t="n">
        <v>873.068265032625</v>
      </c>
      <c r="J26" t="n">
        <v>998.503283400438</v>
      </c>
      <c r="K26" t="n">
        <v>960.204482581679</v>
      </c>
      <c r="L26" t="n">
        <v>1046.7093178083</v>
      </c>
      <c r="M26" t="n">
        <v>978.213539417801</v>
      </c>
      <c r="N26" t="n">
        <v>918.855887106159</v>
      </c>
      <c r="O26" t="n">
        <v>844.02113804141</v>
      </c>
      <c r="P26" t="n">
        <v>859.559314520403</v>
      </c>
      <c r="Q26" t="n">
        <v>837.712404808838</v>
      </c>
      <c r="R26" t="n">
        <v>858.444013234996</v>
      </c>
      <c r="S26" t="n">
        <v>952.700503037757</v>
      </c>
      <c r="T26" t="n">
        <v>1012.55481562555</v>
      </c>
      <c r="U26" t="n">
        <v>999.895317451102</v>
      </c>
      <c r="V26" t="n">
        <v>1249.58207789612</v>
      </c>
      <c r="W26" t="n">
        <v>1353.46539009139</v>
      </c>
      <c r="X26" t="n">
        <v>1723.26675081427</v>
      </c>
      <c r="Y26" t="n">
        <v>1563.36750635677</v>
      </c>
      <c r="Z26" t="n">
        <v>1460.38411455549</v>
      </c>
      <c r="AA26" t="n">
        <v>1747.49275145916</v>
      </c>
      <c r="AB26" t="n">
        <v>1647.69333287703</v>
      </c>
      <c r="AC26" t="n">
        <v>1688.93683094024</v>
      </c>
      <c r="AD26" t="n">
        <v>1681.53730680635</v>
      </c>
      <c r="AE26" t="n">
        <v>1620.808</v>
      </c>
      <c r="AF26" t="n">
        <v>1406.727</v>
      </c>
    </row>
    <row r="27">
      <c r="A27" t="s">
        <v>53</v>
      </c>
      <c r="B27" t="s">
        <v>324</v>
      </c>
      <c r="C27" t="s">
        <v>209</v>
      </c>
      <c r="D27" t="s">
        <v>325</v>
      </c>
      <c r="E27" t="s">
        <v>210</v>
      </c>
      <c r="F27" t="n">
        <v>346.947388674648</v>
      </c>
      <c r="G27" t="n">
        <v>386.453755441786</v>
      </c>
      <c r="H27" t="n">
        <v>389.896654287547</v>
      </c>
      <c r="I27" t="n">
        <v>429.016477144605</v>
      </c>
      <c r="J27" t="n">
        <v>543.122787598941</v>
      </c>
      <c r="K27" t="n">
        <v>482.298512023841</v>
      </c>
      <c r="L27" t="n">
        <v>493.845736396141</v>
      </c>
      <c r="M27" t="n">
        <v>480.666689616946</v>
      </c>
      <c r="N27" t="n">
        <v>532.631383279657</v>
      </c>
      <c r="O27" t="n">
        <v>591.686211971475</v>
      </c>
      <c r="P27" t="n">
        <v>682.933806859568</v>
      </c>
      <c r="Q27" t="n">
        <v>711.112357205378</v>
      </c>
      <c r="R27" t="n">
        <v>767.527115862841</v>
      </c>
      <c r="S27" t="n">
        <v>759.569638095458</v>
      </c>
      <c r="T27" t="n">
        <v>721.583276837593</v>
      </c>
      <c r="U27" t="n">
        <v>721.564265817563</v>
      </c>
      <c r="V27" t="n">
        <v>548.710017343214</v>
      </c>
      <c r="W27" t="n">
        <v>517.905117857263</v>
      </c>
      <c r="X27" t="n">
        <v>607.256250241545</v>
      </c>
      <c r="Y27" t="n">
        <v>632.645718164438</v>
      </c>
      <c r="Z27" t="n">
        <v>595.936108753566</v>
      </c>
      <c r="AA27" t="n">
        <v>724.275210786068</v>
      </c>
      <c r="AB27" t="n">
        <v>786.848005328887</v>
      </c>
      <c r="AC27" t="n">
        <v>791.216669540365</v>
      </c>
      <c r="AD27" t="n">
        <v>733.742182551468</v>
      </c>
      <c r="AE27" t="n">
        <v>741.04</v>
      </c>
      <c r="AF27" t="n">
        <v>580.736</v>
      </c>
    </row>
    <row r="28">
      <c r="A28" t="s">
        <v>53</v>
      </c>
      <c r="B28" t="s">
        <v>326</v>
      </c>
      <c r="C28" t="s">
        <v>209</v>
      </c>
      <c r="D28" t="s">
        <v>327</v>
      </c>
      <c r="E28" t="s">
        <v>210</v>
      </c>
      <c r="F28" t="n">
        <v>327.58675821685</v>
      </c>
      <c r="G28" t="n">
        <v>376.396246547154</v>
      </c>
      <c r="H28" t="n">
        <v>360.3994060689</v>
      </c>
      <c r="I28" t="n">
        <v>344.360689044892</v>
      </c>
      <c r="J28" t="n">
        <v>431.637865436064</v>
      </c>
      <c r="K28" t="n">
        <v>426.852523247194</v>
      </c>
      <c r="L28" t="n">
        <v>445.992934934236</v>
      </c>
      <c r="M28" t="n">
        <v>518.729824028898</v>
      </c>
      <c r="N28" t="n">
        <v>413.437329524291</v>
      </c>
      <c r="O28" t="n">
        <v>506.289684854806</v>
      </c>
      <c r="P28" t="n">
        <v>488.593139967289</v>
      </c>
      <c r="Q28" t="n">
        <v>551.892656076411</v>
      </c>
      <c r="R28" t="n">
        <v>577.792712511924</v>
      </c>
      <c r="S28" t="n">
        <v>592.917141430838</v>
      </c>
      <c r="T28" t="n">
        <v>429.813919312704</v>
      </c>
      <c r="U28" t="n">
        <v>486.640278837221</v>
      </c>
      <c r="V28" t="n">
        <v>555.574614771655</v>
      </c>
      <c r="W28" t="n">
        <v>604.867650291071</v>
      </c>
      <c r="X28" t="n">
        <v>572.116779209321</v>
      </c>
      <c r="Y28" t="n">
        <v>630.351219863162</v>
      </c>
      <c r="Z28" t="n">
        <v>557.815759904451</v>
      </c>
      <c r="AA28" t="n">
        <v>630.088659615903</v>
      </c>
      <c r="AB28" t="n">
        <v>676.912695710138</v>
      </c>
      <c r="AC28" t="n">
        <v>638.348911470147</v>
      </c>
      <c r="AD28" t="n">
        <v>748.26878995586</v>
      </c>
      <c r="AE28" t="n">
        <v>658.999</v>
      </c>
      <c r="AF28" t="n">
        <v>690</v>
      </c>
    </row>
    <row r="29">
      <c r="A29" t="s">
        <v>53</v>
      </c>
      <c r="B29" t="s">
        <v>328</v>
      </c>
      <c r="C29" t="s">
        <v>209</v>
      </c>
      <c r="D29" t="s">
        <v>329</v>
      </c>
      <c r="E29" t="s">
        <v>210</v>
      </c>
      <c r="F29" t="n">
        <v>98.9625158321261</v>
      </c>
      <c r="G29" t="n">
        <v>116.751605185664</v>
      </c>
      <c r="H29" t="n">
        <v>83.2330977821764</v>
      </c>
      <c r="I29" t="n">
        <v>88.3418279930036</v>
      </c>
      <c r="J29" t="n">
        <v>110.771876470914</v>
      </c>
      <c r="K29" t="n">
        <v>103.710522566058</v>
      </c>
      <c r="L29" t="n">
        <v>98.3562559129289</v>
      </c>
      <c r="M29" t="n">
        <v>146.895785556317</v>
      </c>
      <c r="N29" t="n">
        <v>106.842889685618</v>
      </c>
      <c r="O29" t="n">
        <v>109.233364491735</v>
      </c>
      <c r="P29" t="n">
        <v>107.480425210197</v>
      </c>
      <c r="Q29" t="n">
        <v>125.504576093965</v>
      </c>
      <c r="R29" t="n">
        <v>146.520488041194</v>
      </c>
      <c r="S29" t="n">
        <v>128.312564552294</v>
      </c>
      <c r="T29" t="n">
        <v>90.5545217558023</v>
      </c>
      <c r="U29" t="n">
        <v>141.635237304448</v>
      </c>
      <c r="V29" t="n">
        <v>133.075178601974</v>
      </c>
      <c r="W29" t="n">
        <v>149.536182001074</v>
      </c>
      <c r="X29" t="n">
        <v>119.275497965325</v>
      </c>
      <c r="Y29" t="n">
        <v>158.607688526058</v>
      </c>
      <c r="Z29" t="n">
        <v>180.316614235815</v>
      </c>
      <c r="AA29" t="n">
        <v>193.975887351889</v>
      </c>
      <c r="AB29" t="n">
        <v>212.477053237605</v>
      </c>
      <c r="AC29" t="n">
        <v>205.251346202556</v>
      </c>
      <c r="AD29" t="n">
        <v>265.529476514633</v>
      </c>
      <c r="AE29" t="n">
        <v>264.726</v>
      </c>
      <c r="AF29" t="n">
        <v>355.603</v>
      </c>
    </row>
    <row r="30">
      <c r="A30" t="s">
        <v>53</v>
      </c>
      <c r="B30" t="s">
        <v>330</v>
      </c>
      <c r="C30" t="s">
        <v>209</v>
      </c>
      <c r="D30" t="s">
        <v>331</v>
      </c>
      <c r="E30" t="s">
        <v>210</v>
      </c>
      <c r="F30" t="n">
        <v>8.21594829579222</v>
      </c>
      <c r="G30" t="n">
        <v>11.0248675557745</v>
      </c>
      <c r="H30" t="n">
        <v>11.905880144573</v>
      </c>
      <c r="I30" t="n">
        <v>6.37992835648982</v>
      </c>
      <c r="J30" t="n">
        <v>10.3000346672055</v>
      </c>
      <c r="K30" t="n">
        <v>7.30586052280223</v>
      </c>
      <c r="L30" t="n">
        <v>8.31386026463488</v>
      </c>
      <c r="M30" t="n">
        <v>5.33291632747556</v>
      </c>
      <c r="N30" t="n">
        <v>4.74961366300361</v>
      </c>
      <c r="O30" t="n">
        <v>9.94841112119204</v>
      </c>
      <c r="P30" t="n">
        <v>5.99995435775194</v>
      </c>
      <c r="Q30" t="n">
        <v>13.0263184332765</v>
      </c>
      <c r="R30" t="n">
        <v>12.9265407283143</v>
      </c>
      <c r="S30" t="n">
        <v>22.6071158366888</v>
      </c>
      <c r="T30" t="n">
        <v>9.53353282714053</v>
      </c>
      <c r="U30" t="n">
        <v>16.2110119027456</v>
      </c>
      <c r="V30" t="n">
        <v>13.7270981011778</v>
      </c>
      <c r="W30" t="n">
        <v>20.678993749958</v>
      </c>
      <c r="X30" t="n">
        <v>17.447808734263</v>
      </c>
      <c r="Y30" t="n">
        <v>20.6070421411341</v>
      </c>
      <c r="Z30" t="n">
        <v>22.4092690717742</v>
      </c>
      <c r="AA30" t="n">
        <v>17.1982027445728</v>
      </c>
      <c r="AB30" t="n">
        <v>30.1719896930134</v>
      </c>
      <c r="AC30" t="n">
        <v>19.3254788524516</v>
      </c>
      <c r="AD30" t="n">
        <v>17.2631627724328</v>
      </c>
      <c r="AE30" t="n">
        <v>15.288</v>
      </c>
      <c r="AF30" t="n">
        <v>17.943</v>
      </c>
    </row>
    <row r="31">
      <c r="A31" t="s">
        <v>53</v>
      </c>
      <c r="B31" t="s">
        <v>332</v>
      </c>
      <c r="C31" t="s">
        <v>209</v>
      </c>
      <c r="D31" t="s">
        <v>333</v>
      </c>
      <c r="E31" t="s">
        <v>210</v>
      </c>
      <c r="F31" t="n">
        <v>42.0953263582234</v>
      </c>
      <c r="G31" t="n">
        <v>36.7685569146744</v>
      </c>
      <c r="H31" t="n">
        <v>41.8985151562118</v>
      </c>
      <c r="I31" t="n">
        <v>44.0035774275983</v>
      </c>
      <c r="J31" t="n">
        <v>53.084092479033</v>
      </c>
      <c r="K31" t="n">
        <v>47.5078601836774</v>
      </c>
      <c r="L31" t="n">
        <v>39.5933157745311</v>
      </c>
      <c r="M31" t="n">
        <v>54.7977499977306</v>
      </c>
      <c r="N31" t="n">
        <v>53.0378002539845</v>
      </c>
      <c r="O31" t="n">
        <v>66.3256266660514</v>
      </c>
      <c r="P31" t="n">
        <v>58.2922156100631</v>
      </c>
      <c r="Q31" t="n">
        <v>49.5042598434827</v>
      </c>
      <c r="R31" t="n">
        <v>44.8160958929061</v>
      </c>
      <c r="S31" t="n">
        <v>31.3053896794195</v>
      </c>
      <c r="T31" t="n">
        <v>33.8040014999433</v>
      </c>
      <c r="U31" t="n">
        <v>46.8368106811286</v>
      </c>
      <c r="V31" t="n">
        <v>35.1794836057244</v>
      </c>
      <c r="W31" t="n">
        <v>57.0800227662005</v>
      </c>
      <c r="X31" t="n">
        <v>36.5602628278555</v>
      </c>
      <c r="Y31" t="n">
        <v>47.2265095870684</v>
      </c>
      <c r="Z31" t="n">
        <v>52.2894570120441</v>
      </c>
      <c r="AA31" t="n">
        <v>66.216407050676</v>
      </c>
      <c r="AB31" t="n">
        <v>45.260855925628</v>
      </c>
      <c r="AC31" t="n">
        <v>42.8543482486007</v>
      </c>
      <c r="AD31" t="n">
        <v>73.1648404503364</v>
      </c>
      <c r="AE31" t="n">
        <v>45.06</v>
      </c>
      <c r="AF31" t="n">
        <v>60.355</v>
      </c>
    </row>
    <row r="32">
      <c r="A32" t="s">
        <v>53</v>
      </c>
      <c r="B32" t="s">
        <v>334</v>
      </c>
      <c r="C32" t="s">
        <v>209</v>
      </c>
      <c r="D32" t="s">
        <v>335</v>
      </c>
      <c r="E32" t="s">
        <v>210</v>
      </c>
      <c r="F32" t="n">
        <v>153.804337104931</v>
      </c>
      <c r="G32" t="n">
        <v>169.748846313826</v>
      </c>
      <c r="H32" t="n">
        <v>174.453439938591</v>
      </c>
      <c r="I32" t="n">
        <v>150.022117912153</v>
      </c>
      <c r="J32" t="n">
        <v>175.344262278536</v>
      </c>
      <c r="K32" t="n">
        <v>195.640395260092</v>
      </c>
      <c r="L32" t="n">
        <v>216.1150105954</v>
      </c>
      <c r="M32" t="n">
        <v>215.55476429444</v>
      </c>
      <c r="N32" t="n">
        <v>165.199490511628</v>
      </c>
      <c r="O32" t="n">
        <v>220.658737616854</v>
      </c>
      <c r="P32" t="n">
        <v>216.010810791681</v>
      </c>
      <c r="Q32" t="n">
        <v>234.798346696941</v>
      </c>
      <c r="R32" t="n">
        <v>263.119868996221</v>
      </c>
      <c r="S32" t="n">
        <v>279.078768896131</v>
      </c>
      <c r="T32" t="n">
        <v>242.486808191537</v>
      </c>
      <c r="U32" t="n">
        <v>217.357673790711</v>
      </c>
      <c r="V32" t="n">
        <v>292.954737303035</v>
      </c>
      <c r="W32" t="n">
        <v>279.836868415994</v>
      </c>
      <c r="X32" t="n">
        <v>339.022926329175</v>
      </c>
      <c r="Y32" t="n">
        <v>317.449603996042</v>
      </c>
      <c r="Z32" t="n">
        <v>263.874521749429</v>
      </c>
      <c r="AA32" t="n">
        <v>313.214492556503</v>
      </c>
      <c r="AB32" t="n">
        <v>332.012526236633</v>
      </c>
      <c r="AC32" t="n">
        <v>322.529510138397</v>
      </c>
      <c r="AD32" t="n">
        <v>343.09357424023</v>
      </c>
      <c r="AE32" t="n">
        <v>285.647</v>
      </c>
      <c r="AF32" t="n">
        <v>212.872</v>
      </c>
    </row>
    <row r="33">
      <c r="A33" t="s">
        <v>53</v>
      </c>
      <c r="B33" t="s">
        <v>336</v>
      </c>
      <c r="C33" t="s">
        <v>209</v>
      </c>
      <c r="D33" t="s">
        <v>337</v>
      </c>
      <c r="E33" t="s">
        <v>210</v>
      </c>
      <c r="F33" t="n">
        <v>27.7044558143568</v>
      </c>
      <c r="G33" t="n">
        <v>45.2812690762022</v>
      </c>
      <c r="H33" t="n">
        <v>49.3899897435398</v>
      </c>
      <c r="I33" t="n">
        <v>56.0254248176857</v>
      </c>
      <c r="J33" t="n">
        <v>81.9850083096572</v>
      </c>
      <c r="K33" t="n">
        <v>72.7962760037193</v>
      </c>
      <c r="L33" t="n">
        <v>82.9785791020238</v>
      </c>
      <c r="M33" t="n">
        <v>97.0844079416045</v>
      </c>
      <c r="N33" t="n">
        <v>83.2993432952546</v>
      </c>
      <c r="O33" t="n">
        <v>98.5498176941607</v>
      </c>
      <c r="P33" t="n">
        <v>99.3725053247798</v>
      </c>
      <c r="Q33" t="n">
        <v>127.354091311507</v>
      </c>
      <c r="R33" t="n">
        <v>110.043282266137</v>
      </c>
      <c r="S33" t="n">
        <v>130.26739497691</v>
      </c>
      <c r="T33" t="n">
        <v>53.3610626838462</v>
      </c>
      <c r="U33" t="n">
        <v>63.7675728228098</v>
      </c>
      <c r="V33" t="n">
        <v>80.1141896622465</v>
      </c>
      <c r="W33" t="n">
        <v>95.7101876572363</v>
      </c>
      <c r="X33" t="n">
        <v>59.0301705193303</v>
      </c>
      <c r="Y33" t="n">
        <v>85.4033289633068</v>
      </c>
      <c r="Z33" t="n">
        <v>38.7490416159855</v>
      </c>
      <c r="AA33" t="n">
        <v>39.2748238068625</v>
      </c>
      <c r="AB33" t="n">
        <v>56.9939475303543</v>
      </c>
      <c r="AC33" t="n">
        <v>48.7346618812237</v>
      </c>
      <c r="AD33" t="n">
        <v>49.3236064248705</v>
      </c>
      <c r="AE33" t="n">
        <v>48.278</v>
      </c>
      <c r="AF33" t="n">
        <v>43.227</v>
      </c>
    </row>
    <row r="34">
      <c r="A34" t="s">
        <v>53</v>
      </c>
      <c r="B34" t="s">
        <v>338</v>
      </c>
      <c r="C34" t="s">
        <v>209</v>
      </c>
      <c r="D34" t="s">
        <v>339</v>
      </c>
      <c r="E34" t="s">
        <v>210</v>
      </c>
      <c r="F34" t="n">
        <v>103.889216483346</v>
      </c>
      <c r="G34" t="n">
        <v>110.382292513555</v>
      </c>
      <c r="H34" t="n">
        <v>123.368444573974</v>
      </c>
      <c r="I34" t="n">
        <v>122.440862283944</v>
      </c>
      <c r="J34" t="n">
        <v>132.722156063512</v>
      </c>
      <c r="K34" t="n">
        <v>143.07636682024</v>
      </c>
      <c r="L34" t="n">
        <v>153.430577576967</v>
      </c>
      <c r="M34" t="n">
        <v>154.371869463943</v>
      </c>
      <c r="N34" t="n">
        <v>160.05426956691</v>
      </c>
      <c r="O34" t="n">
        <v>171.624457728373</v>
      </c>
      <c r="P34" t="n">
        <v>168.715568614333</v>
      </c>
      <c r="Q34" t="n">
        <v>169.690803114994</v>
      </c>
      <c r="R34" t="n">
        <v>176.556904975138</v>
      </c>
      <c r="S34" t="n">
        <v>183.539381443081</v>
      </c>
      <c r="T34" t="n">
        <v>179.483262516162</v>
      </c>
      <c r="U34" t="n">
        <v>180.514775519129</v>
      </c>
      <c r="V34" t="n">
        <v>177.437819118235</v>
      </c>
      <c r="W34" t="n">
        <v>177.437819118235</v>
      </c>
      <c r="X34" t="n">
        <v>180.497091861653</v>
      </c>
      <c r="Y34" t="n">
        <v>189.674910091906</v>
      </c>
      <c r="Z34" t="n">
        <v>205.991031390135</v>
      </c>
      <c r="AA34" t="n">
        <v>196.858424087124</v>
      </c>
      <c r="AB34" t="n">
        <v>190.77001921845</v>
      </c>
      <c r="AC34" t="n">
        <v>198.887892376682</v>
      </c>
      <c r="AD34" t="n">
        <v>224</v>
      </c>
      <c r="AE34" t="n">
        <v>196</v>
      </c>
      <c r="AF34" t="n">
        <v>200</v>
      </c>
    </row>
    <row r="35">
      <c r="A35" t="s">
        <v>53</v>
      </c>
      <c r="B35" t="s">
        <v>340</v>
      </c>
      <c r="C35" t="s">
        <v>209</v>
      </c>
      <c r="D35" t="s">
        <v>341</v>
      </c>
      <c r="E35" t="s">
        <v>210</v>
      </c>
      <c r="F35" t="n">
        <v>1701.15387728862</v>
      </c>
      <c r="G35" t="n">
        <v>1862.40069030176</v>
      </c>
      <c r="H35" t="n">
        <v>2169.46968216614</v>
      </c>
      <c r="I35" t="n">
        <v>2427.08270634194</v>
      </c>
      <c r="J35" t="n">
        <v>2823.66484790108</v>
      </c>
      <c r="K35" t="n">
        <v>2930.557353031</v>
      </c>
      <c r="L35" t="n">
        <v>3265.37164964088</v>
      </c>
      <c r="M35" t="n">
        <v>3289.98833647156</v>
      </c>
      <c r="N35" t="n">
        <v>3042.59195325685</v>
      </c>
      <c r="O35" t="n">
        <v>3370.3319361935</v>
      </c>
      <c r="P35" t="n">
        <v>3742.94041536928</v>
      </c>
      <c r="Q35" t="n">
        <v>4252.15573086665</v>
      </c>
      <c r="R35" t="n">
        <v>4081.74490959146</v>
      </c>
      <c r="S35" t="n">
        <v>5122.79601027009</v>
      </c>
      <c r="T35" t="n">
        <v>4870.64854462923</v>
      </c>
      <c r="U35" t="n">
        <v>4462.44588029216</v>
      </c>
      <c r="V35" t="n">
        <v>7476.58086457352</v>
      </c>
      <c r="W35" t="n">
        <v>4869.20556387956</v>
      </c>
      <c r="X35" t="n">
        <v>5666.80192395687</v>
      </c>
      <c r="Y35" t="n">
        <v>5739.58758895954</v>
      </c>
      <c r="Z35" t="n">
        <v>8067.76271213824</v>
      </c>
      <c r="AA35" t="n">
        <v>7082.7321603417</v>
      </c>
      <c r="AB35" t="n">
        <v>6796.58097052104</v>
      </c>
      <c r="AC35" t="n">
        <v>6979.02576206873</v>
      </c>
      <c r="AD35" t="n">
        <v>9338.81835089895</v>
      </c>
      <c r="AE35" t="n">
        <v>8110</v>
      </c>
      <c r="AF35" t="n">
        <v>8923</v>
      </c>
    </row>
    <row r="36">
      <c r="A36" t="s">
        <v>53</v>
      </c>
      <c r="B36" t="s">
        <v>342</v>
      </c>
      <c r="C36" t="s">
        <v>209</v>
      </c>
      <c r="D36" t="s">
        <v>343</v>
      </c>
      <c r="E36" t="s">
        <v>210</v>
      </c>
      <c r="F36" t="n">
        <v>1159.06526691132</v>
      </c>
      <c r="G36" t="n">
        <v>1225.61673324758</v>
      </c>
      <c r="H36" t="n">
        <v>1375.4886556786</v>
      </c>
      <c r="I36" t="n">
        <v>1568.79721587112</v>
      </c>
      <c r="J36" t="n">
        <v>1746.12503450238</v>
      </c>
      <c r="K36" t="n">
        <v>1708.83268802494</v>
      </c>
      <c r="L36" t="n">
        <v>1806.63098650258</v>
      </c>
      <c r="M36" t="n">
        <v>1690.1952863127</v>
      </c>
      <c r="N36" t="n">
        <v>1559.15364300706</v>
      </c>
      <c r="O36" t="n">
        <v>1647.69704401794</v>
      </c>
      <c r="P36" t="n">
        <v>1795.54654383058</v>
      </c>
      <c r="Q36" t="n">
        <v>1905.17137004076</v>
      </c>
      <c r="R36" t="n">
        <v>1794.44202419989</v>
      </c>
      <c r="S36" t="n">
        <v>2084.32931377013</v>
      </c>
      <c r="T36" t="n">
        <v>2108.64720984628</v>
      </c>
      <c r="U36" t="n">
        <v>1820.07727391441</v>
      </c>
      <c r="V36" t="n">
        <v>2355.59088691356</v>
      </c>
      <c r="W36" t="n">
        <v>1936.17145396086</v>
      </c>
      <c r="X36" t="n">
        <v>2130.68688157186</v>
      </c>
      <c r="Y36" t="n">
        <v>2120.65363007983</v>
      </c>
      <c r="Z36" t="n">
        <v>2746.24365880316</v>
      </c>
      <c r="AA36" t="n">
        <v>2580.13675950395</v>
      </c>
      <c r="AB36" t="n">
        <v>2050.24329911691</v>
      </c>
      <c r="AC36" t="n">
        <v>2636.30661828495</v>
      </c>
      <c r="AD36" t="n">
        <v>3121.29762519983</v>
      </c>
      <c r="AE36" t="n">
        <v>2546.605</v>
      </c>
      <c r="AF36" t="n">
        <v>2575.066</v>
      </c>
    </row>
    <row r="37">
      <c r="A37" t="s">
        <v>53</v>
      </c>
      <c r="B37" t="s">
        <v>344</v>
      </c>
      <c r="C37" t="s">
        <v>209</v>
      </c>
      <c r="D37" t="s">
        <v>345</v>
      </c>
      <c r="E37" t="s">
        <v>210</v>
      </c>
      <c r="F37" t="n">
        <v>148.088282617548</v>
      </c>
      <c r="G37" t="n">
        <v>179.370313920128</v>
      </c>
      <c r="H37" t="n">
        <v>207.831611586407</v>
      </c>
      <c r="I37" t="n">
        <v>209.744942955449</v>
      </c>
      <c r="J37" t="n">
        <v>266.557866226431</v>
      </c>
      <c r="K37" t="n">
        <v>300.842430586267</v>
      </c>
      <c r="L37" t="n">
        <v>326.987563644055</v>
      </c>
      <c r="M37" t="n">
        <v>392.926532367703</v>
      </c>
      <c r="N37" t="n">
        <v>331.419385906624</v>
      </c>
      <c r="O37" t="n">
        <v>371.265459738887</v>
      </c>
      <c r="P37" t="n">
        <v>479.287789208831</v>
      </c>
      <c r="Q37" t="n">
        <v>627.137340864494</v>
      </c>
      <c r="R37" t="n">
        <v>619.204552452891</v>
      </c>
      <c r="S37" t="n">
        <v>843.99929618725</v>
      </c>
      <c r="T37" t="n">
        <v>943.960103184782</v>
      </c>
      <c r="U37" t="n">
        <v>714.271126579521</v>
      </c>
      <c r="V37" t="n">
        <v>2259.36374419195</v>
      </c>
      <c r="W37" t="n">
        <v>597.867131245186</v>
      </c>
      <c r="X37" t="n">
        <v>738.119614873236</v>
      </c>
      <c r="Y37" t="n">
        <v>703.549570389311</v>
      </c>
      <c r="Z37" t="n">
        <v>1820.03112479705</v>
      </c>
      <c r="AA37" t="n">
        <v>882.452439896511</v>
      </c>
      <c r="AB37" t="n">
        <v>726.962058191948</v>
      </c>
      <c r="AC37" t="n">
        <v>445.214863493646</v>
      </c>
      <c r="AD37" t="n">
        <v>1801.23655915691</v>
      </c>
      <c r="AE37" t="n">
        <v>1444.343</v>
      </c>
      <c r="AF37" t="n">
        <v>1372.627</v>
      </c>
    </row>
    <row r="38">
      <c r="A38" t="s">
        <v>53</v>
      </c>
      <c r="B38" t="s">
        <v>346</v>
      </c>
      <c r="C38" t="s">
        <v>209</v>
      </c>
      <c r="D38" t="s">
        <v>347</v>
      </c>
      <c r="E38" t="s">
        <v>210</v>
      </c>
      <c r="F38" t="n">
        <v>382.610976484161</v>
      </c>
      <c r="G38" t="n">
        <v>441.978524449041</v>
      </c>
      <c r="H38" t="n">
        <v>565.977916069567</v>
      </c>
      <c r="I38" t="n">
        <v>626.63320016061</v>
      </c>
      <c r="J38" t="n">
        <v>785.517506350567</v>
      </c>
      <c r="K38" t="n">
        <v>894.484997547603</v>
      </c>
      <c r="L38" t="n">
        <v>1102.90974103881</v>
      </c>
      <c r="M38" t="n">
        <v>1178.15538647323</v>
      </c>
      <c r="N38" t="n">
        <v>1126.63179845838</v>
      </c>
      <c r="O38" t="n">
        <v>1326.50359736249</v>
      </c>
      <c r="P38" t="n">
        <v>1439.00044358678</v>
      </c>
      <c r="Q38" t="n">
        <v>1688.86256464015</v>
      </c>
      <c r="R38" t="n">
        <v>1638.76875157119</v>
      </c>
      <c r="S38" t="n">
        <v>2161.78561411629</v>
      </c>
      <c r="T38" t="n">
        <v>1772.36203504113</v>
      </c>
      <c r="U38" t="n">
        <v>1903.3119797319</v>
      </c>
      <c r="V38" t="n">
        <v>2820.55216222357</v>
      </c>
      <c r="W38" t="n">
        <v>2316.29419975082</v>
      </c>
      <c r="X38" t="n">
        <v>2783.22626824757</v>
      </c>
      <c r="Y38" t="n">
        <v>2904.92304886186</v>
      </c>
      <c r="Z38" t="n">
        <v>3473.44083089068</v>
      </c>
      <c r="AA38" t="n">
        <v>3603.39728880205</v>
      </c>
      <c r="AB38" t="n">
        <v>4033.91102437151</v>
      </c>
      <c r="AC38" t="n">
        <v>3899.92836415</v>
      </c>
      <c r="AD38" t="n">
        <v>4418.14502306811</v>
      </c>
      <c r="AE38" t="n">
        <v>4119.052</v>
      </c>
      <c r="AF38" t="n">
        <v>4975.307</v>
      </c>
    </row>
    <row r="39">
      <c r="A39" t="s">
        <v>53</v>
      </c>
      <c r="B39" t="s">
        <v>348</v>
      </c>
      <c r="C39" t="s">
        <v>209</v>
      </c>
      <c r="D39" t="s">
        <v>349</v>
      </c>
      <c r="E39" t="s">
        <v>210</v>
      </c>
      <c r="F39" t="n">
        <v>904.007625605687</v>
      </c>
      <c r="G39" t="n">
        <v>924.405746388585</v>
      </c>
      <c r="H39" t="n">
        <v>927.201328282905</v>
      </c>
      <c r="I39" t="n">
        <v>991.824451163228</v>
      </c>
      <c r="J39" t="n">
        <v>1094.78527514113</v>
      </c>
      <c r="K39" t="n">
        <v>1149.19047190054</v>
      </c>
      <c r="L39" t="n">
        <v>1110.12180743294</v>
      </c>
      <c r="M39" t="n">
        <v>1226.67504366944</v>
      </c>
      <c r="N39" t="n">
        <v>1231.49309175927</v>
      </c>
      <c r="O39" t="n">
        <v>1382.1284659697</v>
      </c>
      <c r="P39" t="n">
        <v>1375.2276819028</v>
      </c>
      <c r="Q39" t="n">
        <v>1376.22062607746</v>
      </c>
      <c r="R39" t="n">
        <v>1614.60527600936</v>
      </c>
      <c r="S39" t="n">
        <v>1507.91329741844</v>
      </c>
      <c r="T39" t="n">
        <v>1417.99660319266</v>
      </c>
      <c r="U39" t="n">
        <v>1364.54662036722</v>
      </c>
      <c r="V39" t="n">
        <v>1552.04157583752</v>
      </c>
      <c r="W39" t="n">
        <v>1375.67321494689</v>
      </c>
      <c r="X39" t="n">
        <v>1397.34548615011</v>
      </c>
      <c r="Y39" t="n">
        <v>1395.28753992603</v>
      </c>
      <c r="Z39" t="n">
        <v>1522.88020581897</v>
      </c>
      <c r="AA39" t="n">
        <v>1506.49413769987</v>
      </c>
      <c r="AB39" t="n">
        <v>1637.58268265268</v>
      </c>
      <c r="AC39" t="n">
        <v>1665.13080254777</v>
      </c>
      <c r="AD39" t="n">
        <v>1586.32</v>
      </c>
      <c r="AE39" t="n">
        <v>1506</v>
      </c>
      <c r="AF39" t="n">
        <v>1887</v>
      </c>
    </row>
    <row r="40">
      <c r="A40" t="s">
        <v>53</v>
      </c>
      <c r="B40" t="s">
        <v>350</v>
      </c>
      <c r="C40" t="s">
        <v>209</v>
      </c>
      <c r="D40" t="s">
        <v>351</v>
      </c>
      <c r="E40" t="s">
        <v>210</v>
      </c>
      <c r="F40" t="n">
        <v>52.9748900300487</v>
      </c>
      <c r="G40" t="n">
        <v>60.5427314629128</v>
      </c>
      <c r="H40" t="n">
        <v>75.6784143286409</v>
      </c>
      <c r="I40" t="n">
        <v>63.3806720002368</v>
      </c>
      <c r="J40" t="n">
        <v>69.0565530748849</v>
      </c>
      <c r="K40" t="n">
        <v>76.7295034165387</v>
      </c>
      <c r="L40" t="n">
        <v>69.0565530748849</v>
      </c>
      <c r="M40" t="n">
        <v>70.9747906602983</v>
      </c>
      <c r="N40" t="n">
        <v>73.8521470384185</v>
      </c>
      <c r="O40" t="n">
        <v>68.993453154312</v>
      </c>
      <c r="P40" t="n">
        <v>76.7673633688824</v>
      </c>
      <c r="Q40" t="n">
        <v>97.1738776821296</v>
      </c>
      <c r="R40" t="n">
        <v>175.698223283851</v>
      </c>
      <c r="S40" t="n">
        <v>112.168922209464</v>
      </c>
      <c r="T40" t="n">
        <v>104.084675563737</v>
      </c>
      <c r="U40" t="n">
        <v>94.9007336022306</v>
      </c>
      <c r="V40" t="n">
        <v>124.493435478195</v>
      </c>
      <c r="W40" t="n">
        <v>116.329931512412</v>
      </c>
      <c r="X40" t="n">
        <v>86.7372296364473</v>
      </c>
      <c r="Y40" t="n">
        <v>89.798543623616</v>
      </c>
      <c r="Z40" t="n">
        <v>109.186865542351</v>
      </c>
      <c r="AA40" t="n">
        <v>125.513873473918</v>
      </c>
      <c r="AB40" t="n">
        <v>144.902195392653</v>
      </c>
      <c r="AC40" t="n">
        <v>125.513873473918</v>
      </c>
      <c r="AD40" t="n">
        <v>160.941176470588</v>
      </c>
      <c r="AE40" t="n">
        <v>171</v>
      </c>
      <c r="AF40" t="n">
        <v>174</v>
      </c>
    </row>
    <row r="41">
      <c r="A41" t="s">
        <v>53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53</v>
      </c>
      <c r="B42" t="s">
        <v>354</v>
      </c>
      <c r="C42" t="s">
        <v>209</v>
      </c>
      <c r="D42" t="s">
        <v>355</v>
      </c>
      <c r="E42" t="s">
        <v>210</v>
      </c>
      <c r="F42" t="n">
        <v>629.399679330677</v>
      </c>
      <c r="G42" t="n">
        <v>685.777624175275</v>
      </c>
      <c r="H42" t="n">
        <v>689.494576067824</v>
      </c>
      <c r="I42" t="n">
        <v>716.551873369539</v>
      </c>
      <c r="J42" t="n">
        <v>860.9877221901</v>
      </c>
      <c r="K42" t="n">
        <v>861.936992005084</v>
      </c>
      <c r="L42" t="n">
        <v>865.734071265018</v>
      </c>
      <c r="M42" t="n">
        <v>931.377643701596</v>
      </c>
      <c r="N42" t="n">
        <v>895.887455424605</v>
      </c>
      <c r="O42" t="n">
        <v>854.943741466135</v>
      </c>
      <c r="P42" t="n">
        <v>928.561170409832</v>
      </c>
      <c r="Q42" t="n">
        <v>1082.66281145657</v>
      </c>
      <c r="R42" t="n">
        <v>1171.30769666323</v>
      </c>
      <c r="S42" t="n">
        <v>1363.49117020901</v>
      </c>
      <c r="T42" t="n">
        <v>1277.95090783006</v>
      </c>
      <c r="U42" t="n">
        <v>1508.88071210679</v>
      </c>
      <c r="V42" t="n">
        <v>1378.03489674171</v>
      </c>
      <c r="W42" t="n">
        <v>1345.91528636653</v>
      </c>
      <c r="X42" t="n">
        <v>1600.65940570181</v>
      </c>
      <c r="Y42" t="n">
        <v>1859.0295091302</v>
      </c>
      <c r="Z42" t="n">
        <v>1818.88435361742</v>
      </c>
      <c r="AA42" t="n">
        <v>2170.16663587574</v>
      </c>
      <c r="AB42" t="n">
        <v>2426.20328475207</v>
      </c>
      <c r="AC42" t="n">
        <v>2832.44178173622</v>
      </c>
      <c r="AD42" t="n">
        <v>2672.72522159549</v>
      </c>
      <c r="AE42" t="n">
        <v>2492</v>
      </c>
      <c r="AF42" t="n">
        <v>2502</v>
      </c>
    </row>
    <row r="43">
      <c r="A43" t="s">
        <v>53</v>
      </c>
      <c r="B43" t="s">
        <v>356</v>
      </c>
      <c r="C43" t="s">
        <v>209</v>
      </c>
      <c r="D43" t="s">
        <v>357</v>
      </c>
      <c r="E43" t="s">
        <v>210</v>
      </c>
      <c r="F43" t="n">
        <v>941.832910390163</v>
      </c>
      <c r="G43" t="n">
        <v>1037.40807272532</v>
      </c>
      <c r="H43" t="n">
        <v>1036.47515179661</v>
      </c>
      <c r="I43" t="n">
        <v>1095.51487563313</v>
      </c>
      <c r="J43" t="n">
        <v>1297.09714853553</v>
      </c>
      <c r="K43" t="n">
        <v>1281.85959025611</v>
      </c>
      <c r="L43" t="n">
        <v>1295.1924537506</v>
      </c>
      <c r="M43" t="n">
        <v>1360.09524435859</v>
      </c>
      <c r="N43" t="n">
        <v>1319.69637571427</v>
      </c>
      <c r="O43" t="n">
        <v>1255.27332778739</v>
      </c>
      <c r="P43" t="n">
        <v>1463.50333208389</v>
      </c>
      <c r="Q43" t="n">
        <v>1681.05112469096</v>
      </c>
      <c r="R43" t="n">
        <v>1840.48691600723</v>
      </c>
      <c r="S43" t="n">
        <v>1957.72825716969</v>
      </c>
      <c r="T43" t="n">
        <v>1838.39222047412</v>
      </c>
      <c r="U43" t="n">
        <v>2280.27334376268</v>
      </c>
      <c r="V43" t="n">
        <v>2050.17303361935</v>
      </c>
      <c r="W43" t="n">
        <v>2022.2584234793</v>
      </c>
      <c r="X43" t="n">
        <v>2369.25490449383</v>
      </c>
      <c r="Y43" t="n">
        <v>2679.67355141666</v>
      </c>
      <c r="Z43" t="n">
        <v>2561.46777527055</v>
      </c>
      <c r="AA43" t="n">
        <v>2979.85448456993</v>
      </c>
      <c r="AB43" t="n">
        <v>3333.79531933176</v>
      </c>
      <c r="AC43" t="n">
        <v>3707.0498579905</v>
      </c>
      <c r="AD43" t="n">
        <v>3605.03022974607</v>
      </c>
      <c r="AE43" t="n">
        <v>3320</v>
      </c>
      <c r="AF43" t="n">
        <v>3226</v>
      </c>
    </row>
    <row r="44">
      <c r="A44" t="s">
        <v>53</v>
      </c>
      <c r="B44" t="s">
        <v>358</v>
      </c>
      <c r="C44" t="s">
        <v>209</v>
      </c>
      <c r="D44" t="s">
        <v>359</v>
      </c>
      <c r="E44" t="s">
        <v>210</v>
      </c>
      <c r="F44" t="n">
        <v>7756.65508317943</v>
      </c>
      <c r="G44" t="n">
        <v>8341.15754059949</v>
      </c>
      <c r="H44" t="n">
        <v>8746.99892969684</v>
      </c>
      <c r="I44" t="n">
        <v>9416.45995562215</v>
      </c>
      <c r="J44" t="n">
        <v>10759.106783658</v>
      </c>
      <c r="K44" t="n">
        <v>11017.5933932293</v>
      </c>
      <c r="L44" t="n">
        <v>11582.9886338499</v>
      </c>
      <c r="M44" t="n">
        <v>11572.4865959689</v>
      </c>
      <c r="N44" t="n">
        <v>11212.1720126588</v>
      </c>
      <c r="O44" t="n">
        <v>11699.4440652054</v>
      </c>
      <c r="P44" t="n">
        <v>12378.0710609562</v>
      </c>
      <c r="Q44" t="n">
        <v>13400.5491329723</v>
      </c>
      <c r="R44" t="n">
        <v>14234.6372637828</v>
      </c>
      <c r="S44" t="n">
        <v>15738.6419060467</v>
      </c>
      <c r="T44" t="n">
        <v>15465.4303601508</v>
      </c>
      <c r="U44" t="n">
        <v>15565.1609771326</v>
      </c>
      <c r="V44" t="n">
        <v>18710.1112469251</v>
      </c>
      <c r="W44" t="n">
        <v>16320.677165752</v>
      </c>
      <c r="X44" t="n">
        <v>18033.091985425</v>
      </c>
      <c r="Y44" t="n">
        <v>18696.9795611779</v>
      </c>
      <c r="Z44" t="n">
        <v>21143.91096781</v>
      </c>
      <c r="AA44" t="n">
        <v>21326.2852860172</v>
      </c>
      <c r="AB44" t="n">
        <v>22025.8246913692</v>
      </c>
      <c r="AC44" t="n">
        <v>23166.0584659641</v>
      </c>
      <c r="AD44" t="n">
        <v>25091.0847419669</v>
      </c>
      <c r="AE44" t="n">
        <v>23102.998</v>
      </c>
      <c r="AF44" t="n">
        <v>24119</v>
      </c>
    </row>
    <row r="45">
      <c r="A45" t="s">
        <v>53</v>
      </c>
      <c r="B45" t="s">
        <v>360</v>
      </c>
      <c r="C45" t="s">
        <v>209</v>
      </c>
      <c r="D45" t="s">
        <v>361</v>
      </c>
      <c r="E45" t="s">
        <v>210</v>
      </c>
      <c r="F45" t="n">
        <v>7737.18572574366</v>
      </c>
      <c r="G45" t="n">
        <v>8316.92180415532</v>
      </c>
      <c r="H45" t="n">
        <v>8718.94823577612</v>
      </c>
      <c r="I45" t="n">
        <v>9390.14069403723</v>
      </c>
      <c r="J45" t="n">
        <v>10727.8143736658</v>
      </c>
      <c r="K45" t="n">
        <v>10977.6764363893</v>
      </c>
      <c r="L45" t="n">
        <v>11548.6868647225</v>
      </c>
      <c r="M45" t="n">
        <v>11538.1864952914</v>
      </c>
      <c r="N45" t="n">
        <v>11178.8834076423</v>
      </c>
      <c r="O45" t="n">
        <v>11664.155155525</v>
      </c>
      <c r="P45" t="n">
        <v>12343.7239237826</v>
      </c>
      <c r="Q45" t="n">
        <v>13360.1936871338</v>
      </c>
      <c r="R45" t="n">
        <v>14202.2858200295</v>
      </c>
      <c r="S45" t="n">
        <v>15703.2597764189</v>
      </c>
      <c r="T45" t="n">
        <v>15425.8938406967</v>
      </c>
      <c r="U45" t="n">
        <v>15526.6834231774</v>
      </c>
      <c r="V45" t="n">
        <v>18671.8687321926</v>
      </c>
      <c r="W45" t="n">
        <v>16283.3137996628</v>
      </c>
      <c r="X45" t="n">
        <v>17995.8229680072</v>
      </c>
      <c r="Y45" t="n">
        <v>18663.8664642659</v>
      </c>
      <c r="Z45" t="n">
        <v>21111.9421072055</v>
      </c>
      <c r="AA45" t="n">
        <v>21281.0036461376</v>
      </c>
      <c r="AB45" t="n">
        <v>21984.6666503839</v>
      </c>
      <c r="AC45" t="n">
        <v>23129.0197953697</v>
      </c>
      <c r="AD45" t="n">
        <v>25057.1100455725</v>
      </c>
      <c r="AE45" t="n">
        <v>23065.998</v>
      </c>
      <c r="AF45" t="n">
        <v>24076</v>
      </c>
    </row>
    <row r="46">
      <c r="A46" t="s">
        <v>53</v>
      </c>
      <c r="B46" t="s">
        <v>362</v>
      </c>
      <c r="C46" t="s">
        <v>209</v>
      </c>
      <c r="D46" t="s">
        <v>363</v>
      </c>
      <c r="E46" t="s">
        <v>210</v>
      </c>
      <c r="F46" t="n">
        <v>312.222061666569</v>
      </c>
      <c r="G46" t="n">
        <v>351.483518522844</v>
      </c>
      <c r="H46" t="n">
        <v>346.784541002485</v>
      </c>
      <c r="I46" t="n">
        <v>378.911719188002</v>
      </c>
      <c r="J46" t="n">
        <v>435.890925080934</v>
      </c>
      <c r="K46" t="n">
        <v>419.604890517471</v>
      </c>
      <c r="L46" t="n">
        <v>429.18491084892</v>
      </c>
      <c r="M46" t="n">
        <v>428.224765634493</v>
      </c>
      <c r="N46" t="n">
        <v>423.391529002049</v>
      </c>
      <c r="O46" t="n">
        <v>399.924100142813</v>
      </c>
      <c r="P46" t="n">
        <v>534.542286185971</v>
      </c>
      <c r="Q46" t="n">
        <v>597.895446030235</v>
      </c>
      <c r="R46" t="n">
        <v>668.646407143812</v>
      </c>
      <c r="S46" t="n">
        <v>594.016189755212</v>
      </c>
      <c r="T46" t="n">
        <v>560.218716889829</v>
      </c>
      <c r="U46" t="n">
        <v>770.430176277325</v>
      </c>
      <c r="V46" t="n">
        <v>671.419069285862</v>
      </c>
      <c r="W46" t="n">
        <v>675.531896662804</v>
      </c>
      <c r="X46" t="n">
        <v>767.789667071989</v>
      </c>
      <c r="Y46" t="n">
        <v>819.999364432884</v>
      </c>
      <c r="Z46" t="n">
        <v>742.196678169589</v>
      </c>
      <c r="AA46" t="n">
        <v>809.483739651997</v>
      </c>
      <c r="AB46" t="n">
        <v>907.355829080953</v>
      </c>
      <c r="AC46" t="n">
        <v>874.804947320202</v>
      </c>
      <c r="AD46" t="n">
        <v>932.25181598063</v>
      </c>
      <c r="AE46" t="n">
        <v>828</v>
      </c>
      <c r="AF46" t="n">
        <v>724</v>
      </c>
    </row>
    <row r="47">
      <c r="A47" t="s">
        <v>53</v>
      </c>
      <c r="B47" t="s">
        <v>364</v>
      </c>
      <c r="C47" t="s">
        <v>209</v>
      </c>
      <c r="D47" t="s">
        <v>365</v>
      </c>
      <c r="E47" t="s">
        <v>210</v>
      </c>
      <c r="F47" t="n">
        <v>669.988890342008</v>
      </c>
      <c r="G47" t="n">
        <v>628.403373010435</v>
      </c>
      <c r="H47" t="n">
        <v>672.094140068853</v>
      </c>
      <c r="I47" t="n">
        <v>716.962733564409</v>
      </c>
      <c r="J47" t="n">
        <v>773.490675763968</v>
      </c>
      <c r="K47" t="n">
        <v>797.275751894471</v>
      </c>
      <c r="L47" t="n">
        <v>789.682649495476</v>
      </c>
      <c r="M47" t="n">
        <v>795.398084835612</v>
      </c>
      <c r="N47" t="n">
        <v>865.439170713778</v>
      </c>
      <c r="O47" t="n">
        <v>863.489983392351</v>
      </c>
      <c r="P47" t="n">
        <v>890.013566499966</v>
      </c>
      <c r="Q47" t="n">
        <v>908.802741792743</v>
      </c>
      <c r="R47" t="n">
        <v>1049.46266121401</v>
      </c>
      <c r="S47" t="n">
        <v>1001.89781543093</v>
      </c>
      <c r="T47" t="n">
        <v>1017.34331104394</v>
      </c>
      <c r="U47" t="n">
        <v>961.984794118554</v>
      </c>
      <c r="V47" t="n">
        <v>1016.0055384967</v>
      </c>
      <c r="W47" t="n">
        <v>971.471146901026</v>
      </c>
      <c r="X47" t="n">
        <v>938.470003906512</v>
      </c>
      <c r="Y47" t="n">
        <v>947.721077329468</v>
      </c>
      <c r="Z47" t="n">
        <v>1060.78975249893</v>
      </c>
      <c r="AA47" t="n">
        <v>1021.91799686251</v>
      </c>
      <c r="AB47" t="n">
        <v>1051.58328405872</v>
      </c>
      <c r="AC47" t="n">
        <v>1127.06064877293</v>
      </c>
      <c r="AD47" t="n">
        <v>1150.26780626781</v>
      </c>
      <c r="AE47" t="n">
        <v>1056</v>
      </c>
      <c r="AF47" t="n">
        <v>1317</v>
      </c>
    </row>
    <row r="48">
      <c r="A48" t="s">
        <v>53</v>
      </c>
      <c r="B48" t="s">
        <v>366</v>
      </c>
      <c r="C48" t="s">
        <v>209</v>
      </c>
      <c r="D48" t="s">
        <v>367</v>
      </c>
      <c r="E48" t="s">
        <v>210</v>
      </c>
      <c r="F48" t="n">
        <v>1330.59695207319</v>
      </c>
      <c r="G48" t="n">
        <v>1348.2146120658</v>
      </c>
      <c r="H48" t="n">
        <v>1420.00750634592</v>
      </c>
      <c r="I48" t="n">
        <v>1565.28880237472</v>
      </c>
      <c r="J48" t="n">
        <v>1763.7855707918</v>
      </c>
      <c r="K48" t="n">
        <v>1871.63609541273</v>
      </c>
      <c r="L48" t="n">
        <v>1872.58858197528</v>
      </c>
      <c r="M48" t="n">
        <v>1916.53708951143</v>
      </c>
      <c r="N48" t="n">
        <v>2012.84548596929</v>
      </c>
      <c r="O48" t="n">
        <v>2021.63947110217</v>
      </c>
      <c r="P48" t="n">
        <v>2086.59964884937</v>
      </c>
      <c r="Q48" t="n">
        <v>2172.79820984172</v>
      </c>
      <c r="R48" t="n">
        <v>2438.65116467976</v>
      </c>
      <c r="S48" t="n">
        <v>2408.24404292565</v>
      </c>
      <c r="T48" t="n">
        <v>2361.83248749453</v>
      </c>
      <c r="U48" t="n">
        <v>2363.92352998014</v>
      </c>
      <c r="V48" t="n">
        <v>2428.34694046751</v>
      </c>
      <c r="W48" t="n">
        <v>2346.57396165381</v>
      </c>
      <c r="X48" t="n">
        <v>2268.25177408873</v>
      </c>
      <c r="Y48" t="n">
        <v>2356.63856727932</v>
      </c>
      <c r="Z48" t="n">
        <v>2498.46853774794</v>
      </c>
      <c r="AA48" t="n">
        <v>2435.03485660938</v>
      </c>
      <c r="AB48" t="n">
        <v>2531.20850220655</v>
      </c>
      <c r="AC48" t="n">
        <v>2592.37342775323</v>
      </c>
      <c r="AD48" t="n">
        <v>2594.3924101736</v>
      </c>
      <c r="AE48" t="n">
        <v>2486</v>
      </c>
      <c r="AF48" t="n">
        <v>2755</v>
      </c>
    </row>
    <row r="49">
      <c r="A49" t="s">
        <v>53</v>
      </c>
      <c r="B49" t="s">
        <v>368</v>
      </c>
      <c r="C49" t="s">
        <v>209</v>
      </c>
      <c r="D49" t="s">
        <v>369</v>
      </c>
      <c r="E49" t="s">
        <v>210</v>
      </c>
      <c r="F49" t="n">
        <v>277.452733426319</v>
      </c>
      <c r="G49" t="n">
        <v>289.515895749203</v>
      </c>
      <c r="H49" t="n">
        <v>311.930029613657</v>
      </c>
      <c r="I49" t="n">
        <v>357.96789543013</v>
      </c>
      <c r="J49" t="n">
        <v>397.742106033478</v>
      </c>
      <c r="K49" t="n">
        <v>452.240423446719</v>
      </c>
      <c r="L49" t="n">
        <v>452.240423446719</v>
      </c>
      <c r="M49" t="n">
        <v>457.031105898485</v>
      </c>
      <c r="N49" t="n">
        <v>468.625975392739</v>
      </c>
      <c r="O49" t="n">
        <v>458.822084694146</v>
      </c>
      <c r="P49" t="n">
        <v>474.609511264267</v>
      </c>
      <c r="Q49" t="n">
        <v>506.382532938862</v>
      </c>
      <c r="R49" t="n">
        <v>550.502991254328</v>
      </c>
      <c r="S49" t="n">
        <v>569.801066593502</v>
      </c>
      <c r="T49" t="n">
        <v>534.704624085931</v>
      </c>
      <c r="U49" t="n">
        <v>557.72517541644</v>
      </c>
      <c r="V49" t="n">
        <v>505.795457035021</v>
      </c>
      <c r="W49" t="n">
        <v>526.4823877931</v>
      </c>
      <c r="X49" t="n">
        <v>531.633878867396</v>
      </c>
      <c r="Y49" t="n">
        <v>601.423654471611</v>
      </c>
      <c r="Z49" t="n">
        <v>581.92357011161</v>
      </c>
      <c r="AA49" t="n">
        <v>517.492665160764</v>
      </c>
      <c r="AB49" t="n">
        <v>574.764580672627</v>
      </c>
      <c r="AC49" t="n">
        <v>535.020221370796</v>
      </c>
      <c r="AD49" t="n">
        <v>526.944444444444</v>
      </c>
      <c r="AE49" t="n">
        <v>542</v>
      </c>
      <c r="AF49" t="n">
        <v>434</v>
      </c>
    </row>
    <row r="50">
      <c r="A50" t="s">
        <v>53</v>
      </c>
      <c r="B50" t="s">
        <v>370</v>
      </c>
      <c r="C50" t="s">
        <v>209</v>
      </c>
      <c r="D50" t="s">
        <v>371</v>
      </c>
      <c r="E50" t="s">
        <v>210</v>
      </c>
      <c r="F50" t="n">
        <v>382.506959846213</v>
      </c>
      <c r="G50" t="n">
        <v>429.9713271264</v>
      </c>
      <c r="H50" t="n">
        <v>435.57964878457</v>
      </c>
      <c r="I50" t="n">
        <v>490.027104882641</v>
      </c>
      <c r="J50" t="n">
        <v>592.392534916152</v>
      </c>
      <c r="K50" t="n">
        <v>622.060012432147</v>
      </c>
      <c r="L50" t="n">
        <v>630.659920438122</v>
      </c>
      <c r="M50" t="n">
        <v>664.154756880207</v>
      </c>
      <c r="N50" t="n">
        <v>678.634875126142</v>
      </c>
      <c r="O50" t="n">
        <v>699.169936189036</v>
      </c>
      <c r="P50" t="n">
        <v>721.819103136005</v>
      </c>
      <c r="Q50" t="n">
        <v>757.513454389984</v>
      </c>
      <c r="R50" t="n">
        <v>838.461462049071</v>
      </c>
      <c r="S50" t="n">
        <v>836.433743882084</v>
      </c>
      <c r="T50" t="n">
        <v>809.585253337721</v>
      </c>
      <c r="U50" t="n">
        <v>844.102454061422</v>
      </c>
      <c r="V50" t="n">
        <v>906.474556578277</v>
      </c>
      <c r="W50" t="n">
        <v>848.526411408889</v>
      </c>
      <c r="X50" t="n">
        <v>798.067923351807</v>
      </c>
      <c r="Y50" t="n">
        <v>807.323865761815</v>
      </c>
      <c r="Z50" t="n">
        <v>855.660453902968</v>
      </c>
      <c r="AA50" t="n">
        <v>895.577628187916</v>
      </c>
      <c r="AB50" t="n">
        <v>904.789283792134</v>
      </c>
      <c r="AC50" t="n">
        <v>930.261955070066</v>
      </c>
      <c r="AD50" t="n">
        <v>917.131221719457</v>
      </c>
      <c r="AE50" t="n">
        <v>888</v>
      </c>
      <c r="AF50" t="n">
        <v>1004</v>
      </c>
    </row>
    <row r="51">
      <c r="A51" t="s">
        <v>53</v>
      </c>
      <c r="B51" t="s">
        <v>372</v>
      </c>
      <c r="C51" t="s">
        <v>209</v>
      </c>
      <c r="D51" t="s">
        <v>373</v>
      </c>
      <c r="E51" t="s">
        <v>210</v>
      </c>
      <c r="F51" t="n">
        <v>350.463186056123</v>
      </c>
      <c r="G51" t="n">
        <v>395.473067967876</v>
      </c>
      <c r="H51" t="n">
        <v>400.641114333341</v>
      </c>
      <c r="I51" t="n">
        <v>451.375744120406</v>
      </c>
      <c r="J51" t="n">
        <v>532.091888395245</v>
      </c>
      <c r="K51" t="n">
        <v>555.6240826247</v>
      </c>
      <c r="L51" t="n">
        <v>566.365473203353</v>
      </c>
      <c r="M51" t="n">
        <v>597.297097473879</v>
      </c>
      <c r="N51" t="n">
        <v>603.791778285907</v>
      </c>
      <c r="O51" t="n">
        <v>654.233535046928</v>
      </c>
      <c r="P51" t="n">
        <v>675.126551621265</v>
      </c>
      <c r="Q51" t="n">
        <v>705.137813567891</v>
      </c>
      <c r="R51" t="n">
        <v>774.712700329048</v>
      </c>
      <c r="S51" t="n">
        <v>777.697694626237</v>
      </c>
      <c r="T51" t="n">
        <v>761.040490006738</v>
      </c>
      <c r="U51" t="n">
        <v>794.249456692045</v>
      </c>
      <c r="V51" t="n">
        <v>852.752720088376</v>
      </c>
      <c r="W51" t="n">
        <v>802.341558415083</v>
      </c>
      <c r="X51" t="n">
        <v>753.492672198398</v>
      </c>
      <c r="Y51" t="n">
        <v>764.550303306291</v>
      </c>
      <c r="Z51" t="n">
        <v>807.628444876943</v>
      </c>
      <c r="AA51" t="n">
        <v>839.024726726504</v>
      </c>
      <c r="AB51" t="n">
        <v>850.25267884387</v>
      </c>
      <c r="AC51" t="n">
        <v>873.630160103676</v>
      </c>
      <c r="AD51" t="n">
        <v>858.934817069061</v>
      </c>
      <c r="AE51" t="n">
        <v>840.408</v>
      </c>
      <c r="AF51" t="n">
        <v>954.931</v>
      </c>
    </row>
    <row r="52">
      <c r="A52" t="s">
        <v>53</v>
      </c>
      <c r="B52" t="s">
        <v>374</v>
      </c>
      <c r="C52" t="s">
        <v>209</v>
      </c>
      <c r="D52" t="s">
        <v>375</v>
      </c>
      <c r="E52" t="s">
        <v>210</v>
      </c>
      <c r="F52" t="n">
        <v>30.6524480205519</v>
      </c>
      <c r="G52" t="n">
        <v>33.3627552729464</v>
      </c>
      <c r="H52" t="n">
        <v>33.7908589525561</v>
      </c>
      <c r="I52" t="n">
        <v>37.5360072036711</v>
      </c>
      <c r="J52" t="n">
        <v>55.4079381273717</v>
      </c>
      <c r="K52" t="n">
        <v>60.5064650517028</v>
      </c>
      <c r="L52" t="n">
        <v>59.0290047838655</v>
      </c>
      <c r="M52" t="n">
        <v>61.5137534340501</v>
      </c>
      <c r="N52" t="n">
        <v>67.8916189295143</v>
      </c>
      <c r="O52" t="n">
        <v>44.7499187999634</v>
      </c>
      <c r="P52" t="n">
        <v>46.4383398849908</v>
      </c>
      <c r="Q52" t="n">
        <v>51.4484599632445</v>
      </c>
      <c r="R52" t="n">
        <v>61.6569862782854</v>
      </c>
      <c r="S52" t="n">
        <v>57.4377307609214</v>
      </c>
      <c r="T52" t="n">
        <v>48.3766669039434</v>
      </c>
      <c r="U52" t="n">
        <v>49.7741761624752</v>
      </c>
      <c r="V52" t="n">
        <v>53.6151721939298</v>
      </c>
      <c r="W52" t="n">
        <v>46.485899844722</v>
      </c>
      <c r="X52" t="n">
        <v>44.7624794495571</v>
      </c>
      <c r="Y52" t="n">
        <v>43.135848298631</v>
      </c>
      <c r="Z52" t="n">
        <v>48.2606684162916</v>
      </c>
      <c r="AA52" t="n">
        <v>56.5115119407187</v>
      </c>
      <c r="AB52" t="n">
        <v>54.590709422749</v>
      </c>
      <c r="AC52" t="n">
        <v>56.6734735056126</v>
      </c>
      <c r="AD52" t="n">
        <v>58.2205913072919</v>
      </c>
      <c r="AE52" t="n">
        <v>47.592</v>
      </c>
      <c r="AF52" t="n">
        <v>49.069</v>
      </c>
    </row>
    <row r="53">
      <c r="A53" t="s">
        <v>53</v>
      </c>
      <c r="B53" t="s">
        <v>376</v>
      </c>
      <c r="C53" t="s">
        <v>209</v>
      </c>
      <c r="D53" t="s">
        <v>377</v>
      </c>
      <c r="E53" t="s">
        <v>210</v>
      </c>
      <c r="F53" t="n">
        <v>66.57002997003</v>
      </c>
      <c r="G53" t="n">
        <v>90.0653346653347</v>
      </c>
      <c r="H53" t="n">
        <v>73.4228271728272</v>
      </c>
      <c r="I53" t="n">
        <v>83.2125374625375</v>
      </c>
      <c r="J53" t="n">
        <v>121.392407592408</v>
      </c>
      <c r="K53" t="n">
        <v>117.476523476523</v>
      </c>
      <c r="L53" t="n">
        <v>140.971828171828</v>
      </c>
      <c r="M53" t="n">
        <v>135.098001998002</v>
      </c>
      <c r="N53" t="n">
        <v>132.161088911089</v>
      </c>
      <c r="O53" t="n">
        <v>109.644755244755</v>
      </c>
      <c r="P53" t="n">
        <v>140.971828171828</v>
      </c>
      <c r="Q53" t="n">
        <v>148.803596403596</v>
      </c>
      <c r="R53" t="n">
        <v>137.055944055944</v>
      </c>
      <c r="S53" t="n">
        <v>141</v>
      </c>
      <c r="T53" t="n">
        <v>137</v>
      </c>
      <c r="U53" t="n">
        <v>120</v>
      </c>
      <c r="V53" t="n">
        <v>116</v>
      </c>
      <c r="W53" t="n">
        <v>106</v>
      </c>
      <c r="X53" t="n">
        <v>123</v>
      </c>
      <c r="Y53" t="n">
        <v>113</v>
      </c>
      <c r="Z53" t="n">
        <v>134</v>
      </c>
      <c r="AA53" t="n">
        <v>124</v>
      </c>
      <c r="AB53" t="n">
        <v>137</v>
      </c>
      <c r="AC53" t="n">
        <v>146</v>
      </c>
      <c r="AD53" t="n">
        <v>124</v>
      </c>
      <c r="AE53" t="n">
        <v>124</v>
      </c>
      <c r="AF53" t="n">
        <v>149</v>
      </c>
    </row>
    <row r="54">
      <c r="A54" t="s">
        <v>53</v>
      </c>
      <c r="B54" t="s">
        <v>378</v>
      </c>
      <c r="C54" t="s">
        <v>209</v>
      </c>
      <c r="D54" t="s">
        <v>379</v>
      </c>
      <c r="E54" t="s">
        <v>210</v>
      </c>
      <c r="F54" t="n">
        <v>253.379780298193</v>
      </c>
      <c r="G54" t="n">
        <v>279.00245471037</v>
      </c>
      <c r="H54" t="n">
        <v>277.104478827987</v>
      </c>
      <c r="I54" t="n">
        <v>307.472092946122</v>
      </c>
      <c r="J54" t="n">
        <v>375.058837835208</v>
      </c>
      <c r="K54" t="n">
        <v>374.099608070923</v>
      </c>
      <c r="L54" t="n">
        <v>412.4687986423</v>
      </c>
      <c r="M54" t="n">
        <v>382.732675949483</v>
      </c>
      <c r="N54" t="n">
        <v>393.310714732007</v>
      </c>
      <c r="O54" t="n">
        <v>353.494074475186</v>
      </c>
      <c r="P54" t="n">
        <v>402.184718342292</v>
      </c>
      <c r="Q54" t="n">
        <v>449.04119038217</v>
      </c>
      <c r="R54" t="n">
        <v>437.275919018445</v>
      </c>
      <c r="S54" t="n">
        <v>449.174583481532</v>
      </c>
      <c r="T54" t="n">
        <v>488.540445854071</v>
      </c>
      <c r="U54" t="n">
        <v>453.863253455243</v>
      </c>
      <c r="V54" t="n">
        <v>476.201042215904</v>
      </c>
      <c r="W54" t="n">
        <v>441.679005040338</v>
      </c>
      <c r="X54" t="n">
        <v>469.093563973876</v>
      </c>
      <c r="Y54" t="n">
        <v>487.369936596234</v>
      </c>
      <c r="Z54" t="n">
        <v>501.584893080291</v>
      </c>
      <c r="AA54" t="n">
        <v>487.398653680041</v>
      </c>
      <c r="AB54" t="n">
        <v>515.771132480542</v>
      </c>
      <c r="AC54" t="n">
        <v>565.422970381419</v>
      </c>
      <c r="AD54" t="n">
        <v>517.044534412955</v>
      </c>
      <c r="AE54" t="n">
        <v>495</v>
      </c>
      <c r="AF54" t="n">
        <v>683</v>
      </c>
    </row>
    <row r="55">
      <c r="A55" t="s">
        <v>53</v>
      </c>
      <c r="B55" t="s">
        <v>380</v>
      </c>
      <c r="C55" t="s">
        <v>209</v>
      </c>
      <c r="D55" t="s">
        <v>381</v>
      </c>
      <c r="E55" t="s">
        <v>210</v>
      </c>
      <c r="F55" t="n">
        <v>185.76963964597</v>
      </c>
      <c r="G55" t="n">
        <v>188.570186977316</v>
      </c>
      <c r="H55" t="n">
        <v>202.572923634048</v>
      </c>
      <c r="I55" t="n">
        <v>223.110270730587</v>
      </c>
      <c r="J55" t="n">
        <v>253.108290324616</v>
      </c>
      <c r="K55" t="n">
        <v>255.952203699049</v>
      </c>
      <c r="L55" t="n">
        <v>271.11974169603</v>
      </c>
      <c r="M55" t="n">
        <v>247.420463575748</v>
      </c>
      <c r="N55" t="n">
        <v>260.743103922134</v>
      </c>
      <c r="O55" t="n">
        <v>243.360230327325</v>
      </c>
      <c r="P55" t="n">
        <v>260.812358398608</v>
      </c>
      <c r="Q55" t="n">
        <v>299.739576070042</v>
      </c>
      <c r="R55" t="n">
        <v>299.739576070042</v>
      </c>
      <c r="S55" t="n">
        <v>307.67969729044</v>
      </c>
      <c r="T55" t="n">
        <v>351.200180788759</v>
      </c>
      <c r="U55" t="n">
        <v>333.742861860663</v>
      </c>
      <c r="V55" t="n">
        <v>360.27899154989</v>
      </c>
      <c r="W55" t="n">
        <v>335.784102605988</v>
      </c>
      <c r="X55" t="n">
        <v>345.990306332614</v>
      </c>
      <c r="Y55" t="n">
        <v>374.567676767166</v>
      </c>
      <c r="Z55" t="n">
        <v>367.423334158528</v>
      </c>
      <c r="AA55" t="n">
        <v>363.352161480871</v>
      </c>
      <c r="AB55" t="n">
        <v>378.619059022084</v>
      </c>
      <c r="AC55" t="n">
        <v>419.330785798652</v>
      </c>
      <c r="AD55" t="n">
        <v>393.059459459459</v>
      </c>
      <c r="AE55" t="n">
        <v>371</v>
      </c>
      <c r="AF55" t="n">
        <v>534</v>
      </c>
    </row>
    <row r="56">
      <c r="A56" t="s">
        <v>53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53</v>
      </c>
      <c r="B57" t="s">
        <v>384</v>
      </c>
      <c r="C57" t="s">
        <v>209</v>
      </c>
      <c r="D57" t="s">
        <v>385</v>
      </c>
      <c r="E57" t="s">
        <v>210</v>
      </c>
      <c r="F57" t="n">
        <v>9141.64508919549</v>
      </c>
      <c r="G57" t="n">
        <v>9751.5218868212</v>
      </c>
      <c r="H57" t="n">
        <v>10244.173503489</v>
      </c>
      <c r="I57" t="n">
        <v>11046.8851698693</v>
      </c>
      <c r="J57" t="n">
        <v>12593.9790910582</v>
      </c>
      <c r="K57" t="n">
        <v>12967.9830889126</v>
      </c>
      <c r="L57" t="n">
        <v>13526.882172194</v>
      </c>
      <c r="M57" t="n">
        <v>13562.2247600684</v>
      </c>
      <c r="N57" t="n">
        <v>13301.1172288905</v>
      </c>
      <c r="O57" t="n">
        <v>13792.2645292057</v>
      </c>
      <c r="P57" t="n">
        <v>14543.7073104275</v>
      </c>
      <c r="Q57" t="n">
        <v>15673.0724924502</v>
      </c>
      <c r="R57" t="n">
        <v>16853.5634269525</v>
      </c>
      <c r="S57" t="n">
        <v>18261.3325032118</v>
      </c>
      <c r="T57" t="n">
        <v>17933.4270950543</v>
      </c>
      <c r="U57" t="n">
        <v>18025.7549257522</v>
      </c>
      <c r="V57" t="n">
        <v>21263.9261236587</v>
      </c>
      <c r="W57" t="n">
        <v>18785.3828110718</v>
      </c>
      <c r="X57" t="n">
        <v>20388.5593458549</v>
      </c>
      <c r="Y57" t="n">
        <v>21143.9244113512</v>
      </c>
      <c r="Z57" t="n">
        <v>23751.9093680074</v>
      </c>
      <c r="AA57" t="n">
        <v>23887.1332018228</v>
      </c>
      <c r="AB57" t="n">
        <v>24702.3147426246</v>
      </c>
      <c r="AC57" t="n">
        <v>25884.2524242065</v>
      </c>
      <c r="AD57" t="n">
        <v>27846.4191972865</v>
      </c>
      <c r="AE57" t="n">
        <v>25759.998</v>
      </c>
      <c r="AF57" t="n">
        <v>27048</v>
      </c>
    </row>
    <row r="58">
      <c r="A58" t="s">
        <v>53</v>
      </c>
      <c r="B58" t="s">
        <v>386</v>
      </c>
      <c r="C58" t="s">
        <v>209</v>
      </c>
      <c r="D58" t="s">
        <v>387</v>
      </c>
      <c r="E58" t="s">
        <v>210</v>
      </c>
      <c r="F58" t="n">
        <v>9141.64508919549</v>
      </c>
      <c r="G58" t="n">
        <v>9751.5218868212</v>
      </c>
      <c r="H58" t="n">
        <v>10244.173503489</v>
      </c>
      <c r="I58" t="n">
        <v>11046.8851698693</v>
      </c>
      <c r="J58" t="n">
        <v>12593.9790910582</v>
      </c>
      <c r="K58" t="n">
        <v>12967.9830889126</v>
      </c>
      <c r="L58" t="n">
        <v>13526.882172194</v>
      </c>
      <c r="M58" t="n">
        <v>13562.2247600684</v>
      </c>
      <c r="N58" t="n">
        <v>13301.1172288905</v>
      </c>
      <c r="O58" t="n">
        <v>13792.2645292057</v>
      </c>
      <c r="P58" t="n">
        <v>14543.7073104275</v>
      </c>
      <c r="Q58" t="n">
        <v>15673.0724924502</v>
      </c>
      <c r="R58" t="n">
        <v>16853.5634269525</v>
      </c>
      <c r="S58" t="n">
        <v>18261.3325032118</v>
      </c>
      <c r="T58" t="n">
        <v>17933.4270950543</v>
      </c>
      <c r="U58" t="n">
        <v>18025.7549257522</v>
      </c>
      <c r="V58" t="n">
        <v>21263.9261236587</v>
      </c>
      <c r="W58" t="n">
        <v>18785.3828110718</v>
      </c>
      <c r="X58" t="n">
        <v>20388.5593458549</v>
      </c>
      <c r="Y58" t="n">
        <v>21143.9244113512</v>
      </c>
      <c r="Z58" t="n">
        <v>23751.9093680074</v>
      </c>
      <c r="AA58" t="n">
        <v>23887.1332018228</v>
      </c>
      <c r="AB58" t="n">
        <v>24702.3147426246</v>
      </c>
      <c r="AC58" t="n">
        <v>25884.2524242065</v>
      </c>
      <c r="AD58" t="n">
        <v>27846.4191972865</v>
      </c>
      <c r="AE58" t="n">
        <v>25759.998</v>
      </c>
      <c r="AF58" t="n">
        <v>27048</v>
      </c>
    </row>
    <row r="59">
      <c r="A59" t="s">
        <v>53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55</v>
      </c>
      <c r="B2" t="s">
        <v>197</v>
      </c>
      <c r="C2" t="s">
        <v>209</v>
      </c>
      <c r="D2" t="s">
        <v>199</v>
      </c>
      <c r="E2" t="s">
        <v>210</v>
      </c>
      <c r="F2" t="n">
        <v>211.311064624258</v>
      </c>
      <c r="G2" t="n">
        <v>207.207937155826</v>
      </c>
      <c r="H2" t="n">
        <v>214.388410225582</v>
      </c>
      <c r="I2" t="n">
        <v>247.057120355195</v>
      </c>
      <c r="J2" t="n">
        <v>259.257471977674</v>
      </c>
      <c r="K2" t="n">
        <v>267.391039725993</v>
      </c>
      <c r="L2" t="n">
        <v>223.838711285774</v>
      </c>
      <c r="M2" t="n">
        <v>209.910969250215</v>
      </c>
      <c r="N2" t="n">
        <v>202.063830212824</v>
      </c>
      <c r="O2" t="n">
        <v>214.753829211697</v>
      </c>
      <c r="P2" t="n">
        <v>249.736353427177</v>
      </c>
      <c r="Q2" t="n">
        <v>311.44726701536</v>
      </c>
      <c r="R2" t="n">
        <v>287.415842091335</v>
      </c>
      <c r="S2" t="n">
        <v>273.326830224113</v>
      </c>
      <c r="T2" t="n">
        <v>232.190685207106</v>
      </c>
      <c r="U2" t="n">
        <v>276.807718835138</v>
      </c>
      <c r="V2" t="n">
        <v>354.603352233248</v>
      </c>
      <c r="W2" t="n">
        <v>264.616069380087</v>
      </c>
      <c r="X2" t="n">
        <v>275.307627738879</v>
      </c>
      <c r="Y2" t="n">
        <v>242.341989465939</v>
      </c>
      <c r="Z2" t="n">
        <v>250.302127806061</v>
      </c>
      <c r="AA2" t="n">
        <v>268.875783933012</v>
      </c>
      <c r="AB2" t="n">
        <v>272.413623195289</v>
      </c>
      <c r="AC2" t="n">
        <v>290.045572916667</v>
      </c>
      <c r="AD2" t="n">
        <v>322.833333333333</v>
      </c>
      <c r="AE2" t="n">
        <v>298</v>
      </c>
      <c r="AF2" t="n">
        <v>343</v>
      </c>
    </row>
    <row r="3">
      <c r="A3" t="s">
        <v>55</v>
      </c>
      <c r="B3" t="s">
        <v>276</v>
      </c>
      <c r="C3" t="s">
        <v>209</v>
      </c>
      <c r="D3" t="s">
        <v>277</v>
      </c>
      <c r="E3" t="s">
        <v>210</v>
      </c>
      <c r="F3" t="n">
        <v>184.563718985131</v>
      </c>
      <c r="G3" t="n">
        <v>141.286709016204</v>
      </c>
      <c r="H3" t="n">
        <v>129.831029906782</v>
      </c>
      <c r="I3" t="n">
        <v>103.36062575103</v>
      </c>
      <c r="J3" t="n">
        <v>103.36062575103</v>
      </c>
      <c r="K3" t="n">
        <v>71.4591980500951</v>
      </c>
      <c r="L3" t="n">
        <v>48.4901701054217</v>
      </c>
      <c r="M3" t="n">
        <v>66.3549696179455</v>
      </c>
      <c r="N3" t="n">
        <v>74.1614366318214</v>
      </c>
      <c r="O3" t="n">
        <v>84.5700593169893</v>
      </c>
      <c r="P3" t="n">
        <v>80.6668258100514</v>
      </c>
      <c r="Q3" t="n">
        <v>101.153638714191</v>
      </c>
      <c r="R3" t="n">
        <v>107.397690486672</v>
      </c>
      <c r="S3" t="n">
        <v>87.4167248147333</v>
      </c>
      <c r="T3" t="n">
        <v>102.1913825299</v>
      </c>
      <c r="U3" t="n">
        <v>81.2606174334141</v>
      </c>
      <c r="V3" t="n">
        <v>70.3450121065376</v>
      </c>
      <c r="W3" t="n">
        <v>69.1321670702179</v>
      </c>
      <c r="X3" t="n">
        <v>67.9193220338983</v>
      </c>
      <c r="Y3" t="n">
        <v>63.0679418886199</v>
      </c>
      <c r="Z3" t="n">
        <v>64.2807869249395</v>
      </c>
      <c r="AA3" t="n">
        <v>50.9394915254237</v>
      </c>
      <c r="AB3" t="n">
        <v>53.365181598063</v>
      </c>
      <c r="AC3" t="n">
        <v>60.6422518159806</v>
      </c>
      <c r="AD3" t="n">
        <v>99.8813559322034</v>
      </c>
      <c r="AE3" t="n">
        <v>71</v>
      </c>
      <c r="AF3" t="n">
        <v>48</v>
      </c>
    </row>
    <row r="4">
      <c r="A4" t="s">
        <v>55</v>
      </c>
      <c r="B4" t="s">
        <v>278</v>
      </c>
      <c r="C4" t="s">
        <v>209</v>
      </c>
      <c r="D4" t="s">
        <v>279</v>
      </c>
      <c r="E4" t="s">
        <v>210</v>
      </c>
      <c r="F4" t="n">
        <v>2914.34627849732</v>
      </c>
      <c r="G4" t="n">
        <v>3009.26705540589</v>
      </c>
      <c r="H4" t="n">
        <v>3263.25935967755</v>
      </c>
      <c r="I4" t="n">
        <v>3246.81268530696</v>
      </c>
      <c r="J4" t="n">
        <v>3471.70139644705</v>
      </c>
      <c r="K4" t="n">
        <v>3254.5721773652</v>
      </c>
      <c r="L4" t="n">
        <v>3310.82337948785</v>
      </c>
      <c r="M4" t="n">
        <v>2958.45862977115</v>
      </c>
      <c r="N4" t="n">
        <v>3231.51141177084</v>
      </c>
      <c r="O4" t="n">
        <v>3399.65250144652</v>
      </c>
      <c r="P4" t="n">
        <v>2982.71412759606</v>
      </c>
      <c r="Q4" t="n">
        <v>3277.91187218347</v>
      </c>
      <c r="R4" t="n">
        <v>3200.97089623992</v>
      </c>
      <c r="S4" t="n">
        <v>3195.46306998771</v>
      </c>
      <c r="T4" t="n">
        <v>2696.54724389124</v>
      </c>
      <c r="U4" t="n">
        <v>3248.62929842246</v>
      </c>
      <c r="V4" t="n">
        <v>3784.50661081325</v>
      </c>
      <c r="W4" t="n">
        <v>3760.79955809544</v>
      </c>
      <c r="X4" t="n">
        <v>3890.44531789139</v>
      </c>
      <c r="Y4" t="n">
        <v>3677.57901934449</v>
      </c>
      <c r="Z4" t="n">
        <v>3763.97228702436</v>
      </c>
      <c r="AA4" t="n">
        <v>4195.99053880634</v>
      </c>
      <c r="AB4" t="n">
        <v>4521.52338804695</v>
      </c>
      <c r="AC4" t="n">
        <v>4615.80907169814</v>
      </c>
      <c r="AD4" t="n">
        <v>6116.43790927533</v>
      </c>
      <c r="AE4" t="n">
        <v>4660.001</v>
      </c>
      <c r="AF4" t="n">
        <v>3940</v>
      </c>
    </row>
    <row r="5">
      <c r="A5" t="s">
        <v>55</v>
      </c>
      <c r="B5" t="s">
        <v>280</v>
      </c>
      <c r="C5" t="s">
        <v>209</v>
      </c>
      <c r="D5" t="s">
        <v>281</v>
      </c>
      <c r="E5" t="s">
        <v>210</v>
      </c>
      <c r="F5" t="n">
        <v>309.1984514985</v>
      </c>
      <c r="G5" t="n">
        <v>291.434583559968</v>
      </c>
      <c r="H5" t="n">
        <v>279.116111199264</v>
      </c>
      <c r="I5" t="n">
        <v>279.743680458054</v>
      </c>
      <c r="J5" t="n">
        <v>286.290250113427</v>
      </c>
      <c r="K5" t="n">
        <v>265.264006408109</v>
      </c>
      <c r="L5" t="n">
        <v>253.755590149635</v>
      </c>
      <c r="M5" t="n">
        <v>266.723862201451</v>
      </c>
      <c r="N5" t="n">
        <v>290.280535434818</v>
      </c>
      <c r="O5" t="n">
        <v>323.77242136397</v>
      </c>
      <c r="P5" t="n">
        <v>286.289665827084</v>
      </c>
      <c r="Q5" t="n">
        <v>301.049906580619</v>
      </c>
      <c r="R5" t="n">
        <v>280.940098816801</v>
      </c>
      <c r="S5" t="n">
        <v>245.488526297947</v>
      </c>
      <c r="T5" t="n">
        <v>261.630891255591</v>
      </c>
      <c r="U5" t="n">
        <v>312.487684953365</v>
      </c>
      <c r="V5" t="n">
        <v>330.232542308624</v>
      </c>
      <c r="W5" t="n">
        <v>340.850704900793</v>
      </c>
      <c r="X5" t="n">
        <v>359.375141216645</v>
      </c>
      <c r="Y5" t="n">
        <v>361.330527203387</v>
      </c>
      <c r="Z5" t="n">
        <v>390.096696337524</v>
      </c>
      <c r="AA5" t="n">
        <v>405.298037844295</v>
      </c>
      <c r="AB5" t="n">
        <v>426.829591695674</v>
      </c>
      <c r="AC5" t="n">
        <v>405.561357173039</v>
      </c>
      <c r="AD5" t="n">
        <v>579.979893248215</v>
      </c>
      <c r="AE5" t="n">
        <v>458.133</v>
      </c>
      <c r="AF5" t="n">
        <v>371.304</v>
      </c>
    </row>
    <row r="6">
      <c r="A6" t="s">
        <v>55</v>
      </c>
      <c r="B6" t="s">
        <v>282</v>
      </c>
      <c r="C6" t="s">
        <v>209</v>
      </c>
      <c r="D6" t="s">
        <v>283</v>
      </c>
      <c r="E6" t="s">
        <v>210</v>
      </c>
      <c r="F6" t="n">
        <v>49.0776451165316</v>
      </c>
      <c r="G6" t="n">
        <v>47.4195202203021</v>
      </c>
      <c r="H6" t="n">
        <v>50.4291119057065</v>
      </c>
      <c r="I6" t="n">
        <v>55.0542610239643</v>
      </c>
      <c r="J6" t="n">
        <v>52.1336850345342</v>
      </c>
      <c r="K6" t="n">
        <v>46.1380165246669</v>
      </c>
      <c r="L6" t="n">
        <v>41.044281226199</v>
      </c>
      <c r="M6" t="n">
        <v>31.2187024413337</v>
      </c>
      <c r="N6" t="n">
        <v>33.0472127652511</v>
      </c>
      <c r="O6" t="n">
        <v>35.3269902692446</v>
      </c>
      <c r="P6" t="n">
        <v>33.4961438283642</v>
      </c>
      <c r="Q6" t="n">
        <v>38.817457032605</v>
      </c>
      <c r="R6" t="n">
        <v>39.6322686733331</v>
      </c>
      <c r="S6" t="n">
        <v>33.9394733929526</v>
      </c>
      <c r="T6" t="n">
        <v>26.2845219883751</v>
      </c>
      <c r="U6" t="n">
        <v>34.4857952499136</v>
      </c>
      <c r="V6" t="n">
        <v>40.4477426995928</v>
      </c>
      <c r="W6" t="n">
        <v>37.1121608806911</v>
      </c>
      <c r="X6" t="n">
        <v>40.0713294670281</v>
      </c>
      <c r="Y6" t="n">
        <v>35.890175234894</v>
      </c>
      <c r="Z6" t="n">
        <v>39.674270858725</v>
      </c>
      <c r="AA6" t="n">
        <v>50.3049274749132</v>
      </c>
      <c r="AB6" t="n">
        <v>52.1565149626168</v>
      </c>
      <c r="AC6" t="n">
        <v>51.8397708161236</v>
      </c>
      <c r="AD6" t="n">
        <v>44.3362560664112</v>
      </c>
      <c r="AE6" t="n">
        <v>37.591</v>
      </c>
      <c r="AF6" t="n">
        <v>27.209</v>
      </c>
    </row>
    <row r="7">
      <c r="A7" t="s">
        <v>55</v>
      </c>
      <c r="B7" t="s">
        <v>284</v>
      </c>
      <c r="C7" t="s">
        <v>209</v>
      </c>
      <c r="D7" t="s">
        <v>285</v>
      </c>
      <c r="E7" t="s">
        <v>210</v>
      </c>
      <c r="F7" t="n">
        <v>238.855581874394</v>
      </c>
      <c r="G7" t="n">
        <v>228.344040180792</v>
      </c>
      <c r="H7" t="n">
        <v>235.763517478133</v>
      </c>
      <c r="I7" t="n">
        <v>246.420797802092</v>
      </c>
      <c r="J7" t="n">
        <v>320.407504569657</v>
      </c>
      <c r="K7" t="n">
        <v>277.527736900343</v>
      </c>
      <c r="L7" t="n">
        <v>232.467188011883</v>
      </c>
      <c r="M7" t="n">
        <v>201.369571102187</v>
      </c>
      <c r="N7" t="n">
        <v>217.135609218687</v>
      </c>
      <c r="O7" t="n">
        <v>261.252894528664</v>
      </c>
      <c r="P7" t="n">
        <v>206.974212219078</v>
      </c>
      <c r="Q7" t="n">
        <v>248.505761837209</v>
      </c>
      <c r="R7" t="n">
        <v>224.83218829105</v>
      </c>
      <c r="S7" t="n">
        <v>215.593272544139</v>
      </c>
      <c r="T7" t="n">
        <v>157.415731084807</v>
      </c>
      <c r="U7" t="n">
        <v>194.838844993815</v>
      </c>
      <c r="V7" t="n">
        <v>197.803963445719</v>
      </c>
      <c r="W7" t="n">
        <v>192.423716018916</v>
      </c>
      <c r="X7" t="n">
        <v>189.879365049038</v>
      </c>
      <c r="Y7" t="n">
        <v>181.991597479277</v>
      </c>
      <c r="Z7" t="n">
        <v>188.453268493209</v>
      </c>
      <c r="AA7" t="n">
        <v>217.846348973883</v>
      </c>
      <c r="AB7" t="n">
        <v>208.382213573846</v>
      </c>
      <c r="AC7" t="n">
        <v>227.242349541873</v>
      </c>
      <c r="AD7" t="n">
        <v>319.19468481346</v>
      </c>
      <c r="AE7" t="n">
        <v>264.969</v>
      </c>
      <c r="AF7" t="n">
        <v>229.763</v>
      </c>
    </row>
    <row r="8">
      <c r="A8" t="s">
        <v>55</v>
      </c>
      <c r="B8" t="s">
        <v>286</v>
      </c>
      <c r="C8" t="s">
        <v>209</v>
      </c>
      <c r="D8" t="s">
        <v>287</v>
      </c>
      <c r="E8" t="s">
        <v>210</v>
      </c>
      <c r="F8" t="n">
        <v>92.7440725155286</v>
      </c>
      <c r="G8" t="n">
        <v>80.9495305744296</v>
      </c>
      <c r="H8" t="n">
        <v>81.5694812613948</v>
      </c>
      <c r="I8" t="n">
        <v>45.7412133576023</v>
      </c>
      <c r="J8" t="n">
        <v>34.535952579045</v>
      </c>
      <c r="K8" t="n">
        <v>42.8017344476099</v>
      </c>
      <c r="L8" t="n">
        <v>35.8196201374796</v>
      </c>
      <c r="M8" t="n">
        <v>32.7673664499884</v>
      </c>
      <c r="N8" t="n">
        <v>42.5330392589417</v>
      </c>
      <c r="O8" t="n">
        <v>41.8833828684201</v>
      </c>
      <c r="P8" t="n">
        <v>43.9673137215743</v>
      </c>
      <c r="Q8" t="n">
        <v>78.4785161313748</v>
      </c>
      <c r="R8" t="n">
        <v>97.9094203099034</v>
      </c>
      <c r="S8" t="n">
        <v>65.3247743038625</v>
      </c>
      <c r="T8" t="n">
        <v>60.6236963681093</v>
      </c>
      <c r="U8" t="n">
        <v>63.5167749259558</v>
      </c>
      <c r="V8" t="n">
        <v>38.7561092011663</v>
      </c>
      <c r="W8" t="n">
        <v>53.9060379547884</v>
      </c>
      <c r="X8" t="n">
        <v>51.3289344443357</v>
      </c>
      <c r="Y8" t="n">
        <v>65.4189133218378</v>
      </c>
      <c r="Z8" t="n">
        <v>49.425978476526</v>
      </c>
      <c r="AA8" t="n">
        <v>57.9453321698415</v>
      </c>
      <c r="AB8" t="n">
        <v>68.6387944569678</v>
      </c>
      <c r="AC8" t="n">
        <v>76.3435468218154</v>
      </c>
      <c r="AD8" t="n">
        <v>130.834212580277</v>
      </c>
      <c r="AE8" t="n">
        <v>102.883</v>
      </c>
      <c r="AF8" t="n">
        <v>83.616</v>
      </c>
    </row>
    <row r="9">
      <c r="A9" t="s">
        <v>55</v>
      </c>
      <c r="B9" t="s">
        <v>288</v>
      </c>
      <c r="C9" t="s">
        <v>209</v>
      </c>
      <c r="D9" t="s">
        <v>289</v>
      </c>
      <c r="E9" t="s">
        <v>210</v>
      </c>
      <c r="F9" t="n">
        <v>302.940124802961</v>
      </c>
      <c r="G9" t="n">
        <v>327.765819643166</v>
      </c>
      <c r="H9" t="n">
        <v>354.195715440951</v>
      </c>
      <c r="I9" t="n">
        <v>370.957249765717</v>
      </c>
      <c r="J9" t="n">
        <v>394.031134352225</v>
      </c>
      <c r="K9" t="n">
        <v>343.193636869639</v>
      </c>
      <c r="L9" t="n">
        <v>308.051750523995</v>
      </c>
      <c r="M9" t="n">
        <v>284.634037251988</v>
      </c>
      <c r="N9" t="n">
        <v>299.512456752146</v>
      </c>
      <c r="O9" t="n">
        <v>263.629449662695</v>
      </c>
      <c r="P9" t="n">
        <v>248.044565577631</v>
      </c>
      <c r="Q9" t="n">
        <v>293.970999899713</v>
      </c>
      <c r="R9" t="n">
        <v>267.684816793724</v>
      </c>
      <c r="S9" t="n">
        <v>285.755997700678</v>
      </c>
      <c r="T9" t="n">
        <v>285.250010015319</v>
      </c>
      <c r="U9" t="n">
        <v>303.858562648687</v>
      </c>
      <c r="V9" t="n">
        <v>332.114040450921</v>
      </c>
      <c r="W9" t="n">
        <v>320.714581697842</v>
      </c>
      <c r="X9" t="n">
        <v>370.179309784041</v>
      </c>
      <c r="Y9" t="n">
        <v>333.449428915648</v>
      </c>
      <c r="Z9" t="n">
        <v>308.062134114784</v>
      </c>
      <c r="AA9" t="n">
        <v>338.714457134633</v>
      </c>
      <c r="AB9" t="n">
        <v>409.076156277537</v>
      </c>
      <c r="AC9" t="n">
        <v>359.489670210252</v>
      </c>
      <c r="AD9" t="n">
        <v>523.705036352346</v>
      </c>
      <c r="AE9" t="n">
        <v>469.278</v>
      </c>
      <c r="AF9" t="n">
        <v>414.604</v>
      </c>
    </row>
    <row r="10">
      <c r="A10" t="s">
        <v>55</v>
      </c>
      <c r="B10" t="s">
        <v>290</v>
      </c>
      <c r="C10" t="s">
        <v>209</v>
      </c>
      <c r="D10" t="s">
        <v>291</v>
      </c>
      <c r="E10" t="s">
        <v>210</v>
      </c>
      <c r="F10" t="n">
        <v>367.548194392797</v>
      </c>
      <c r="G10" t="n">
        <v>401.288722485565</v>
      </c>
      <c r="H10" t="n">
        <v>426.206733737273</v>
      </c>
      <c r="I10" t="n">
        <v>449.283895171126</v>
      </c>
      <c r="J10" t="n">
        <v>468.470893327527</v>
      </c>
      <c r="K10" t="n">
        <v>424.587213093311</v>
      </c>
      <c r="L10" t="n">
        <v>394.179946860621</v>
      </c>
      <c r="M10" t="n">
        <v>373.916577655644</v>
      </c>
      <c r="N10" t="n">
        <v>398.201701625683</v>
      </c>
      <c r="O10" t="n">
        <v>366.475383531097</v>
      </c>
      <c r="P10" t="n">
        <v>336.248926269778</v>
      </c>
      <c r="Q10" t="n">
        <v>403.139027934434</v>
      </c>
      <c r="R10" t="n">
        <v>371.659919430269</v>
      </c>
      <c r="S10" t="n">
        <v>378.956539770024</v>
      </c>
      <c r="T10" t="n">
        <v>369.350247687552</v>
      </c>
      <c r="U10" t="n">
        <v>389.962396531302</v>
      </c>
      <c r="V10" t="n">
        <v>421.059828075556</v>
      </c>
      <c r="W10" t="n">
        <v>410.988960446766</v>
      </c>
      <c r="X10" t="n">
        <v>473.054572674009</v>
      </c>
      <c r="Y10" t="n">
        <v>450.365163840669</v>
      </c>
      <c r="Z10" t="n">
        <v>421.67946416161</v>
      </c>
      <c r="AA10" t="n">
        <v>488.2075570403</v>
      </c>
      <c r="AB10" t="n">
        <v>532.084244792977</v>
      </c>
      <c r="AC10" t="n">
        <v>506.167658366873</v>
      </c>
      <c r="AD10" t="n">
        <v>723.033804552725</v>
      </c>
      <c r="AE10" t="n">
        <v>644.755</v>
      </c>
      <c r="AF10" t="n">
        <v>567.812</v>
      </c>
    </row>
    <row r="11">
      <c r="A11" t="s">
        <v>55</v>
      </c>
      <c r="B11" t="s">
        <v>292</v>
      </c>
      <c r="C11" t="s">
        <v>209</v>
      </c>
      <c r="D11" t="s">
        <v>293</v>
      </c>
      <c r="E11" t="s">
        <v>210</v>
      </c>
      <c r="F11" t="n">
        <v>64.7247659635902</v>
      </c>
      <c r="G11" t="n">
        <v>73.6481518016992</v>
      </c>
      <c r="H11" t="n">
        <v>72.1440389200242</v>
      </c>
      <c r="I11" t="n">
        <v>78.4697912275199</v>
      </c>
      <c r="J11" t="n">
        <v>74.5740689222944</v>
      </c>
      <c r="K11" t="n">
        <v>81.5485103806587</v>
      </c>
      <c r="L11" t="n">
        <v>86.2897995177175</v>
      </c>
      <c r="M11" t="n">
        <v>89.4513631729639</v>
      </c>
      <c r="N11" t="n">
        <v>98.8813637674717</v>
      </c>
      <c r="O11" t="n">
        <v>103.085054327239</v>
      </c>
      <c r="P11" t="n">
        <v>88.3762630177934</v>
      </c>
      <c r="Q11" t="n">
        <v>109.400313431133</v>
      </c>
      <c r="R11" t="n">
        <v>104.217842774515</v>
      </c>
      <c r="S11" t="n">
        <v>93.3346298671461</v>
      </c>
      <c r="T11" t="n">
        <v>84.1765991978931</v>
      </c>
      <c r="U11" t="n">
        <v>86.1625732280288</v>
      </c>
      <c r="V11" t="n">
        <v>88.9779173183146</v>
      </c>
      <c r="W11" t="n">
        <v>90.3033480636368</v>
      </c>
      <c r="X11" t="n">
        <v>102.909044350872</v>
      </c>
      <c r="Y11" t="n">
        <v>116.925072258593</v>
      </c>
      <c r="Z11" t="n">
        <v>113.621330678837</v>
      </c>
      <c r="AA11" t="n">
        <v>149.475253224614</v>
      </c>
      <c r="AB11" t="n">
        <v>123.021827695556</v>
      </c>
      <c r="AC11" t="n">
        <v>146.678456758054</v>
      </c>
      <c r="AD11" t="n">
        <v>199.330346257479</v>
      </c>
      <c r="AE11" t="n">
        <v>175.477</v>
      </c>
      <c r="AF11" t="n">
        <v>153.208</v>
      </c>
    </row>
    <row r="12">
      <c r="A12" t="s">
        <v>55</v>
      </c>
      <c r="B12" t="s">
        <v>294</v>
      </c>
      <c r="C12" t="s">
        <v>209</v>
      </c>
      <c r="D12" t="s">
        <v>295</v>
      </c>
      <c r="E12" t="s">
        <v>210</v>
      </c>
      <c r="F12" t="n">
        <v>340.699873677323</v>
      </c>
      <c r="G12" t="n">
        <v>312.394664511439</v>
      </c>
      <c r="H12" t="n">
        <v>326.976247432908</v>
      </c>
      <c r="I12" t="n">
        <v>303.926095771783</v>
      </c>
      <c r="J12" t="n">
        <v>308.019654655741</v>
      </c>
      <c r="K12" t="n">
        <v>278.223258559635</v>
      </c>
      <c r="L12" t="n">
        <v>260.645362290326</v>
      </c>
      <c r="M12" t="n">
        <v>229.020408350394</v>
      </c>
      <c r="N12" t="n">
        <v>245.192178947494</v>
      </c>
      <c r="O12" t="n">
        <v>270.746495504205</v>
      </c>
      <c r="P12" t="n">
        <v>246.048921308834</v>
      </c>
      <c r="Q12" t="n">
        <v>270.065874994079</v>
      </c>
      <c r="R12" t="n">
        <v>254.643341298297</v>
      </c>
      <c r="S12" t="n">
        <v>250.034756158327</v>
      </c>
      <c r="T12" t="n">
        <v>216.452611019011</v>
      </c>
      <c r="U12" t="n">
        <v>261.346612896517</v>
      </c>
      <c r="V12" t="n">
        <v>299.670093330873</v>
      </c>
      <c r="W12" t="n">
        <v>308.389207644965</v>
      </c>
      <c r="X12" t="n">
        <v>307.967709741768</v>
      </c>
      <c r="Y12" t="n">
        <v>304.227396491145</v>
      </c>
      <c r="Z12" t="n">
        <v>334.015083759585</v>
      </c>
      <c r="AA12" t="n">
        <v>346.112946901579</v>
      </c>
      <c r="AB12" t="n">
        <v>379.803003639189</v>
      </c>
      <c r="AC12" t="n">
        <v>404.404505208263</v>
      </c>
      <c r="AD12" t="n">
        <v>520.311704583873</v>
      </c>
      <c r="AE12" t="n">
        <v>409.124</v>
      </c>
      <c r="AF12" t="n">
        <v>358.59</v>
      </c>
    </row>
    <row r="13">
      <c r="A13" t="s">
        <v>55</v>
      </c>
      <c r="B13" t="s">
        <v>296</v>
      </c>
      <c r="C13" t="s">
        <v>209</v>
      </c>
      <c r="D13" t="s">
        <v>297</v>
      </c>
      <c r="E13" t="s">
        <v>210</v>
      </c>
      <c r="F13" t="n">
        <v>356.416786726797</v>
      </c>
      <c r="G13" t="n">
        <v>364.35807122915</v>
      </c>
      <c r="H13" t="n">
        <v>382.596058358045</v>
      </c>
      <c r="I13" t="n">
        <v>446.860989557961</v>
      </c>
      <c r="J13" t="n">
        <v>492.380514774311</v>
      </c>
      <c r="K13" t="n">
        <v>424.356005060728</v>
      </c>
      <c r="L13" t="n">
        <v>411.93306300656</v>
      </c>
      <c r="M13" t="n">
        <v>359.500564333878</v>
      </c>
      <c r="N13" t="n">
        <v>373.752100583706</v>
      </c>
      <c r="O13" t="n">
        <v>395.513283024494</v>
      </c>
      <c r="P13" t="n">
        <v>366.151305563595</v>
      </c>
      <c r="Q13" t="n">
        <v>432.906554572593</v>
      </c>
      <c r="R13" t="n">
        <v>452.055518570493</v>
      </c>
      <c r="S13" t="n">
        <v>459.975773840446</v>
      </c>
      <c r="T13" t="n">
        <v>349.791619649237</v>
      </c>
      <c r="U13" t="n">
        <v>385.901272734714</v>
      </c>
      <c r="V13" t="n">
        <v>495.376954770637</v>
      </c>
      <c r="W13" t="n">
        <v>496.814935612256</v>
      </c>
      <c r="X13" t="n">
        <v>509.751421552387</v>
      </c>
      <c r="Y13" t="n">
        <v>464.213831040095</v>
      </c>
      <c r="Z13" t="n">
        <v>464.444854571293</v>
      </c>
      <c r="AA13" t="n">
        <v>513.229525628586</v>
      </c>
      <c r="AB13" t="n">
        <v>545.454866713357</v>
      </c>
      <c r="AC13" t="n">
        <v>569.058205702398</v>
      </c>
      <c r="AD13" t="n">
        <v>713.442572694867</v>
      </c>
      <c r="AE13" t="n">
        <v>488.103</v>
      </c>
      <c r="AF13" t="n">
        <v>451.673</v>
      </c>
    </row>
    <row r="14">
      <c r="A14" t="s">
        <v>55</v>
      </c>
      <c r="B14" t="s">
        <v>298</v>
      </c>
      <c r="C14" t="s">
        <v>209</v>
      </c>
      <c r="D14" t="s">
        <v>299</v>
      </c>
      <c r="E14" t="s">
        <v>210</v>
      </c>
      <c r="F14" t="n">
        <v>139.545221794681</v>
      </c>
      <c r="G14" t="n">
        <v>166.22158155004</v>
      </c>
      <c r="H14" t="n">
        <v>183.1244136036</v>
      </c>
      <c r="I14" t="n">
        <v>193.461853764374</v>
      </c>
      <c r="J14" t="n">
        <v>204.822381180826</v>
      </c>
      <c r="K14" t="n">
        <v>250.587345270449</v>
      </c>
      <c r="L14" t="n">
        <v>299.815225682523</v>
      </c>
      <c r="M14" t="n">
        <v>161.008140172001</v>
      </c>
      <c r="N14" t="n">
        <v>150.262256296313</v>
      </c>
      <c r="O14" t="n">
        <v>182.324401226882</v>
      </c>
      <c r="P14" t="n">
        <v>191.688108769633</v>
      </c>
      <c r="Q14" t="n">
        <v>220.578837359975</v>
      </c>
      <c r="R14" t="n">
        <v>190.240338868042</v>
      </c>
      <c r="S14" t="n">
        <v>161.018698270395</v>
      </c>
      <c r="T14" t="n">
        <v>104.525064420114</v>
      </c>
      <c r="U14" t="n">
        <v>202.334395361595</v>
      </c>
      <c r="V14" t="n">
        <v>287.575758189195</v>
      </c>
      <c r="W14" t="n">
        <v>215.121459093547</v>
      </c>
      <c r="X14" t="n">
        <v>173.038282445397</v>
      </c>
      <c r="Y14" t="n">
        <v>143.510698539892</v>
      </c>
      <c r="Z14" t="n">
        <v>154.087249596561</v>
      </c>
      <c r="AA14" t="n">
        <v>168.094112070297</v>
      </c>
      <c r="AB14" t="n">
        <v>224.223132413045</v>
      </c>
      <c r="AC14" t="n">
        <v>234.315278540131</v>
      </c>
      <c r="AD14" t="n">
        <v>363.681274049898</v>
      </c>
      <c r="AE14" t="n">
        <v>237.809</v>
      </c>
      <c r="AF14" t="n">
        <v>241.152</v>
      </c>
    </row>
    <row r="15">
      <c r="A15" t="s">
        <v>55</v>
      </c>
      <c r="B15" t="s">
        <v>300</v>
      </c>
      <c r="C15" t="s">
        <v>209</v>
      </c>
      <c r="D15" t="s">
        <v>301</v>
      </c>
      <c r="E15" t="s">
        <v>210</v>
      </c>
      <c r="F15" t="n">
        <v>311.390455978296</v>
      </c>
      <c r="G15" t="n">
        <v>333.268103223609</v>
      </c>
      <c r="H15" t="n">
        <v>367.244185033322</v>
      </c>
      <c r="I15" t="n">
        <v>394.95429368755</v>
      </c>
      <c r="J15" t="n">
        <v>395.664833015443</v>
      </c>
      <c r="K15" t="n">
        <v>453.563342046408</v>
      </c>
      <c r="L15" t="n">
        <v>513.366088109464</v>
      </c>
      <c r="M15" t="n">
        <v>348.517308822702</v>
      </c>
      <c r="N15" t="n">
        <v>327.333648825009</v>
      </c>
      <c r="O15" t="n">
        <v>366.177958780959</v>
      </c>
      <c r="P15" t="n">
        <v>368.705182909496</v>
      </c>
      <c r="Q15" t="n">
        <v>408.445648634378</v>
      </c>
      <c r="R15" t="n">
        <v>353.14357394671</v>
      </c>
      <c r="S15" t="n">
        <v>321.523350533342</v>
      </c>
      <c r="T15" t="n">
        <v>247.530793102702</v>
      </c>
      <c r="U15" t="n">
        <v>371.141403880416</v>
      </c>
      <c r="V15" t="n">
        <v>503.307698668736</v>
      </c>
      <c r="W15" t="n">
        <v>434.641322453583</v>
      </c>
      <c r="X15" t="n">
        <v>377.467026240505</v>
      </c>
      <c r="Y15" t="n">
        <v>323.744670975844</v>
      </c>
      <c r="Z15" t="n">
        <v>324.323606977762</v>
      </c>
      <c r="AA15" t="n">
        <v>351.662991805316</v>
      </c>
      <c r="AB15" t="n">
        <v>441.672193323956</v>
      </c>
      <c r="AC15" t="n">
        <v>445.489428209044</v>
      </c>
      <c r="AD15" t="n">
        <v>628.693918964038</v>
      </c>
      <c r="AE15" t="n">
        <v>480.842</v>
      </c>
      <c r="AF15" t="n">
        <v>421.282</v>
      </c>
    </row>
    <row r="16">
      <c r="A16" t="s">
        <v>55</v>
      </c>
      <c r="B16" t="s">
        <v>302</v>
      </c>
      <c r="C16" t="s">
        <v>209</v>
      </c>
      <c r="D16" t="s">
        <v>303</v>
      </c>
      <c r="E16" t="s">
        <v>210</v>
      </c>
      <c r="F16" t="n">
        <v>172.291714589604</v>
      </c>
      <c r="G16" t="n">
        <v>167.132738688029</v>
      </c>
      <c r="H16" t="n">
        <v>184.215739040435</v>
      </c>
      <c r="I16" t="n">
        <v>201.671461767089</v>
      </c>
      <c r="J16" t="n">
        <v>190.828176436865</v>
      </c>
      <c r="K16" t="n">
        <v>202.749358336758</v>
      </c>
      <c r="L16" t="n">
        <v>213.046796251171</v>
      </c>
      <c r="M16" t="n">
        <v>187.640711103565</v>
      </c>
      <c r="N16" t="n">
        <v>177.203669873725</v>
      </c>
      <c r="O16" t="n">
        <v>183.919576798174</v>
      </c>
      <c r="P16" t="n">
        <v>177.050918668052</v>
      </c>
      <c r="Q16" t="n">
        <v>187.870665135895</v>
      </c>
      <c r="R16" t="n">
        <v>162.907567981873</v>
      </c>
      <c r="S16" t="n">
        <v>160.52105088378</v>
      </c>
      <c r="T16" t="n">
        <v>142.987087811072</v>
      </c>
      <c r="U16" t="n">
        <v>168.900115587727</v>
      </c>
      <c r="V16" t="n">
        <v>215.907343593093</v>
      </c>
      <c r="W16" t="n">
        <v>219.49107462417</v>
      </c>
      <c r="X16" t="n">
        <v>204.333843564397</v>
      </c>
      <c r="Y16" t="n">
        <v>180.123922224363</v>
      </c>
      <c r="Z16" t="n">
        <v>170.182616696359</v>
      </c>
      <c r="AA16" t="n">
        <v>183.514227641168</v>
      </c>
      <c r="AB16" t="n">
        <v>217.435995263517</v>
      </c>
      <c r="AC16" t="n">
        <v>211.191248197808</v>
      </c>
      <c r="AD16" t="n">
        <v>265.111666529518</v>
      </c>
      <c r="AE16" t="n">
        <v>243.033</v>
      </c>
      <c r="AF16" t="n">
        <v>180.13</v>
      </c>
    </row>
    <row r="17">
      <c r="A17" t="s">
        <v>55</v>
      </c>
      <c r="B17" t="s">
        <v>304</v>
      </c>
      <c r="C17" t="s">
        <v>209</v>
      </c>
      <c r="D17" t="s">
        <v>305</v>
      </c>
      <c r="E17" t="s">
        <v>210</v>
      </c>
      <c r="F17" t="n">
        <v>283.09101279529</v>
      </c>
      <c r="G17" t="n">
        <v>289.926064305849</v>
      </c>
      <c r="H17" t="n">
        <v>313.622462940338</v>
      </c>
      <c r="I17" t="n">
        <v>356.313200266142</v>
      </c>
      <c r="J17" t="n">
        <v>377.416099029845</v>
      </c>
      <c r="K17" t="n">
        <v>332.839588202893</v>
      </c>
      <c r="L17" t="n">
        <v>337.549295295264</v>
      </c>
      <c r="M17" t="n">
        <v>306.462527673624</v>
      </c>
      <c r="N17" t="n">
        <v>323.04666494016</v>
      </c>
      <c r="O17" t="n">
        <v>353.774264465255</v>
      </c>
      <c r="P17" t="n">
        <v>318.07854170137</v>
      </c>
      <c r="Q17" t="n">
        <v>361.048012752811</v>
      </c>
      <c r="R17" t="n">
        <v>385.041060176126</v>
      </c>
      <c r="S17" t="n">
        <v>410.987118834944</v>
      </c>
      <c r="T17" t="n">
        <v>293.553145258264</v>
      </c>
      <c r="U17" t="n">
        <v>309.752426683134</v>
      </c>
      <c r="V17" t="n">
        <v>383.787815171223</v>
      </c>
      <c r="W17" t="n">
        <v>390.683691711925</v>
      </c>
      <c r="X17" t="n">
        <v>406.172816222044</v>
      </c>
      <c r="Y17" t="n">
        <v>397.46391387771</v>
      </c>
      <c r="Z17" t="n">
        <v>415.052511765858</v>
      </c>
      <c r="AA17" t="n">
        <v>465.152256812984</v>
      </c>
      <c r="AB17" t="n">
        <v>485.013313589527</v>
      </c>
      <c r="AC17" t="n">
        <v>529.125600102006</v>
      </c>
      <c r="AD17" t="n">
        <v>632.682718259937</v>
      </c>
      <c r="AE17" t="n">
        <v>429.13</v>
      </c>
      <c r="AF17" t="n">
        <v>366.679</v>
      </c>
    </row>
    <row r="18">
      <c r="A18" t="s">
        <v>55</v>
      </c>
      <c r="B18" t="s">
        <v>306</v>
      </c>
      <c r="C18" t="s">
        <v>209</v>
      </c>
      <c r="D18" t="s">
        <v>307</v>
      </c>
      <c r="E18" t="s">
        <v>210</v>
      </c>
      <c r="F18" t="n">
        <v>448.408955805165</v>
      </c>
      <c r="G18" t="n">
        <v>547.164343793872</v>
      </c>
      <c r="H18" t="n">
        <v>682.585325416977</v>
      </c>
      <c r="I18" t="n">
        <v>559.775786123506</v>
      </c>
      <c r="J18" t="n">
        <v>617.066395251172</v>
      </c>
      <c r="K18" t="n">
        <v>602.700182930418</v>
      </c>
      <c r="L18" t="n">
        <v>729.890702666251</v>
      </c>
      <c r="M18" t="n">
        <v>718.565421327718</v>
      </c>
      <c r="N18" t="n">
        <v>893.929359493293</v>
      </c>
      <c r="O18" t="n">
        <v>891.778869653229</v>
      </c>
      <c r="P18" t="n">
        <v>685.695401401012</v>
      </c>
      <c r="Q18" t="n">
        <v>632.574246138366</v>
      </c>
      <c r="R18" t="n">
        <v>640.017659563567</v>
      </c>
      <c r="S18" t="n">
        <v>707.503685008221</v>
      </c>
      <c r="T18" t="n">
        <v>604.059326806607</v>
      </c>
      <c r="U18" t="n">
        <v>789.084454082627</v>
      </c>
      <c r="V18" t="n">
        <v>918.329463452599</v>
      </c>
      <c r="W18" t="n">
        <v>944.992698688654</v>
      </c>
      <c r="X18" t="n">
        <v>1015.31224109579</v>
      </c>
      <c r="Y18" t="n">
        <v>945.299370225353</v>
      </c>
      <c r="Z18" t="n">
        <v>979.378154057524</v>
      </c>
      <c r="AA18" t="n">
        <v>1139.34681971747</v>
      </c>
      <c r="AB18" t="n">
        <v>1201.92134586507</v>
      </c>
      <c r="AC18" t="n">
        <v>1197.88893111234</v>
      </c>
      <c r="AD18" t="n">
        <v>1577.79773408811</v>
      </c>
      <c r="AE18" t="n">
        <v>1137.971</v>
      </c>
      <c r="AF18" t="n">
        <v>894.932</v>
      </c>
    </row>
    <row r="19">
      <c r="A19" t="s">
        <v>55</v>
      </c>
      <c r="B19" t="s">
        <v>308</v>
      </c>
      <c r="C19" t="s">
        <v>209</v>
      </c>
      <c r="D19" t="s">
        <v>309</v>
      </c>
      <c r="E19" t="s">
        <v>210</v>
      </c>
      <c r="F19" t="n">
        <v>108.413014607572</v>
      </c>
      <c r="G19" t="n">
        <v>106.979206479126</v>
      </c>
      <c r="H19" t="n">
        <v>112.510369831149</v>
      </c>
      <c r="I19" t="n">
        <v>103.518205216331</v>
      </c>
      <c r="J19" t="n">
        <v>113.240565929545</v>
      </c>
      <c r="K19" t="n">
        <v>102.51813599854</v>
      </c>
      <c r="L19" t="n">
        <v>98.4060669197603</v>
      </c>
      <c r="M19" t="n">
        <v>89.6757399049753</v>
      </c>
      <c r="N19" t="n">
        <v>86.9460615707835</v>
      </c>
      <c r="O19" t="n">
        <v>91.1451131114341</v>
      </c>
      <c r="P19" t="n">
        <v>89.7140962261879</v>
      </c>
      <c r="Q19" t="n">
        <v>101.791209082612</v>
      </c>
      <c r="R19" t="n">
        <v>100.246490995159</v>
      </c>
      <c r="S19" t="n">
        <v>105.914551725349</v>
      </c>
      <c r="T19" t="n">
        <v>109.201475952513</v>
      </c>
      <c r="U19" t="n">
        <v>135.653987217426</v>
      </c>
      <c r="V19" t="n">
        <v>155.169678045477</v>
      </c>
      <c r="W19" t="n">
        <v>149.205964765738</v>
      </c>
      <c r="X19" t="n">
        <v>159.183354626831</v>
      </c>
      <c r="Y19" t="n">
        <v>146.711263365719</v>
      </c>
      <c r="Z19" t="n">
        <v>156.069879421438</v>
      </c>
      <c r="AA19" t="n">
        <v>159.609379081789</v>
      </c>
      <c r="AB19" t="n">
        <v>178.856134581344</v>
      </c>
      <c r="AC19" t="n">
        <v>201.536650266021</v>
      </c>
      <c r="AD19" t="n">
        <v>245.56996360585</v>
      </c>
      <c r="AE19" t="n">
        <v>206.5</v>
      </c>
      <c r="AF19" t="n">
        <v>167.14</v>
      </c>
    </row>
    <row r="20">
      <c r="A20" t="s">
        <v>55</v>
      </c>
      <c r="B20" t="s">
        <v>310</v>
      </c>
      <c r="C20" t="s">
        <v>209</v>
      </c>
      <c r="D20" t="s">
        <v>311</v>
      </c>
      <c r="E20" t="s">
        <v>210</v>
      </c>
      <c r="F20" t="n">
        <v>145.178430324196</v>
      </c>
      <c r="G20" t="n">
        <v>180.442591633228</v>
      </c>
      <c r="H20" t="n">
        <v>181.816519995918</v>
      </c>
      <c r="I20" t="n">
        <v>176.32080654516</v>
      </c>
      <c r="J20" t="n">
        <v>172.220322672016</v>
      </c>
      <c r="K20" t="n">
        <v>160.436826910247</v>
      </c>
      <c r="L20" t="n">
        <v>117.503028159617</v>
      </c>
      <c r="M20" t="n">
        <v>133.140313275916</v>
      </c>
      <c r="N20" t="n">
        <v>129.159373676304</v>
      </c>
      <c r="O20" t="n">
        <v>134.413314300425</v>
      </c>
      <c r="P20" t="n">
        <v>131.368352487794</v>
      </c>
      <c r="Q20" t="n">
        <v>146.060865594982</v>
      </c>
      <c r="R20" t="n">
        <v>133.096883441581</v>
      </c>
      <c r="S20" t="n">
        <v>148.780274165589</v>
      </c>
      <c r="T20" t="n">
        <v>86.5098785176317</v>
      </c>
      <c r="U20" t="n">
        <v>154.248745658796</v>
      </c>
      <c r="V20" t="n">
        <v>165.122678120382</v>
      </c>
      <c r="W20" t="n">
        <v>145.228379551661</v>
      </c>
      <c r="X20" t="n">
        <v>145.228379551661</v>
      </c>
      <c r="Y20" t="n">
        <v>189.548756962523</v>
      </c>
      <c r="Z20" t="n">
        <v>167.964529979213</v>
      </c>
      <c r="AA20" t="n">
        <v>186.366238391854</v>
      </c>
      <c r="AB20" t="n">
        <v>213.488144186926</v>
      </c>
      <c r="AC20" t="n">
        <v>235.493251273101</v>
      </c>
      <c r="AD20" t="n">
        <v>399.38123752495</v>
      </c>
      <c r="AE20" t="n">
        <v>535</v>
      </c>
      <c r="AF20" t="n">
        <v>996</v>
      </c>
    </row>
    <row r="21">
      <c r="A21" t="s">
        <v>55</v>
      </c>
      <c r="B21" t="s">
        <v>312</v>
      </c>
      <c r="C21" t="s">
        <v>209</v>
      </c>
      <c r="D21" t="s">
        <v>313</v>
      </c>
      <c r="E21" t="s">
        <v>210</v>
      </c>
      <c r="F21" t="n">
        <v>413.880279459029</v>
      </c>
      <c r="G21" t="n">
        <v>463.569296060749</v>
      </c>
      <c r="H21" t="n">
        <v>465.90465775375</v>
      </c>
      <c r="I21" t="n">
        <v>440.311892533819</v>
      </c>
      <c r="J21" t="n">
        <v>481.230929667197</v>
      </c>
      <c r="K21" t="n">
        <v>443.284404747203</v>
      </c>
      <c r="L21" t="n">
        <v>354.627523797762</v>
      </c>
      <c r="M21" t="n">
        <v>370.363768910817</v>
      </c>
      <c r="N21" t="n">
        <v>378.717838886249</v>
      </c>
      <c r="O21" t="n">
        <v>439.908057396254</v>
      </c>
      <c r="P21" t="n">
        <v>398.324708687155</v>
      </c>
      <c r="Q21" t="n">
        <v>430.342634862281</v>
      </c>
      <c r="R21" t="n">
        <v>379.809976980725</v>
      </c>
      <c r="S21" t="n">
        <v>396.277262695973</v>
      </c>
      <c r="T21" t="n">
        <v>271.329682505554</v>
      </c>
      <c r="U21" t="n">
        <v>385.0637411498</v>
      </c>
      <c r="V21" t="n">
        <v>403.184387792144</v>
      </c>
      <c r="W21" t="n">
        <v>378.357762928095</v>
      </c>
      <c r="X21" t="n">
        <v>369.949812640804</v>
      </c>
      <c r="Y21" t="n">
        <v>427.32170871879</v>
      </c>
      <c r="Z21" t="n">
        <v>416.024698028523</v>
      </c>
      <c r="AA21" t="n">
        <v>450.325909880109</v>
      </c>
      <c r="AB21" t="n">
        <v>504.734218301438</v>
      </c>
      <c r="AC21" t="n">
        <v>586.439278543721</v>
      </c>
      <c r="AD21" t="n">
        <v>871.07687959299</v>
      </c>
      <c r="AE21" t="n">
        <v>1089</v>
      </c>
      <c r="AF21" t="n">
        <v>1664</v>
      </c>
    </row>
    <row r="22">
      <c r="A22" t="s">
        <v>55</v>
      </c>
      <c r="B22" t="s">
        <v>314</v>
      </c>
      <c r="C22" t="s">
        <v>209</v>
      </c>
      <c r="D22" t="s">
        <v>315</v>
      </c>
      <c r="E22" t="s">
        <v>210</v>
      </c>
      <c r="F22" t="n">
        <v>301.032868813583</v>
      </c>
      <c r="G22" t="n">
        <v>307.192109096213</v>
      </c>
      <c r="H22" t="n">
        <v>307.960089368954</v>
      </c>
      <c r="I22" t="n">
        <v>283.567211003096</v>
      </c>
      <c r="J22" t="n">
        <v>343.740624478554</v>
      </c>
      <c r="K22" t="n">
        <v>313.653917740825</v>
      </c>
      <c r="L22" t="n">
        <v>268.846215206422</v>
      </c>
      <c r="M22" t="n">
        <v>263.73229263456</v>
      </c>
      <c r="N22" t="n">
        <v>281.12123500607</v>
      </c>
      <c r="O22" t="n">
        <v>352.118689765256</v>
      </c>
      <c r="P22" t="n">
        <v>303.035478464644</v>
      </c>
      <c r="Q22" t="n">
        <v>320.653820235845</v>
      </c>
      <c r="R22" t="n">
        <v>276.157805533514</v>
      </c>
      <c r="S22" t="n">
        <v>272.025768542987</v>
      </c>
      <c r="T22" t="n">
        <v>211.124477078139</v>
      </c>
      <c r="U22" t="n">
        <v>248.731024557683</v>
      </c>
      <c r="V22" t="n">
        <v>254.591179586529</v>
      </c>
      <c r="W22" t="n">
        <v>254.591179586529</v>
      </c>
      <c r="X22" t="n">
        <v>243.716681965999</v>
      </c>
      <c r="Y22" t="n">
        <v>246.275387288477</v>
      </c>
      <c r="Z22" t="n">
        <v>266.639243601736</v>
      </c>
      <c r="AA22" t="n">
        <v>281.24091646564</v>
      </c>
      <c r="AB22" t="n">
        <v>307.725487074512</v>
      </c>
      <c r="AC22" t="n">
        <v>377.919488199452</v>
      </c>
      <c r="AD22" t="n">
        <v>481.770534550196</v>
      </c>
      <c r="AE22" t="n">
        <v>554</v>
      </c>
      <c r="AF22" t="n">
        <v>668</v>
      </c>
    </row>
    <row r="23">
      <c r="A23" t="s">
        <v>55</v>
      </c>
      <c r="B23" t="s">
        <v>316</v>
      </c>
      <c r="C23" t="s">
        <v>209</v>
      </c>
      <c r="D23" t="s">
        <v>317</v>
      </c>
      <c r="E23" t="s">
        <v>210</v>
      </c>
      <c r="F23" t="n">
        <v>1936.67035618043</v>
      </c>
      <c r="G23" t="n">
        <v>1710.01607823184</v>
      </c>
      <c r="H23" t="n">
        <v>1421.11895197156</v>
      </c>
      <c r="I23" t="n">
        <v>1385.22144501239</v>
      </c>
      <c r="J23" t="n">
        <v>1462.76031561067</v>
      </c>
      <c r="K23" t="n">
        <v>1301.38818114828</v>
      </c>
      <c r="L23" t="n">
        <v>895.15660434822</v>
      </c>
      <c r="M23" t="n">
        <v>831.577273937918</v>
      </c>
      <c r="N23" t="n">
        <v>709.345433672345</v>
      </c>
      <c r="O23" t="n">
        <v>689.503603359832</v>
      </c>
      <c r="P23" t="n">
        <v>599.398018829854</v>
      </c>
      <c r="Q23" t="n">
        <v>691.837648357185</v>
      </c>
      <c r="R23" t="n">
        <v>818.869984919945</v>
      </c>
      <c r="S23" t="n">
        <v>744.600381636508</v>
      </c>
      <c r="T23" t="n">
        <v>652.225146320701</v>
      </c>
      <c r="U23" t="n">
        <v>901.471576016478</v>
      </c>
      <c r="V23" t="n">
        <v>895.180149264618</v>
      </c>
      <c r="W23" t="n">
        <v>1067.53310531164</v>
      </c>
      <c r="X23" t="n">
        <v>1071.91902604012</v>
      </c>
      <c r="Y23" t="n">
        <v>1042.82911826107</v>
      </c>
      <c r="Z23" t="n">
        <v>1090.03177742795</v>
      </c>
      <c r="AA23" t="n">
        <v>1317.30384008334</v>
      </c>
      <c r="AB23" t="n">
        <v>1367.76858428733</v>
      </c>
      <c r="AC23" t="n">
        <v>1536.89659566084</v>
      </c>
      <c r="AD23" t="n">
        <v>1718.77274915744</v>
      </c>
      <c r="AE23" t="n">
        <v>1843</v>
      </c>
      <c r="AF23" t="n">
        <v>1893</v>
      </c>
    </row>
    <row r="24">
      <c r="A24" t="s">
        <v>55</v>
      </c>
      <c r="B24" t="s">
        <v>318</v>
      </c>
      <c r="C24" t="s">
        <v>209</v>
      </c>
      <c r="D24" t="s">
        <v>319</v>
      </c>
      <c r="E24" t="s">
        <v>210</v>
      </c>
      <c r="F24" t="n">
        <v>3493.41600379769</v>
      </c>
      <c r="G24" t="n">
        <v>3447.58401540967</v>
      </c>
      <c r="H24" t="n">
        <v>3861.44597320664</v>
      </c>
      <c r="I24" t="n">
        <v>3980.18326521341</v>
      </c>
      <c r="J24" t="n">
        <v>3924.07288837704</v>
      </c>
      <c r="K24" t="n">
        <v>3702.70107945155</v>
      </c>
      <c r="L24" t="n">
        <v>2987.67135791453</v>
      </c>
      <c r="M24" t="n">
        <v>2881.52881471854</v>
      </c>
      <c r="N24" t="n">
        <v>2627.8018045759</v>
      </c>
      <c r="O24" t="n">
        <v>2991.72517850179</v>
      </c>
      <c r="P24" t="n">
        <v>2960.08531174912</v>
      </c>
      <c r="Q24" t="n">
        <v>3156.80352554606</v>
      </c>
      <c r="R24" t="n">
        <v>3390.0421181431</v>
      </c>
      <c r="S24" t="n">
        <v>3119.28627900428</v>
      </c>
      <c r="T24" t="n">
        <v>2579.30341126604</v>
      </c>
      <c r="U24" t="n">
        <v>3538.05193416736</v>
      </c>
      <c r="V24" t="n">
        <v>4794.37226216741</v>
      </c>
      <c r="W24" t="n">
        <v>4456.18905202133</v>
      </c>
      <c r="X24" t="n">
        <v>4056.09442711284</v>
      </c>
      <c r="Y24" t="n">
        <v>4214.22254096023</v>
      </c>
      <c r="Z24" t="n">
        <v>4740.86518336403</v>
      </c>
      <c r="AA24" t="n">
        <v>5293.73261665927</v>
      </c>
      <c r="AB24" t="n">
        <v>4949.67751037305</v>
      </c>
      <c r="AC24" t="n">
        <v>5129.0290709658</v>
      </c>
      <c r="AD24" t="n">
        <v>6910.94632097864</v>
      </c>
      <c r="AE24" t="n">
        <v>5533</v>
      </c>
      <c r="AF24" t="n">
        <v>5795</v>
      </c>
    </row>
    <row r="25">
      <c r="A25" t="s">
        <v>55</v>
      </c>
      <c r="B25" t="s">
        <v>320</v>
      </c>
      <c r="C25" t="s">
        <v>209</v>
      </c>
      <c r="D25" t="s">
        <v>321</v>
      </c>
      <c r="E25" t="s">
        <v>210</v>
      </c>
      <c r="F25" t="n">
        <v>617.09274779836</v>
      </c>
      <c r="G25" t="n">
        <v>659.736528557562</v>
      </c>
      <c r="H25" t="n">
        <v>748.678756500671</v>
      </c>
      <c r="I25" t="n">
        <v>847.055953145277</v>
      </c>
      <c r="J25" t="n">
        <v>708.596419811419</v>
      </c>
      <c r="K25" t="n">
        <v>628.492647474595</v>
      </c>
      <c r="L25" t="n">
        <v>634.22764492179</v>
      </c>
      <c r="M25" t="n">
        <v>712.861906806995</v>
      </c>
      <c r="N25" t="n">
        <v>624.355941676951</v>
      </c>
      <c r="O25" t="n">
        <v>767.546015137298</v>
      </c>
      <c r="P25" t="n">
        <v>720.048351737059</v>
      </c>
      <c r="Q25" t="n">
        <v>757.672759213703</v>
      </c>
      <c r="R25" t="n">
        <v>705.990574808905</v>
      </c>
      <c r="S25" t="n">
        <v>612.956779128871</v>
      </c>
      <c r="T25" t="n">
        <v>476.201198094855</v>
      </c>
      <c r="U25" t="n">
        <v>738.569973550758</v>
      </c>
      <c r="V25" t="n">
        <v>986.542782168708</v>
      </c>
      <c r="W25" t="n">
        <v>841.504940311136</v>
      </c>
      <c r="X25" t="n">
        <v>783.391438642856</v>
      </c>
      <c r="Y25" t="n">
        <v>831.190330439171</v>
      </c>
      <c r="Z25" t="n">
        <v>1151.79412285893</v>
      </c>
      <c r="AA25" t="n">
        <v>1273.02854939926</v>
      </c>
      <c r="AB25" t="n">
        <v>989.49013086575</v>
      </c>
      <c r="AC25" t="n">
        <v>1112.98220034916</v>
      </c>
      <c r="AD25" t="n">
        <v>1565.00461354475</v>
      </c>
      <c r="AE25" t="n">
        <v>1316.815</v>
      </c>
      <c r="AF25" t="n">
        <v>1256.57</v>
      </c>
    </row>
    <row r="26">
      <c r="A26" t="s">
        <v>55</v>
      </c>
      <c r="B26" t="s">
        <v>322</v>
      </c>
      <c r="C26" t="s">
        <v>209</v>
      </c>
      <c r="D26" t="s">
        <v>323</v>
      </c>
      <c r="E26" t="s">
        <v>210</v>
      </c>
      <c r="F26" t="n">
        <v>1450.20016956516</v>
      </c>
      <c r="G26" t="n">
        <v>1461.44342794299</v>
      </c>
      <c r="H26" t="n">
        <v>1684.20395215255</v>
      </c>
      <c r="I26" t="n">
        <v>1594.69120120447</v>
      </c>
      <c r="J26" t="n">
        <v>1629.95414130763</v>
      </c>
      <c r="K26" t="n">
        <v>1412.04369881183</v>
      </c>
      <c r="L26" t="n">
        <v>1296.48742106063</v>
      </c>
      <c r="M26" t="n">
        <v>1244.21616959419</v>
      </c>
      <c r="N26" t="n">
        <v>1020.85903632499</v>
      </c>
      <c r="O26" t="n">
        <v>1256.27531046559</v>
      </c>
      <c r="P26" t="n">
        <v>1231.97853659624</v>
      </c>
      <c r="Q26" t="n">
        <v>1384.84128162454</v>
      </c>
      <c r="R26" t="n">
        <v>1568.48575133076</v>
      </c>
      <c r="S26" t="n">
        <v>1481.06992566465</v>
      </c>
      <c r="T26" t="n">
        <v>1214.24940758924</v>
      </c>
      <c r="U26" t="n">
        <v>1660.28332817934</v>
      </c>
      <c r="V26" t="n">
        <v>2237.25783743027</v>
      </c>
      <c r="W26" t="n">
        <v>2108.82359960386</v>
      </c>
      <c r="X26" t="n">
        <v>1916.15741751811</v>
      </c>
      <c r="Y26" t="n">
        <v>1872.62211184662</v>
      </c>
      <c r="Z26" t="n">
        <v>2054.20433128167</v>
      </c>
      <c r="AA26" t="n">
        <v>2358.53649286354</v>
      </c>
      <c r="AB26" t="n">
        <v>2449.82173858136</v>
      </c>
      <c r="AC26" t="n">
        <v>2431.15169922723</v>
      </c>
      <c r="AD26" t="n">
        <v>3432.52041112538</v>
      </c>
      <c r="AE26" t="n">
        <v>2601.381</v>
      </c>
      <c r="AF26" t="n">
        <v>2433.613</v>
      </c>
    </row>
    <row r="27">
      <c r="A27" t="s">
        <v>55</v>
      </c>
      <c r="B27" t="s">
        <v>324</v>
      </c>
      <c r="C27" t="s">
        <v>209</v>
      </c>
      <c r="D27" t="s">
        <v>325</v>
      </c>
      <c r="E27" t="s">
        <v>210</v>
      </c>
      <c r="F27" t="n">
        <v>1407.06314756541</v>
      </c>
      <c r="G27" t="n">
        <v>1313.14558445018</v>
      </c>
      <c r="H27" t="n">
        <v>1412.84002709722</v>
      </c>
      <c r="I27" t="n">
        <v>1538.13819464023</v>
      </c>
      <c r="J27" t="n">
        <v>1567.94712709049</v>
      </c>
      <c r="K27" t="n">
        <v>1645.13568791416</v>
      </c>
      <c r="L27" t="n">
        <v>1052.16527069818</v>
      </c>
      <c r="M27" t="n">
        <v>929.671907954231</v>
      </c>
      <c r="N27" t="n">
        <v>988.320671079927</v>
      </c>
      <c r="O27" t="n">
        <v>977.178949637623</v>
      </c>
      <c r="P27" t="n">
        <v>1015.04810343254</v>
      </c>
      <c r="Q27" t="n">
        <v>1020.53118579541</v>
      </c>
      <c r="R27" t="n">
        <v>1117.86151545513</v>
      </c>
      <c r="S27" t="n">
        <v>1026.74465664024</v>
      </c>
      <c r="T27" t="n">
        <v>889.85494483443</v>
      </c>
      <c r="U27" t="n">
        <v>1140.17140104791</v>
      </c>
      <c r="V27" t="n">
        <v>1572.00446375778</v>
      </c>
      <c r="W27" t="n">
        <v>1506.63014715666</v>
      </c>
      <c r="X27" t="n">
        <v>1357.30782612118</v>
      </c>
      <c r="Y27" t="n">
        <v>1512.09798466612</v>
      </c>
      <c r="Z27" t="n">
        <v>1538.48943226343</v>
      </c>
      <c r="AA27" t="n">
        <v>1665.57708121368</v>
      </c>
      <c r="AB27" t="n">
        <v>1509.7268489549</v>
      </c>
      <c r="AC27" t="n">
        <v>1585.63059238037</v>
      </c>
      <c r="AD27" t="n">
        <v>1914.0772908382</v>
      </c>
      <c r="AE27" t="n">
        <v>1614.804</v>
      </c>
      <c r="AF27" t="n">
        <v>2104.817</v>
      </c>
    </row>
    <row r="28">
      <c r="A28" t="s">
        <v>55</v>
      </c>
      <c r="B28" t="s">
        <v>326</v>
      </c>
      <c r="C28" t="s">
        <v>209</v>
      </c>
      <c r="D28" t="s">
        <v>327</v>
      </c>
      <c r="E28" t="s">
        <v>210</v>
      </c>
      <c r="F28" t="n">
        <v>6727.51803663122</v>
      </c>
      <c r="G28" t="n">
        <v>6913.68867365433</v>
      </c>
      <c r="H28" t="n">
        <v>8532.65386264125</v>
      </c>
      <c r="I28" t="n">
        <v>8003.36908614655</v>
      </c>
      <c r="J28" t="n">
        <v>8498.58127751231</v>
      </c>
      <c r="K28" t="n">
        <v>10597.9014742069</v>
      </c>
      <c r="L28" t="n">
        <v>8954.0525679146</v>
      </c>
      <c r="M28" t="n">
        <v>8685.85632714485</v>
      </c>
      <c r="N28" t="n">
        <v>9791.71047802652</v>
      </c>
      <c r="O28" t="n">
        <v>10281.1140750476</v>
      </c>
      <c r="P28" t="n">
        <v>11300.7098000185</v>
      </c>
      <c r="Q28" t="n">
        <v>15916.8782787313</v>
      </c>
      <c r="R28" t="n">
        <v>15062.9720729229</v>
      </c>
      <c r="S28" t="n">
        <v>12607.2475010188</v>
      </c>
      <c r="T28" t="n">
        <v>9220.21167580957</v>
      </c>
      <c r="U28" t="n">
        <v>16024.0020969643</v>
      </c>
      <c r="V28" t="n">
        <v>11903.3622423986</v>
      </c>
      <c r="W28" t="n">
        <v>10361.2479670355</v>
      </c>
      <c r="X28" t="n">
        <v>10602.4048714257</v>
      </c>
      <c r="Y28" t="n">
        <v>11521.8347286011</v>
      </c>
      <c r="Z28" t="n">
        <v>11352.5326144992</v>
      </c>
      <c r="AA28" t="n">
        <v>11207.2251436709</v>
      </c>
      <c r="AB28" t="n">
        <v>11280.7888423075</v>
      </c>
      <c r="AC28" t="n">
        <v>12190.3999009375</v>
      </c>
      <c r="AD28" t="n">
        <v>13839.2257453209</v>
      </c>
      <c r="AE28" t="n">
        <v>12072.001</v>
      </c>
      <c r="AF28" t="n">
        <v>10361</v>
      </c>
    </row>
    <row r="29">
      <c r="A29" t="s">
        <v>55</v>
      </c>
      <c r="B29" t="s">
        <v>328</v>
      </c>
      <c r="C29" t="s">
        <v>209</v>
      </c>
      <c r="D29" t="s">
        <v>329</v>
      </c>
      <c r="E29" t="s">
        <v>210</v>
      </c>
      <c r="F29" t="n">
        <v>2928.88429703537</v>
      </c>
      <c r="G29" t="n">
        <v>3311.72034671504</v>
      </c>
      <c r="H29" t="n">
        <v>3931.52055613136</v>
      </c>
      <c r="I29" t="n">
        <v>3412.45053354834</v>
      </c>
      <c r="J29" t="n">
        <v>3389.01998169234</v>
      </c>
      <c r="K29" t="n">
        <v>4482.34152224768</v>
      </c>
      <c r="L29" t="n">
        <v>3725.80592617887</v>
      </c>
      <c r="M29" t="n">
        <v>3800.86666340391</v>
      </c>
      <c r="N29" t="n">
        <v>3632.82384798944</v>
      </c>
      <c r="O29" t="n">
        <v>3115.80440614582</v>
      </c>
      <c r="P29" t="n">
        <v>2982.60114053944</v>
      </c>
      <c r="Q29" t="n">
        <v>3365.48829013759</v>
      </c>
      <c r="R29" t="n">
        <v>3270.44493767568</v>
      </c>
      <c r="S29" t="n">
        <v>3494.82886991638</v>
      </c>
      <c r="T29" t="n">
        <v>2799.96840875413</v>
      </c>
      <c r="U29" t="n">
        <v>4166.68399534452</v>
      </c>
      <c r="V29" t="n">
        <v>3663.56997785345</v>
      </c>
      <c r="W29" t="n">
        <v>3210.75965543065</v>
      </c>
      <c r="X29" t="n">
        <v>3348.0535382748</v>
      </c>
      <c r="Y29" t="n">
        <v>4295.50471416286</v>
      </c>
      <c r="Z29" t="n">
        <v>3988.52584472016</v>
      </c>
      <c r="AA29" t="n">
        <v>3688.52969339997</v>
      </c>
      <c r="AB29" t="n">
        <v>4134.99600757294</v>
      </c>
      <c r="AC29" t="n">
        <v>4594.28963976174</v>
      </c>
      <c r="AD29" t="n">
        <v>5016.28743038618</v>
      </c>
      <c r="AE29" t="n">
        <v>4178.806</v>
      </c>
      <c r="AF29" t="n">
        <v>5494.614</v>
      </c>
    </row>
    <row r="30">
      <c r="A30" t="s">
        <v>55</v>
      </c>
      <c r="B30" t="s">
        <v>330</v>
      </c>
      <c r="C30" t="s">
        <v>209</v>
      </c>
      <c r="D30" t="s">
        <v>331</v>
      </c>
      <c r="E30" t="s">
        <v>210</v>
      </c>
      <c r="F30" t="n">
        <v>1569.06096506212</v>
      </c>
      <c r="G30" t="n">
        <v>1374.85333708718</v>
      </c>
      <c r="H30" t="n">
        <v>1901.63575841353</v>
      </c>
      <c r="I30" t="n">
        <v>1519.24476490334</v>
      </c>
      <c r="J30" t="n">
        <v>1790.33041731596</v>
      </c>
      <c r="K30" t="n">
        <v>2157.6505069759</v>
      </c>
      <c r="L30" t="n">
        <v>2108.41585302223</v>
      </c>
      <c r="M30" t="n">
        <v>1928.74082946291</v>
      </c>
      <c r="N30" t="n">
        <v>2906.82517438354</v>
      </c>
      <c r="O30" t="n">
        <v>2628.14605904462</v>
      </c>
      <c r="P30" t="n">
        <v>3047.71058421189</v>
      </c>
      <c r="Q30" t="n">
        <v>5772.5357622158</v>
      </c>
      <c r="R30" t="n">
        <v>5872.75357845686</v>
      </c>
      <c r="S30" t="n">
        <v>4742.60228366661</v>
      </c>
      <c r="T30" t="n">
        <v>2717.91838545401</v>
      </c>
      <c r="U30" t="n">
        <v>7283.00959727388</v>
      </c>
      <c r="V30" t="n">
        <v>3526.18255142283</v>
      </c>
      <c r="W30" t="n">
        <v>2792.36250157226</v>
      </c>
      <c r="X30" t="n">
        <v>2538.24592431173</v>
      </c>
      <c r="Y30" t="n">
        <v>2149.293347723</v>
      </c>
      <c r="Z30" t="n">
        <v>2305.33422034801</v>
      </c>
      <c r="AA30" t="n">
        <v>2453.1128774897</v>
      </c>
      <c r="AB30" t="n">
        <v>2433.19130464417</v>
      </c>
      <c r="AC30" t="n">
        <v>2768.1208618342</v>
      </c>
      <c r="AD30" t="n">
        <v>2923.78245676237</v>
      </c>
      <c r="AE30" t="n">
        <v>1933.043</v>
      </c>
      <c r="AF30" t="n">
        <v>1781.55</v>
      </c>
    </row>
    <row r="31">
      <c r="A31" t="s">
        <v>55</v>
      </c>
      <c r="B31" t="s">
        <v>332</v>
      </c>
      <c r="C31" t="s">
        <v>209</v>
      </c>
      <c r="D31" t="s">
        <v>333</v>
      </c>
      <c r="E31" t="s">
        <v>210</v>
      </c>
      <c r="F31" t="n">
        <v>524.653607238471</v>
      </c>
      <c r="G31" t="n">
        <v>630.755608725982</v>
      </c>
      <c r="H31" t="n">
        <v>711.629114603006</v>
      </c>
      <c r="I31" t="n">
        <v>808.500233775</v>
      </c>
      <c r="J31" t="n">
        <v>781.762340079232</v>
      </c>
      <c r="K31" t="n">
        <v>1374.95300913922</v>
      </c>
      <c r="L31" t="n">
        <v>818.119878184252</v>
      </c>
      <c r="M31" t="n">
        <v>494.446599827705</v>
      </c>
      <c r="N31" t="n">
        <v>628.688371640422</v>
      </c>
      <c r="O31" t="n">
        <v>898.591206434203</v>
      </c>
      <c r="P31" t="n">
        <v>1432.88733024578</v>
      </c>
      <c r="Q31" t="n">
        <v>2315.58372752483</v>
      </c>
      <c r="R31" t="n">
        <v>2109.72259099394</v>
      </c>
      <c r="S31" t="n">
        <v>725.581071868944</v>
      </c>
      <c r="T31" t="n">
        <v>669.912935436255</v>
      </c>
      <c r="U31" t="n">
        <v>794.038597118718</v>
      </c>
      <c r="V31" t="n">
        <v>754.779673225035</v>
      </c>
      <c r="W31" t="n">
        <v>806.767833932456</v>
      </c>
      <c r="X31" t="n">
        <v>747.762021250086</v>
      </c>
      <c r="Y31" t="n">
        <v>861.574872065547</v>
      </c>
      <c r="Z31" t="n">
        <v>875.727351476882</v>
      </c>
      <c r="AA31" t="n">
        <v>607.798105177271</v>
      </c>
      <c r="AB31" t="n">
        <v>529.89395101678</v>
      </c>
      <c r="AC31" t="n">
        <v>758.811347087004</v>
      </c>
      <c r="AD31" t="n">
        <v>1009.87051347369</v>
      </c>
      <c r="AE31" t="n">
        <v>272.135</v>
      </c>
      <c r="AF31" t="n">
        <v>341.159</v>
      </c>
    </row>
    <row r="32">
      <c r="A32" t="s">
        <v>55</v>
      </c>
      <c r="B32" t="s">
        <v>334</v>
      </c>
      <c r="C32" t="s">
        <v>209</v>
      </c>
      <c r="D32" t="s">
        <v>335</v>
      </c>
      <c r="E32" t="s">
        <v>210</v>
      </c>
      <c r="F32" t="n">
        <v>1014.35669500006</v>
      </c>
      <c r="G32" t="n">
        <v>1057.32683341603</v>
      </c>
      <c r="H32" t="n">
        <v>1397.42073122788</v>
      </c>
      <c r="I32" t="n">
        <v>1797.10225076827</v>
      </c>
      <c r="J32" t="n">
        <v>1995.88982586605</v>
      </c>
      <c r="K32" t="n">
        <v>1679.26262294227</v>
      </c>
      <c r="L32" t="n">
        <v>1608.62619860268</v>
      </c>
      <c r="M32" t="n">
        <v>2028.1896447077</v>
      </c>
      <c r="N32" t="n">
        <v>2027.39505473631</v>
      </c>
      <c r="O32" t="n">
        <v>3070.69292371884</v>
      </c>
      <c r="P32" t="n">
        <v>3176.71488622338</v>
      </c>
      <c r="Q32" t="n">
        <v>3671.63467576618</v>
      </c>
      <c r="R32" t="n">
        <v>3346.9398111372</v>
      </c>
      <c r="S32" t="n">
        <v>3272.91277043429</v>
      </c>
      <c r="T32" t="n">
        <v>2574.78779705366</v>
      </c>
      <c r="U32" t="n">
        <v>3138.43873718615</v>
      </c>
      <c r="V32" t="n">
        <v>3423.53349504952</v>
      </c>
      <c r="W32" t="n">
        <v>3094.90427113549</v>
      </c>
      <c r="X32" t="n">
        <v>3412.94548073824</v>
      </c>
      <c r="Y32" t="n">
        <v>3713.88789581744</v>
      </c>
      <c r="Z32" t="n">
        <v>3599.94511292884</v>
      </c>
      <c r="AA32" t="n">
        <v>3910.02782629588</v>
      </c>
      <c r="AB32" t="n">
        <v>3407.76495596657</v>
      </c>
      <c r="AC32" t="n">
        <v>3364.93507310374</v>
      </c>
      <c r="AD32" t="n">
        <v>3935.60467549807</v>
      </c>
      <c r="AE32" t="n">
        <v>4868.77</v>
      </c>
      <c r="AF32" t="n">
        <v>2034.584</v>
      </c>
    </row>
    <row r="33">
      <c r="A33" t="s">
        <v>55</v>
      </c>
      <c r="B33" t="s">
        <v>336</v>
      </c>
      <c r="C33" t="s">
        <v>209</v>
      </c>
      <c r="D33" t="s">
        <v>337</v>
      </c>
      <c r="E33" t="s">
        <v>210</v>
      </c>
      <c r="F33" t="n">
        <v>628.101692161227</v>
      </c>
      <c r="G33" t="n">
        <v>460.384285914017</v>
      </c>
      <c r="H33" t="n">
        <v>524.502042752687</v>
      </c>
      <c r="I33" t="n">
        <v>400.878182431297</v>
      </c>
      <c r="J33" t="n">
        <v>486.877424368809</v>
      </c>
      <c r="K33" t="n">
        <v>761.669449791547</v>
      </c>
      <c r="L33" t="n">
        <v>608.062035686455</v>
      </c>
      <c r="M33" t="n">
        <v>381.288526114302</v>
      </c>
      <c r="N33" t="n">
        <v>559.678806389582</v>
      </c>
      <c r="O33" t="n">
        <v>548.284745449262</v>
      </c>
      <c r="P33" t="n">
        <v>649.992017162985</v>
      </c>
      <c r="Q33" t="n">
        <v>833.695766982198</v>
      </c>
      <c r="R33" t="n">
        <v>504.221594544701</v>
      </c>
      <c r="S33" t="n">
        <v>360.537505742996</v>
      </c>
      <c r="T33" t="n">
        <v>455.017542824656</v>
      </c>
      <c r="U33" t="n">
        <v>666.402205004836</v>
      </c>
      <c r="V33" t="n">
        <v>537.938842222766</v>
      </c>
      <c r="W33" t="n">
        <v>462.801555207136</v>
      </c>
      <c r="X33" t="n">
        <v>557.517944710507</v>
      </c>
      <c r="Y33" t="n">
        <v>497.098720929827</v>
      </c>
      <c r="Z33" t="n">
        <v>581.798711761634</v>
      </c>
      <c r="AA33" t="n">
        <v>549.217467309809</v>
      </c>
      <c r="AB33" t="n">
        <v>774.613926648444</v>
      </c>
      <c r="AC33" t="n">
        <v>699.843465305232</v>
      </c>
      <c r="AD33" t="n">
        <v>951.983527011827</v>
      </c>
      <c r="AE33" t="n">
        <v>819.247</v>
      </c>
      <c r="AF33" t="n">
        <v>709.093</v>
      </c>
    </row>
    <row r="34">
      <c r="A34" t="s">
        <v>55</v>
      </c>
      <c r="B34" t="s">
        <v>338</v>
      </c>
      <c r="C34" t="s">
        <v>209</v>
      </c>
      <c r="D34" t="s">
        <v>339</v>
      </c>
      <c r="E34" t="s">
        <v>210</v>
      </c>
      <c r="F34" t="n">
        <v>151.37496307967</v>
      </c>
      <c r="G34" t="n">
        <v>143.806214925686</v>
      </c>
      <c r="H34" t="n">
        <v>149.445674334537</v>
      </c>
      <c r="I34" t="n">
        <v>156.964953546337</v>
      </c>
      <c r="J34" t="n">
        <v>134.674072569343</v>
      </c>
      <c r="K34" t="n">
        <v>140.246792813591</v>
      </c>
      <c r="L34" t="n">
        <v>116.098338421847</v>
      </c>
      <c r="M34" t="n">
        <v>103.300096391092</v>
      </c>
      <c r="N34" t="n">
        <v>108.736943569571</v>
      </c>
      <c r="O34" t="n">
        <v>125.047485105007</v>
      </c>
      <c r="P34" t="n">
        <v>150.950178448186</v>
      </c>
      <c r="Q34" t="n">
        <v>142.911411548579</v>
      </c>
      <c r="R34" t="n">
        <v>164.083472518739</v>
      </c>
      <c r="S34" t="n">
        <v>150.338260161148</v>
      </c>
      <c r="T34" t="n">
        <v>138.242078309102</v>
      </c>
      <c r="U34" t="n">
        <v>224.43004071169</v>
      </c>
      <c r="V34" t="n">
        <v>279.271967953268</v>
      </c>
      <c r="W34" t="n">
        <v>258.178919014199</v>
      </c>
      <c r="X34" t="n">
        <v>256.496971659058</v>
      </c>
      <c r="Y34" t="n">
        <v>243.882366495498</v>
      </c>
      <c r="Z34" t="n">
        <v>243.882366495498</v>
      </c>
      <c r="AA34" t="n">
        <v>272.377213439989</v>
      </c>
      <c r="AB34" t="n">
        <v>238.956696453487</v>
      </c>
      <c r="AC34" t="n">
        <v>233.97843194404</v>
      </c>
      <c r="AD34" t="n">
        <v>372.663829787234</v>
      </c>
      <c r="AE34" t="n">
        <v>246</v>
      </c>
      <c r="AF34" t="n">
        <v>399</v>
      </c>
    </row>
    <row r="35">
      <c r="A35" t="s">
        <v>55</v>
      </c>
      <c r="B35" t="s">
        <v>340</v>
      </c>
      <c r="C35" t="s">
        <v>209</v>
      </c>
      <c r="D35" t="s">
        <v>341</v>
      </c>
      <c r="E35" t="s">
        <v>210</v>
      </c>
      <c r="F35" t="n">
        <v>875.772650369451</v>
      </c>
      <c r="G35" t="n">
        <v>813.469361148537</v>
      </c>
      <c r="H35" t="n">
        <v>689.500880857396</v>
      </c>
      <c r="I35" t="n">
        <v>718.031951789426</v>
      </c>
      <c r="J35" t="n">
        <v>878.520680286533</v>
      </c>
      <c r="K35" t="n">
        <v>968.16564766271</v>
      </c>
      <c r="L35" t="n">
        <v>1223.95262124273</v>
      </c>
      <c r="M35" t="n">
        <v>971.334493021123</v>
      </c>
      <c r="N35" t="n">
        <v>850.803935492955</v>
      </c>
      <c r="O35" t="n">
        <v>1397.57904420443</v>
      </c>
      <c r="P35" t="n">
        <v>1116.42409518099</v>
      </c>
      <c r="Q35" t="n">
        <v>1464.86961131785</v>
      </c>
      <c r="R35" t="n">
        <v>1251.79766785344</v>
      </c>
      <c r="S35" t="n">
        <v>1431.26686754569</v>
      </c>
      <c r="T35" t="n">
        <v>1288.47226127083</v>
      </c>
      <c r="U35" t="n">
        <v>1384.64321885508</v>
      </c>
      <c r="V35" t="n">
        <v>1694.26633112447</v>
      </c>
      <c r="W35" t="n">
        <v>1492.25765318271</v>
      </c>
      <c r="X35" t="n">
        <v>1768.48177408999</v>
      </c>
      <c r="Y35" t="n">
        <v>1896.4144981731</v>
      </c>
      <c r="Z35" t="n">
        <v>2045.9077840132</v>
      </c>
      <c r="AA35" t="n">
        <v>2232.57433144001</v>
      </c>
      <c r="AB35" t="n">
        <v>2462.36821096232</v>
      </c>
      <c r="AC35" t="n">
        <v>2317.95491085272</v>
      </c>
      <c r="AD35" t="n">
        <v>3685.29951166432</v>
      </c>
      <c r="AE35" t="n">
        <v>2656</v>
      </c>
      <c r="AF35" t="n">
        <v>3142.999</v>
      </c>
    </row>
    <row r="36">
      <c r="A36" t="s">
        <v>55</v>
      </c>
      <c r="B36" t="s">
        <v>342</v>
      </c>
      <c r="C36" t="s">
        <v>209</v>
      </c>
      <c r="D36" t="s">
        <v>343</v>
      </c>
      <c r="E36" t="s">
        <v>210</v>
      </c>
      <c r="F36" t="n">
        <v>71.8860824519281</v>
      </c>
      <c r="G36" t="n">
        <v>78.4579749922233</v>
      </c>
      <c r="H36" t="n">
        <v>79.6661403071772</v>
      </c>
      <c r="I36" t="n">
        <v>87.8081943064277</v>
      </c>
      <c r="J36" t="n">
        <v>98.8241145410031</v>
      </c>
      <c r="K36" t="n">
        <v>92.9372693312285</v>
      </c>
      <c r="L36" t="n">
        <v>85.2424652339538</v>
      </c>
      <c r="M36" t="n">
        <v>83.0281837704728</v>
      </c>
      <c r="N36" t="n">
        <v>73.6790581388615</v>
      </c>
      <c r="O36" t="n">
        <v>113.138896219085</v>
      </c>
      <c r="P36" t="n">
        <v>97.0526725332632</v>
      </c>
      <c r="Q36" t="n">
        <v>119.382277187729</v>
      </c>
      <c r="R36" t="n">
        <v>105.799077742331</v>
      </c>
      <c r="S36" t="n">
        <v>113.040510389334</v>
      </c>
      <c r="T36" t="n">
        <v>119.39003638159</v>
      </c>
      <c r="U36" t="n">
        <v>128.268169596812</v>
      </c>
      <c r="V36" t="n">
        <v>158.459943363147</v>
      </c>
      <c r="W36" t="n">
        <v>140.781944882446</v>
      </c>
      <c r="X36" t="n">
        <v>148.221426586386</v>
      </c>
      <c r="Y36" t="n">
        <v>110.718110792402</v>
      </c>
      <c r="Z36" t="n">
        <v>113.360458982742</v>
      </c>
      <c r="AA36" t="n">
        <v>139.47689193703</v>
      </c>
      <c r="AB36" t="n">
        <v>117.700506401371</v>
      </c>
      <c r="AC36" t="n">
        <v>116.071779269145</v>
      </c>
      <c r="AD36" t="n">
        <v>155.307082831414</v>
      </c>
      <c r="AE36" t="n">
        <v>135.235</v>
      </c>
      <c r="AF36" t="n">
        <v>104.879</v>
      </c>
    </row>
    <row r="37">
      <c r="A37" t="s">
        <v>55</v>
      </c>
      <c r="B37" t="s">
        <v>344</v>
      </c>
      <c r="C37" t="s">
        <v>209</v>
      </c>
      <c r="D37" t="s">
        <v>345</v>
      </c>
      <c r="E37" t="s">
        <v>210</v>
      </c>
      <c r="F37" t="n">
        <v>1227.56162826258</v>
      </c>
      <c r="G37" t="n">
        <v>1047.64653467146</v>
      </c>
      <c r="H37" t="n">
        <v>754.029971865612</v>
      </c>
      <c r="I37" t="n">
        <v>686.791671159912</v>
      </c>
      <c r="J37" t="n">
        <v>730.332756875894</v>
      </c>
      <c r="K37" t="n">
        <v>738.810329124574</v>
      </c>
      <c r="L37" t="n">
        <v>926.174315343283</v>
      </c>
      <c r="M37" t="n">
        <v>830.324098071513</v>
      </c>
      <c r="N37" t="n">
        <v>545.693541276027</v>
      </c>
      <c r="O37" t="n">
        <v>1065.49136349629</v>
      </c>
      <c r="P37" t="n">
        <v>738.921838801232</v>
      </c>
      <c r="Q37" t="n">
        <v>1126.72526430298</v>
      </c>
      <c r="R37" t="n">
        <v>870.359967618022</v>
      </c>
      <c r="S37" t="n">
        <v>972.878300816154</v>
      </c>
      <c r="T37" t="n">
        <v>863.597784887618</v>
      </c>
      <c r="U37" t="n">
        <v>849.448770500138</v>
      </c>
      <c r="V37" t="n">
        <v>1022.73186825873</v>
      </c>
      <c r="W37" t="n">
        <v>816.072795313268</v>
      </c>
      <c r="X37" t="n">
        <v>978.077076202814</v>
      </c>
      <c r="Y37" t="n">
        <v>1220.1719499343</v>
      </c>
      <c r="Z37" t="n">
        <v>1355.1993236157</v>
      </c>
      <c r="AA37" t="n">
        <v>1444.49325163978</v>
      </c>
      <c r="AB37" t="n">
        <v>1497.22870223581</v>
      </c>
      <c r="AC37" t="n">
        <v>1219.29038414457</v>
      </c>
      <c r="AD37" t="n">
        <v>1646.58887735987</v>
      </c>
      <c r="AE37" t="n">
        <v>1342.041</v>
      </c>
      <c r="AF37" t="n">
        <v>2063.406</v>
      </c>
    </row>
    <row r="38">
      <c r="A38" t="s">
        <v>55</v>
      </c>
      <c r="B38" t="s">
        <v>346</v>
      </c>
      <c r="C38" t="s">
        <v>209</v>
      </c>
      <c r="D38" t="s">
        <v>347</v>
      </c>
      <c r="E38" t="s">
        <v>210</v>
      </c>
      <c r="F38" t="n">
        <v>45.3682399735428</v>
      </c>
      <c r="G38" t="n">
        <v>56.9588739229961</v>
      </c>
      <c r="H38" t="n">
        <v>72.889580801093</v>
      </c>
      <c r="I38" t="n">
        <v>97.5996913214293</v>
      </c>
      <c r="J38" t="n">
        <v>155.265899213291</v>
      </c>
      <c r="K38" t="n">
        <v>201.808494574094</v>
      </c>
      <c r="L38" t="n">
        <v>278.237235355467</v>
      </c>
      <c r="M38" t="n">
        <v>177.270972473361</v>
      </c>
      <c r="N38" t="n">
        <v>226.028990564235</v>
      </c>
      <c r="O38" t="n">
        <v>299.051883799005</v>
      </c>
      <c r="P38" t="n">
        <v>289.080188139599</v>
      </c>
      <c r="Q38" t="n">
        <v>301.847131514887</v>
      </c>
      <c r="R38" t="n">
        <v>308.903745695026</v>
      </c>
      <c r="S38" t="n">
        <v>375.101644350973</v>
      </c>
      <c r="T38" t="n">
        <v>330.652949607031</v>
      </c>
      <c r="U38" t="n">
        <v>420.790082285803</v>
      </c>
      <c r="V38" t="n">
        <v>527.89418245995</v>
      </c>
      <c r="W38" t="n">
        <v>536.814399573525</v>
      </c>
      <c r="X38" t="n">
        <v>644.665792586493</v>
      </c>
      <c r="Y38" t="n">
        <v>582.905353691648</v>
      </c>
      <c r="Z38" t="n">
        <v>598.955217083627</v>
      </c>
      <c r="AA38" t="n">
        <v>669.94653453191</v>
      </c>
      <c r="AB38" t="n">
        <v>864.166215375713</v>
      </c>
      <c r="AC38" t="n">
        <v>986.914935426068</v>
      </c>
      <c r="AD38" t="n">
        <v>1878.29824076676</v>
      </c>
      <c r="AE38" t="n">
        <v>1178.724</v>
      </c>
      <c r="AF38" t="n">
        <v>974.714</v>
      </c>
    </row>
    <row r="39">
      <c r="A39" t="s">
        <v>55</v>
      </c>
      <c r="B39" t="s">
        <v>348</v>
      </c>
      <c r="C39" t="s">
        <v>209</v>
      </c>
      <c r="D39" t="s">
        <v>349</v>
      </c>
      <c r="E39" t="s">
        <v>210</v>
      </c>
      <c r="F39" t="n">
        <v>473.261994305749</v>
      </c>
      <c r="G39" t="n">
        <v>445.776724219027</v>
      </c>
      <c r="H39" t="n">
        <v>442.360810623478</v>
      </c>
      <c r="I39" t="n">
        <v>415.733266683036</v>
      </c>
      <c r="J39" t="n">
        <v>494.270146631371</v>
      </c>
      <c r="K39" t="n">
        <v>367.293850341588</v>
      </c>
      <c r="L39" t="n">
        <v>404.790206292933</v>
      </c>
      <c r="M39" t="n">
        <v>497.748291245382</v>
      </c>
      <c r="N39" t="n">
        <v>388.52714191013</v>
      </c>
      <c r="O39" t="n">
        <v>554.684494088718</v>
      </c>
      <c r="P39" t="n">
        <v>340.020775549214</v>
      </c>
      <c r="Q39" t="n">
        <v>219.341939143258</v>
      </c>
      <c r="R39" t="n">
        <v>285.224865918889</v>
      </c>
      <c r="S39" t="n">
        <v>303.928135815209</v>
      </c>
      <c r="T39" t="n">
        <v>363.780991205928</v>
      </c>
      <c r="U39" t="n">
        <v>389.268831354114</v>
      </c>
      <c r="V39" t="n">
        <v>631.789492158067</v>
      </c>
      <c r="W39" t="n">
        <v>636.446417161689</v>
      </c>
      <c r="X39" t="n">
        <v>683.447908017455</v>
      </c>
      <c r="Y39" t="n">
        <v>683.447908017455</v>
      </c>
      <c r="Z39" t="n">
        <v>837.973250550085</v>
      </c>
      <c r="AA39" t="n">
        <v>808.945918261204</v>
      </c>
      <c r="AB39" t="n">
        <v>931.881414282137</v>
      </c>
      <c r="AC39" t="n">
        <v>1000.79868929336</v>
      </c>
      <c r="AD39" t="n">
        <v>1573.83076157292</v>
      </c>
      <c r="AE39" t="n">
        <v>1614</v>
      </c>
      <c r="AF39" t="n">
        <v>1916</v>
      </c>
    </row>
    <row r="40">
      <c r="A40" t="s">
        <v>55</v>
      </c>
      <c r="B40" t="s">
        <v>350</v>
      </c>
      <c r="C40" t="s">
        <v>209</v>
      </c>
      <c r="D40" t="s">
        <v>351</v>
      </c>
      <c r="E40" t="s">
        <v>210</v>
      </c>
      <c r="F40" t="n">
        <v>324.247381942729</v>
      </c>
      <c r="G40" t="n">
        <v>328.02869251932</v>
      </c>
      <c r="H40" t="n">
        <v>331.777591862398</v>
      </c>
      <c r="I40" t="n">
        <v>318.693405141064</v>
      </c>
      <c r="J40" t="n">
        <v>314.088009113014</v>
      </c>
      <c r="K40" t="n">
        <v>456.938532208146</v>
      </c>
      <c r="L40" t="n">
        <v>478.697509932344</v>
      </c>
      <c r="M40" t="n">
        <v>459.086066322453</v>
      </c>
      <c r="N40" t="n">
        <v>541.441200357396</v>
      </c>
      <c r="O40" t="n">
        <v>361.828494469606</v>
      </c>
      <c r="P40" t="n">
        <v>399.554688205774</v>
      </c>
      <c r="Q40" t="n">
        <v>458.337787323467</v>
      </c>
      <c r="R40" t="n">
        <v>614.474835752341</v>
      </c>
      <c r="S40" t="n">
        <v>690.575803553026</v>
      </c>
      <c r="T40" t="n">
        <v>442.676797149376</v>
      </c>
      <c r="U40" t="n">
        <v>483.428632266015</v>
      </c>
      <c r="V40" t="n">
        <v>501.837338461575</v>
      </c>
      <c r="W40" t="n">
        <v>572.957598211703</v>
      </c>
      <c r="X40" t="n">
        <v>568.978726001899</v>
      </c>
      <c r="Y40" t="n">
        <v>639.901844509139</v>
      </c>
      <c r="Z40" t="n">
        <v>527.4003980306</v>
      </c>
      <c r="AA40" t="n">
        <v>710.878548550281</v>
      </c>
      <c r="AB40" t="n">
        <v>997.751931778997</v>
      </c>
      <c r="AC40" t="n">
        <v>1014.87403981265</v>
      </c>
      <c r="AD40" t="n">
        <v>1280.02131147541</v>
      </c>
      <c r="AE40" t="n">
        <v>1089</v>
      </c>
      <c r="AF40" t="n">
        <v>1174</v>
      </c>
    </row>
    <row r="41">
      <c r="A41" t="s">
        <v>55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55</v>
      </c>
      <c r="B42" t="s">
        <v>354</v>
      </c>
      <c r="C42" t="s">
        <v>209</v>
      </c>
      <c r="D42" t="s">
        <v>355</v>
      </c>
      <c r="E42" t="s">
        <v>210</v>
      </c>
      <c r="F42" t="n">
        <v>777.33933811491</v>
      </c>
      <c r="G42" t="n">
        <v>851.15467971785</v>
      </c>
      <c r="H42" t="n">
        <v>968.211133538321</v>
      </c>
      <c r="I42" t="n">
        <v>990.917773630684</v>
      </c>
      <c r="J42" t="n">
        <v>1015.26243230951</v>
      </c>
      <c r="K42" t="n">
        <v>2085.33106671714</v>
      </c>
      <c r="L42" t="n">
        <v>928.798419437185</v>
      </c>
      <c r="M42" t="n">
        <v>912.936586847176</v>
      </c>
      <c r="N42" t="n">
        <v>1013.98681974247</v>
      </c>
      <c r="O42" t="n">
        <v>1031.29034908961</v>
      </c>
      <c r="P42" t="n">
        <v>1002.09478550173</v>
      </c>
      <c r="Q42" t="n">
        <v>1060.99132740942</v>
      </c>
      <c r="R42" t="n">
        <v>1111.75646269216</v>
      </c>
      <c r="S42" t="n">
        <v>1160.16504667654</v>
      </c>
      <c r="T42" t="n">
        <v>903.613503814552</v>
      </c>
      <c r="U42" t="n">
        <v>1118.45304568319</v>
      </c>
      <c r="V42" t="n">
        <v>1363.79113312338</v>
      </c>
      <c r="W42" t="n">
        <v>1234.36280063012</v>
      </c>
      <c r="X42" t="n">
        <v>1232.77212691797</v>
      </c>
      <c r="Y42" t="n">
        <v>1449.61928584104</v>
      </c>
      <c r="Z42" t="n">
        <v>1402.06479860733</v>
      </c>
      <c r="AA42" t="n">
        <v>1751.79332140601</v>
      </c>
      <c r="AB42" t="n">
        <v>1811.22916623943</v>
      </c>
      <c r="AC42" t="n">
        <v>1940.60267811367</v>
      </c>
      <c r="AD42" t="n">
        <v>2550.98417068135</v>
      </c>
      <c r="AE42" t="n">
        <v>2410</v>
      </c>
      <c r="AF42" t="n">
        <v>2637</v>
      </c>
    </row>
    <row r="43">
      <c r="A43" t="s">
        <v>55</v>
      </c>
      <c r="B43" t="s">
        <v>356</v>
      </c>
      <c r="C43" t="s">
        <v>209</v>
      </c>
      <c r="D43" t="s">
        <v>357</v>
      </c>
      <c r="E43" t="s">
        <v>210</v>
      </c>
      <c r="F43" t="n">
        <v>22816.0946543501</v>
      </c>
      <c r="G43" t="n">
        <v>25979.3042200355</v>
      </c>
      <c r="H43" t="n">
        <v>30559.1317727506</v>
      </c>
      <c r="I43" t="n">
        <v>37313.4959590989</v>
      </c>
      <c r="J43" t="n">
        <v>38761.5847163895</v>
      </c>
      <c r="K43" t="n">
        <v>47281.5215928529</v>
      </c>
      <c r="L43" t="n">
        <v>39868.987511295</v>
      </c>
      <c r="M43" t="n">
        <v>34626.4648719655</v>
      </c>
      <c r="N43" t="n">
        <v>38034.1487165081</v>
      </c>
      <c r="O43" t="n">
        <v>43295.5587756623</v>
      </c>
      <c r="P43" t="n">
        <v>48254.3341648049</v>
      </c>
      <c r="Q43" t="n">
        <v>50266.6115196541</v>
      </c>
      <c r="R43" t="n">
        <v>52567.0994329179</v>
      </c>
      <c r="S43" t="n">
        <v>51535.4344764069</v>
      </c>
      <c r="T43" t="n">
        <v>35499.5545464583</v>
      </c>
      <c r="U43" t="n">
        <v>41270.8990566088</v>
      </c>
      <c r="V43" t="n">
        <v>46578.6245824641</v>
      </c>
      <c r="W43" t="n">
        <v>45481.0242740475</v>
      </c>
      <c r="X43" t="n">
        <v>44635.7319659143</v>
      </c>
      <c r="Y43" t="n">
        <v>46872.5249754223</v>
      </c>
      <c r="Z43" t="n">
        <v>49954.6712959646</v>
      </c>
      <c r="AA43" t="n">
        <v>50201.0765234358</v>
      </c>
      <c r="AB43" t="n">
        <v>55926.2703110638</v>
      </c>
      <c r="AC43" t="n">
        <v>56267.5070878583</v>
      </c>
      <c r="AD43" t="n">
        <v>48788.848905766</v>
      </c>
      <c r="AE43" t="n">
        <v>27054</v>
      </c>
      <c r="AF43" t="n">
        <v>19390</v>
      </c>
    </row>
    <row r="44">
      <c r="A44" t="s">
        <v>55</v>
      </c>
      <c r="B44" t="s">
        <v>358</v>
      </c>
      <c r="C44" t="s">
        <v>209</v>
      </c>
      <c r="D44" t="s">
        <v>359</v>
      </c>
      <c r="E44" t="s">
        <v>210</v>
      </c>
      <c r="F44" t="n">
        <v>39135.2521834023</v>
      </c>
      <c r="G44" t="n">
        <v>41323.3828938202</v>
      </c>
      <c r="H44" t="n">
        <v>46748.3641197252</v>
      </c>
      <c r="I44" t="n">
        <v>51054.9825844698</v>
      </c>
      <c r="J44" t="n">
        <v>53449.9599843735</v>
      </c>
      <c r="K44" t="n">
        <v>61054.8362732781</v>
      </c>
      <c r="L44" t="n">
        <v>52518.965718725</v>
      </c>
      <c r="M44" t="n">
        <v>47651.7926456259</v>
      </c>
      <c r="N44" t="n">
        <v>50990.9195967564</v>
      </c>
      <c r="O44" t="n">
        <v>57153.3667522905</v>
      </c>
      <c r="P44" t="n">
        <v>60651.8458184291</v>
      </c>
      <c r="Q44" t="n">
        <v>68688.6719537197</v>
      </c>
      <c r="R44" t="n">
        <v>69465.1539660257</v>
      </c>
      <c r="S44" t="n">
        <v>65550.9713477002</v>
      </c>
      <c r="T44" t="n">
        <v>48041.3786546333</v>
      </c>
      <c r="U44" t="n">
        <v>63122.2963110535</v>
      </c>
      <c r="V44" t="n">
        <v>65072.557212187</v>
      </c>
      <c r="W44" t="n">
        <v>61763.7614070694</v>
      </c>
      <c r="X44" t="n">
        <v>61555.730011889</v>
      </c>
      <c r="Y44" t="n">
        <v>64323.9868838188</v>
      </c>
      <c r="Z44" t="n">
        <v>67485.319962971</v>
      </c>
      <c r="AA44" t="n">
        <v>69296.9392307942</v>
      </c>
      <c r="AB44" t="n">
        <v>74106.1213003963</v>
      </c>
      <c r="AC44" t="n">
        <v>76139.5647458567</v>
      </c>
      <c r="AD44" t="n">
        <v>81193.5934912349</v>
      </c>
      <c r="AE44" t="n">
        <v>58166.002</v>
      </c>
      <c r="AF44" t="n">
        <v>50385.999</v>
      </c>
    </row>
    <row r="45">
      <c r="A45" t="s">
        <v>55</v>
      </c>
      <c r="B45" t="s">
        <v>360</v>
      </c>
      <c r="C45" t="s">
        <v>209</v>
      </c>
      <c r="D45" t="s">
        <v>361</v>
      </c>
      <c r="E45" t="s">
        <v>210</v>
      </c>
      <c r="F45" t="n">
        <v>38912.5370744711</v>
      </c>
      <c r="G45" t="n">
        <v>41110.9126696388</v>
      </c>
      <c r="H45" t="n">
        <v>46536.4991713183</v>
      </c>
      <c r="I45" t="n">
        <v>50805.0572865192</v>
      </c>
      <c r="J45" t="n">
        <v>53187.4367370092</v>
      </c>
      <c r="K45" t="n">
        <v>60796.0028343243</v>
      </c>
      <c r="L45" t="n">
        <v>52305.1310250552</v>
      </c>
      <c r="M45" t="n">
        <v>47447.9809588348</v>
      </c>
      <c r="N45" t="n">
        <v>50805.374909941</v>
      </c>
      <c r="O45" t="n">
        <v>56962.2861958411</v>
      </c>
      <c r="P45" t="n">
        <v>60417.7576426945</v>
      </c>
      <c r="Q45" t="n">
        <v>68382.637036153</v>
      </c>
      <c r="R45" t="n">
        <v>69194.6448232727</v>
      </c>
      <c r="S45" t="n">
        <v>65292.7468675121</v>
      </c>
      <c r="T45" t="n">
        <v>47806.7795706727</v>
      </c>
      <c r="U45" t="n">
        <v>62854.1005699924</v>
      </c>
      <c r="V45" t="n">
        <v>64698.1211143526</v>
      </c>
      <c r="W45" t="n">
        <v>61511.7149123441</v>
      </c>
      <c r="X45" t="n">
        <v>61288.0082214141</v>
      </c>
      <c r="Y45" t="n">
        <v>64108.7487973159</v>
      </c>
      <c r="Z45" t="n">
        <v>67265.1289797867</v>
      </c>
      <c r="AA45" t="n">
        <v>69054.0351626549</v>
      </c>
      <c r="AB45" t="n">
        <v>73867.648105433</v>
      </c>
      <c r="AC45" t="n">
        <v>75880.3392944281</v>
      </c>
      <c r="AD45" t="n">
        <v>80897.4938220336</v>
      </c>
      <c r="AE45" t="n">
        <v>57868.002</v>
      </c>
      <c r="AF45" t="n">
        <v>50042.999</v>
      </c>
    </row>
    <row r="46">
      <c r="A46" t="s">
        <v>55</v>
      </c>
      <c r="B46" t="s">
        <v>362</v>
      </c>
      <c r="C46" t="s">
        <v>209</v>
      </c>
      <c r="D46" t="s">
        <v>363</v>
      </c>
      <c r="E46" t="s">
        <v>210</v>
      </c>
      <c r="F46" t="n">
        <v>23282.5944282493</v>
      </c>
      <c r="G46" t="n">
        <v>26593.9564918513</v>
      </c>
      <c r="H46" t="n">
        <v>31363.2821903312</v>
      </c>
      <c r="I46" t="n">
        <v>38767.8161990769</v>
      </c>
      <c r="J46" t="n">
        <v>40307.2117279565</v>
      </c>
      <c r="K46" t="n">
        <v>47069.9427646024</v>
      </c>
      <c r="L46" t="n">
        <v>41752.8730107479</v>
      </c>
      <c r="M46" t="n">
        <v>35997.9430294526</v>
      </c>
      <c r="N46" t="n">
        <v>39512.6891545559</v>
      </c>
      <c r="O46" t="n">
        <v>45284.737935446</v>
      </c>
      <c r="P46" t="n">
        <v>50837.7407478857</v>
      </c>
      <c r="Q46" t="n">
        <v>52915.2190712225</v>
      </c>
      <c r="R46" t="n">
        <v>55331.4391201368</v>
      </c>
      <c r="S46" t="n">
        <v>54071.59731865</v>
      </c>
      <c r="T46" t="n">
        <v>36987.3420770032</v>
      </c>
      <c r="U46" t="n">
        <v>42831.8656346303</v>
      </c>
      <c r="V46" t="n">
        <v>48088.2864823164</v>
      </c>
      <c r="W46" t="n">
        <v>47197.7257640169</v>
      </c>
      <c r="X46" t="n">
        <v>46267.3897839343</v>
      </c>
      <c r="Y46" t="n">
        <v>48200.1382551751</v>
      </c>
      <c r="Z46" t="n">
        <v>51724.9581815658</v>
      </c>
      <c r="AA46" t="n">
        <v>51127.3781722712</v>
      </c>
      <c r="AB46" t="n">
        <v>57307.4182512487</v>
      </c>
      <c r="AC46" t="n">
        <v>57363.215301082</v>
      </c>
      <c r="AD46" t="n">
        <v>47560.8456862287</v>
      </c>
      <c r="AE46" t="n">
        <v>24644</v>
      </c>
      <c r="AF46" t="n">
        <v>16753</v>
      </c>
    </row>
    <row r="47">
      <c r="A47" t="s">
        <v>55</v>
      </c>
      <c r="B47" t="s">
        <v>364</v>
      </c>
      <c r="C47" t="s">
        <v>209</v>
      </c>
      <c r="D47" t="s">
        <v>365</v>
      </c>
      <c r="E47" t="s">
        <v>210</v>
      </c>
      <c r="F47" t="n">
        <v>995.834654567411</v>
      </c>
      <c r="G47" t="n">
        <v>965.412007279201</v>
      </c>
      <c r="H47" t="n">
        <v>747.383035047028</v>
      </c>
      <c r="I47" t="n">
        <v>912.787477229567</v>
      </c>
      <c r="J47" t="n">
        <v>1170.81566911681</v>
      </c>
      <c r="K47" t="n">
        <v>1089.82229095549</v>
      </c>
      <c r="L47" t="n">
        <v>973.643122202686</v>
      </c>
      <c r="M47" t="n">
        <v>1146.41904159147</v>
      </c>
      <c r="N47" t="n">
        <v>870.915169800563</v>
      </c>
      <c r="O47" t="n">
        <v>1003.05402314961</v>
      </c>
      <c r="P47" t="n">
        <v>1000.07760171594</v>
      </c>
      <c r="Q47" t="n">
        <v>916.574069156157</v>
      </c>
      <c r="R47" t="n">
        <v>533.208694158784</v>
      </c>
      <c r="S47" t="n">
        <v>789.376572135423</v>
      </c>
      <c r="T47" t="n">
        <v>1215.28577339385</v>
      </c>
      <c r="U47" t="n">
        <v>1114.8489326175</v>
      </c>
      <c r="V47" t="n">
        <v>1231.16543441547</v>
      </c>
      <c r="W47" t="n">
        <v>1200.49904264249</v>
      </c>
      <c r="X47" t="n">
        <v>1237.12140927072</v>
      </c>
      <c r="Y47" t="n">
        <v>1163.40922192724</v>
      </c>
      <c r="Z47" t="n">
        <v>1536.89251397019</v>
      </c>
      <c r="AA47" t="n">
        <v>1840.78797423965</v>
      </c>
      <c r="AB47" t="n">
        <v>2010.95936369306</v>
      </c>
      <c r="AC47" t="n">
        <v>2271.65516180082</v>
      </c>
      <c r="AD47" t="n">
        <v>3301.0389837083</v>
      </c>
      <c r="AE47" t="n">
        <v>4703</v>
      </c>
      <c r="AF47" t="n">
        <v>4970</v>
      </c>
    </row>
    <row r="48">
      <c r="A48" t="s">
        <v>55</v>
      </c>
      <c r="B48" t="s">
        <v>366</v>
      </c>
      <c r="C48" t="s">
        <v>209</v>
      </c>
      <c r="D48" t="s">
        <v>367</v>
      </c>
      <c r="E48" t="s">
        <v>210</v>
      </c>
      <c r="F48" t="n">
        <v>1760.58554658472</v>
      </c>
      <c r="G48" t="n">
        <v>1729.39803118807</v>
      </c>
      <c r="H48" t="n">
        <v>1570.2571523717</v>
      </c>
      <c r="I48" t="n">
        <v>1744.84295082544</v>
      </c>
      <c r="J48" t="n">
        <v>2123.67090231431</v>
      </c>
      <c r="K48" t="n">
        <v>2163.56645394738</v>
      </c>
      <c r="L48" t="n">
        <v>1954.18905517828</v>
      </c>
      <c r="M48" t="n">
        <v>2155.71480149354</v>
      </c>
      <c r="N48" t="n">
        <v>1944.29087211196</v>
      </c>
      <c r="O48" t="n">
        <v>2336.36607383051</v>
      </c>
      <c r="P48" t="n">
        <v>2391.25720328829</v>
      </c>
      <c r="Q48" t="n">
        <v>2288.27966741169</v>
      </c>
      <c r="R48" t="n">
        <v>1710.56996998114</v>
      </c>
      <c r="S48" t="n">
        <v>2037.80114661445</v>
      </c>
      <c r="T48" t="n">
        <v>2446.11402640701</v>
      </c>
      <c r="U48" t="n">
        <v>2540.73049614289</v>
      </c>
      <c r="V48" t="n">
        <v>2839.20910577985</v>
      </c>
      <c r="W48" t="n">
        <v>2745.12225432126</v>
      </c>
      <c r="X48" t="n">
        <v>2949.17634189247</v>
      </c>
      <c r="Y48" t="n">
        <v>2857.24214111126</v>
      </c>
      <c r="Z48" t="n">
        <v>3199.28091921649</v>
      </c>
      <c r="AA48" t="n">
        <v>3635.5872221172</v>
      </c>
      <c r="AB48" t="n">
        <v>4008.92380727349</v>
      </c>
      <c r="AC48" t="n">
        <v>4265.54431495421</v>
      </c>
      <c r="AD48" t="n">
        <v>6639.08508626802</v>
      </c>
      <c r="AE48" t="n">
        <v>7779</v>
      </c>
      <c r="AF48" t="n">
        <v>8125</v>
      </c>
    </row>
    <row r="49">
      <c r="A49" t="s">
        <v>55</v>
      </c>
      <c r="B49" t="s">
        <v>368</v>
      </c>
      <c r="C49" t="s">
        <v>209</v>
      </c>
      <c r="D49" t="s">
        <v>369</v>
      </c>
      <c r="E49" t="s">
        <v>210</v>
      </c>
      <c r="F49" t="n">
        <v>159.046411534802</v>
      </c>
      <c r="G49" t="n">
        <v>154.205868575048</v>
      </c>
      <c r="H49" t="n">
        <v>171.571394315481</v>
      </c>
      <c r="I49" t="n">
        <v>156.925055776354</v>
      </c>
      <c r="J49" t="n">
        <v>181.335620008232</v>
      </c>
      <c r="K49" t="n">
        <v>199.680857830076</v>
      </c>
      <c r="L49" t="n">
        <v>189.802652849083</v>
      </c>
      <c r="M49" t="n">
        <v>180.033398658321</v>
      </c>
      <c r="N49" t="n">
        <v>205.852141876763</v>
      </c>
      <c r="O49" t="n">
        <v>245.359118600586</v>
      </c>
      <c r="P49" t="n">
        <v>248.108240377623</v>
      </c>
      <c r="Q49" t="n">
        <v>269.238337772421</v>
      </c>
      <c r="R49" t="n">
        <v>235.583545550868</v>
      </c>
      <c r="S49" t="n">
        <v>256.466297511056</v>
      </c>
      <c r="T49" t="n">
        <v>312.888882963488</v>
      </c>
      <c r="U49" t="n">
        <v>373.427465206933</v>
      </c>
      <c r="V49" t="n">
        <v>391.720364684976</v>
      </c>
      <c r="W49" t="n">
        <v>327.597582135247</v>
      </c>
      <c r="X49" t="n">
        <v>359.097349648252</v>
      </c>
      <c r="Y49" t="n">
        <v>326.509108493436</v>
      </c>
      <c r="Z49" t="n">
        <v>332.106407496181</v>
      </c>
      <c r="AA49" t="n">
        <v>343.856913534221</v>
      </c>
      <c r="AB49" t="n">
        <v>383.7688767123</v>
      </c>
      <c r="AC49" t="n">
        <v>377.686961075021</v>
      </c>
      <c r="AD49" t="n">
        <v>605.86032388664</v>
      </c>
      <c r="AE49" t="n">
        <v>739</v>
      </c>
      <c r="AF49" t="n">
        <v>962</v>
      </c>
    </row>
    <row r="50">
      <c r="A50" t="s">
        <v>55</v>
      </c>
      <c r="B50" t="s">
        <v>370</v>
      </c>
      <c r="C50" t="s">
        <v>209</v>
      </c>
      <c r="D50" t="s">
        <v>371</v>
      </c>
      <c r="E50" t="s">
        <v>210</v>
      </c>
      <c r="F50" t="n">
        <v>616.435552259171</v>
      </c>
      <c r="G50" t="n">
        <v>623.310298195147</v>
      </c>
      <c r="H50" t="n">
        <v>660.043133447899</v>
      </c>
      <c r="I50" t="n">
        <v>696.003304162987</v>
      </c>
      <c r="J50" t="n">
        <v>794.933539704549</v>
      </c>
      <c r="K50" t="n">
        <v>902.959958689509</v>
      </c>
      <c r="L50" t="n">
        <v>812.073792912918</v>
      </c>
      <c r="M50" t="n">
        <v>861.504371611965</v>
      </c>
      <c r="N50" t="n">
        <v>893.06559011064</v>
      </c>
      <c r="O50" t="n">
        <v>1127.1023353678</v>
      </c>
      <c r="P50" t="n">
        <v>1189.65477741287</v>
      </c>
      <c r="Q50" t="n">
        <v>1132.0722615652</v>
      </c>
      <c r="R50" t="n">
        <v>966.431012395724</v>
      </c>
      <c r="S50" t="n">
        <v>1011.97546240518</v>
      </c>
      <c r="T50" t="n">
        <v>889.745564334476</v>
      </c>
      <c r="U50" t="n">
        <v>1017.47590915304</v>
      </c>
      <c r="V50" t="n">
        <v>1198.81900075236</v>
      </c>
      <c r="W50" t="n">
        <v>1234.91482832976</v>
      </c>
      <c r="X50" t="n">
        <v>1378.40845274836</v>
      </c>
      <c r="Y50" t="n">
        <v>1415.19486357524</v>
      </c>
      <c r="Z50" t="n">
        <v>1354.88214488405</v>
      </c>
      <c r="AA50" t="n">
        <v>1481.93571087397</v>
      </c>
      <c r="AB50" t="n">
        <v>1649.30228865673</v>
      </c>
      <c r="AC50" t="n">
        <v>1646.15075562108</v>
      </c>
      <c r="AD50" t="n">
        <v>2815.89344262295</v>
      </c>
      <c r="AE50" t="n">
        <v>2337</v>
      </c>
      <c r="AF50" t="n">
        <v>2193</v>
      </c>
    </row>
    <row r="51">
      <c r="A51" t="s">
        <v>55</v>
      </c>
      <c r="B51" t="s">
        <v>372</v>
      </c>
      <c r="C51" t="s">
        <v>209</v>
      </c>
      <c r="D51" t="s">
        <v>373</v>
      </c>
      <c r="E51" t="s">
        <v>210</v>
      </c>
      <c r="F51" t="n">
        <v>459.57468451232</v>
      </c>
      <c r="G51" t="n">
        <v>469.351282523887</v>
      </c>
      <c r="H51" t="n">
        <v>497.645537308322</v>
      </c>
      <c r="I51" t="n">
        <v>529.047077211523</v>
      </c>
      <c r="J51" t="n">
        <v>601.146273438129</v>
      </c>
      <c r="K51" t="n">
        <v>698.310688595416</v>
      </c>
      <c r="L51" t="n">
        <v>598.398467598151</v>
      </c>
      <c r="M51" t="n">
        <v>625.986530211278</v>
      </c>
      <c r="N51" t="n">
        <v>636.819616738057</v>
      </c>
      <c r="O51" t="n">
        <v>806.944489949926</v>
      </c>
      <c r="P51" t="n">
        <v>830.802585990328</v>
      </c>
      <c r="Q51" t="n">
        <v>764.705920818272</v>
      </c>
      <c r="R51" t="n">
        <v>619.901513292668</v>
      </c>
      <c r="S51" t="n">
        <v>639.557168336045</v>
      </c>
      <c r="T51" t="n">
        <v>521.991795845118</v>
      </c>
      <c r="U51" t="n">
        <v>598.991886921135</v>
      </c>
      <c r="V51" t="n">
        <v>687.342386581739</v>
      </c>
      <c r="W51" t="n">
        <v>691.947521598974</v>
      </c>
      <c r="X51" t="n">
        <v>773.40069726301</v>
      </c>
      <c r="Y51" t="n">
        <v>789.32524744614</v>
      </c>
      <c r="Z51" t="n">
        <v>734.782606247361</v>
      </c>
      <c r="AA51" t="n">
        <v>822.758006458457</v>
      </c>
      <c r="AB51" t="n">
        <v>923.58073475419</v>
      </c>
      <c r="AC51" t="n">
        <v>916.096763060655</v>
      </c>
      <c r="AD51" t="n">
        <v>1613.90615396307</v>
      </c>
      <c r="AE51" t="n">
        <v>1316.769</v>
      </c>
      <c r="AF51" t="n">
        <v>1257.271</v>
      </c>
    </row>
    <row r="52">
      <c r="A52" t="s">
        <v>55</v>
      </c>
      <c r="B52" t="s">
        <v>374</v>
      </c>
      <c r="C52" t="s">
        <v>209</v>
      </c>
      <c r="D52" t="s">
        <v>375</v>
      </c>
      <c r="E52" t="s">
        <v>210</v>
      </c>
      <c r="F52" t="n">
        <v>156.950555100038</v>
      </c>
      <c r="G52" t="n">
        <v>154.071849339261</v>
      </c>
      <c r="H52" t="n">
        <v>162.520113068892</v>
      </c>
      <c r="I52" t="n">
        <v>167.102836264028</v>
      </c>
      <c r="J52" t="n">
        <v>193.943494976568</v>
      </c>
      <c r="K52" t="n">
        <v>204.874295316318</v>
      </c>
      <c r="L52" t="n">
        <v>213.819288543128</v>
      </c>
      <c r="M52" t="n">
        <v>235.65658733345</v>
      </c>
      <c r="N52" t="n">
        <v>256.365965319282</v>
      </c>
      <c r="O52" t="n">
        <v>320.316482516597</v>
      </c>
      <c r="P52" t="n">
        <v>358.983148808508</v>
      </c>
      <c r="Q52" t="n">
        <v>367.451116409956</v>
      </c>
      <c r="R52" t="n">
        <v>346.566505110387</v>
      </c>
      <c r="S52" t="n">
        <v>372.449928634536</v>
      </c>
      <c r="T52" t="n">
        <v>367.760357425156</v>
      </c>
      <c r="U52" t="n">
        <v>418.493111086904</v>
      </c>
      <c r="V52" t="n">
        <v>511.481929469213</v>
      </c>
      <c r="W52" t="n">
        <v>542.962501083291</v>
      </c>
      <c r="X52" t="n">
        <v>605.002875814509</v>
      </c>
      <c r="Y52" t="n">
        <v>625.862134730921</v>
      </c>
      <c r="Z52" t="n">
        <v>620.085111456232</v>
      </c>
      <c r="AA52" t="n">
        <v>659.173433584618</v>
      </c>
      <c r="AB52" t="n">
        <v>725.721374916846</v>
      </c>
      <c r="AC52" t="n">
        <v>730.051760534636</v>
      </c>
      <c r="AD52" t="n">
        <v>1201.99119458844</v>
      </c>
      <c r="AE52" t="n">
        <v>1020.231</v>
      </c>
      <c r="AF52" t="n">
        <v>935.729</v>
      </c>
    </row>
    <row r="53">
      <c r="A53" t="s">
        <v>55</v>
      </c>
      <c r="B53" t="s">
        <v>376</v>
      </c>
      <c r="C53" t="s">
        <v>209</v>
      </c>
      <c r="D53" t="s">
        <v>377</v>
      </c>
      <c r="E53" t="s">
        <v>210</v>
      </c>
      <c r="F53" t="n">
        <v>36.9635277947769</v>
      </c>
      <c r="G53" t="n">
        <v>38.5476789859816</v>
      </c>
      <c r="H53" t="n">
        <v>43.3001325595958</v>
      </c>
      <c r="I53" t="n">
        <v>49.1086869273465</v>
      </c>
      <c r="J53" t="n">
        <v>59.2506983579941</v>
      </c>
      <c r="K53" t="n">
        <v>68.3251296380473</v>
      </c>
      <c r="L53" t="n">
        <v>61.9196487344803</v>
      </c>
      <c r="M53" t="n">
        <v>56.5817479815079</v>
      </c>
      <c r="N53" t="n">
        <v>69.926499863939</v>
      </c>
      <c r="O53" t="n">
        <v>89.5271096742856</v>
      </c>
      <c r="P53" t="n">
        <v>137.734014883516</v>
      </c>
      <c r="Q53" t="n">
        <v>138.785419577284</v>
      </c>
      <c r="R53" t="n">
        <v>139.828918972601</v>
      </c>
      <c r="S53" t="n">
        <v>83.0867489547342</v>
      </c>
      <c r="T53" t="n">
        <v>71.8725865191259</v>
      </c>
      <c r="U53" t="n">
        <v>94.8106460465065</v>
      </c>
      <c r="V53" t="n">
        <v>106.024808482115</v>
      </c>
      <c r="W53" t="n">
        <v>89.6344999244932</v>
      </c>
      <c r="X53" t="n">
        <v>109.72499128688</v>
      </c>
      <c r="Y53" t="n">
        <v>100.967597616096</v>
      </c>
      <c r="Z53" t="n">
        <v>103.028160832751</v>
      </c>
      <c r="AA53" t="n">
        <v>112.254563295385</v>
      </c>
      <c r="AB53" t="n">
        <v>124.556433245564</v>
      </c>
      <c r="AC53" t="n">
        <v>110.436675630683</v>
      </c>
      <c r="AD53" t="n">
        <v>206.315789473684</v>
      </c>
      <c r="AE53" t="n">
        <v>224</v>
      </c>
      <c r="AF53" t="n">
        <v>315</v>
      </c>
    </row>
    <row r="54">
      <c r="A54" t="s">
        <v>55</v>
      </c>
      <c r="B54" t="s">
        <v>378</v>
      </c>
      <c r="C54" t="s">
        <v>209</v>
      </c>
      <c r="D54" t="s">
        <v>379</v>
      </c>
      <c r="E54" t="s">
        <v>210</v>
      </c>
      <c r="F54" t="n">
        <v>398.839946566289</v>
      </c>
      <c r="G54" t="n">
        <v>402.903817928682</v>
      </c>
      <c r="H54" t="n">
        <v>410.996577542745</v>
      </c>
      <c r="I54" t="n">
        <v>421.37236771914</v>
      </c>
      <c r="J54" t="n">
        <v>441.410455857957</v>
      </c>
      <c r="K54" t="n">
        <v>459.612948883028</v>
      </c>
      <c r="L54" t="n">
        <v>455.095868304325</v>
      </c>
      <c r="M54" t="n">
        <v>447.316451752114</v>
      </c>
      <c r="N54" t="n">
        <v>473.726279161833</v>
      </c>
      <c r="O54" t="n">
        <v>499.347838564142</v>
      </c>
      <c r="P54" t="n">
        <v>559.334429560483</v>
      </c>
      <c r="Q54" t="n">
        <v>611.889342405093</v>
      </c>
      <c r="R54" t="n">
        <v>626.787517698434</v>
      </c>
      <c r="S54" t="n">
        <v>589.159648626077</v>
      </c>
      <c r="T54" t="n">
        <v>482.457424568148</v>
      </c>
      <c r="U54" t="n">
        <v>545.606302129424</v>
      </c>
      <c r="V54" t="n">
        <v>555.17834251766</v>
      </c>
      <c r="W54" t="n">
        <v>529.624104730295</v>
      </c>
      <c r="X54" t="n">
        <v>537.625979778155</v>
      </c>
      <c r="Y54" t="n">
        <v>523.081993384903</v>
      </c>
      <c r="Z54" t="n">
        <v>523.583029777034</v>
      </c>
      <c r="AA54" t="n">
        <v>532.558738858926</v>
      </c>
      <c r="AB54" t="n">
        <v>553.880923003185</v>
      </c>
      <c r="AC54" t="n">
        <v>535.761034275406</v>
      </c>
      <c r="AD54" t="n">
        <v>803.4</v>
      </c>
      <c r="AE54" t="n">
        <v>1030</v>
      </c>
      <c r="AF54" t="n">
        <v>1494</v>
      </c>
    </row>
    <row r="55">
      <c r="A55" t="s">
        <v>55</v>
      </c>
      <c r="B55" t="s">
        <v>380</v>
      </c>
      <c r="C55" t="s">
        <v>209</v>
      </c>
      <c r="D55" t="s">
        <v>381</v>
      </c>
      <c r="E55" t="s">
        <v>210</v>
      </c>
      <c r="F55" t="n">
        <v>363.354550635849</v>
      </c>
      <c r="G55" t="n">
        <v>365.710171709664</v>
      </c>
      <c r="H55" t="n">
        <v>368.640541675286</v>
      </c>
      <c r="I55" t="n">
        <v>372.730056400685</v>
      </c>
      <c r="J55" t="n">
        <v>381.990430472752</v>
      </c>
      <c r="K55" t="n">
        <v>390.606755972137</v>
      </c>
      <c r="L55" t="n">
        <v>392.884346385969</v>
      </c>
      <c r="M55" t="n">
        <v>390.648873575807</v>
      </c>
      <c r="N55" t="n">
        <v>403.357394215473</v>
      </c>
      <c r="O55" t="n">
        <v>408.830357501978</v>
      </c>
      <c r="P55" t="n">
        <v>419.660300747064</v>
      </c>
      <c r="Q55" t="n">
        <v>471.244665499584</v>
      </c>
      <c r="R55" t="n">
        <v>485.10480272016</v>
      </c>
      <c r="S55" t="n">
        <v>505.231491343656</v>
      </c>
      <c r="T55" t="n">
        <v>409.895175620887</v>
      </c>
      <c r="U55" t="n">
        <v>450.179713765446</v>
      </c>
      <c r="V55" t="n">
        <v>448.674095993655</v>
      </c>
      <c r="W55" t="n">
        <v>439.2126000737</v>
      </c>
      <c r="X55" t="n">
        <v>427.798035326022</v>
      </c>
      <c r="Y55" t="n">
        <v>421.821811316811</v>
      </c>
      <c r="Z55" t="n">
        <v>420.329517173002</v>
      </c>
      <c r="AA55" t="n">
        <v>420.329517173002</v>
      </c>
      <c r="AB55" t="n">
        <v>429.67017311018</v>
      </c>
      <c r="AC55" t="n">
        <v>425.295703021954</v>
      </c>
      <c r="AD55" t="n">
        <v>598.954128440367</v>
      </c>
      <c r="AE55" t="n">
        <v>806</v>
      </c>
      <c r="AF55" t="n">
        <v>1179</v>
      </c>
    </row>
    <row r="56">
      <c r="A56" t="s">
        <v>55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55</v>
      </c>
      <c r="B57" t="s">
        <v>384</v>
      </c>
      <c r="C57" t="s">
        <v>209</v>
      </c>
      <c r="D57" t="s">
        <v>385</v>
      </c>
      <c r="E57" t="s">
        <v>210</v>
      </c>
      <c r="F57" t="n">
        <v>40251.3376731827</v>
      </c>
      <c r="G57" t="n">
        <v>42301.2982778336</v>
      </c>
      <c r="H57" t="n">
        <v>47263.2854965995</v>
      </c>
      <c r="I57" t="n">
        <v>51593.312723031</v>
      </c>
      <c r="J57" t="n">
        <v>54389.2610186462</v>
      </c>
      <c r="K57" t="n">
        <v>61921.4603136332</v>
      </c>
      <c r="L57" t="n">
        <v>53519.8098271695</v>
      </c>
      <c r="M57" t="n">
        <v>49110.0195180408</v>
      </c>
      <c r="N57" t="n">
        <v>52145.0661436078</v>
      </c>
      <c r="O57" t="n">
        <v>58277.9709687309</v>
      </c>
      <c r="P57" t="n">
        <v>61752.1197545599</v>
      </c>
      <c r="Q57" t="n">
        <v>69386.1533906901</v>
      </c>
      <c r="R57" t="n">
        <v>69605.4231887127</v>
      </c>
      <c r="S57" t="n">
        <v>66414.195730196</v>
      </c>
      <c r="T57" t="n">
        <v>49832.6744269392</v>
      </c>
      <c r="U57" t="n">
        <v>64431.8893047009</v>
      </c>
      <c r="V57" t="n">
        <v>66721.0871011181</v>
      </c>
      <c r="W57" t="n">
        <v>63542.6136828425</v>
      </c>
      <c r="X57" t="n">
        <v>63608.0827842411</v>
      </c>
      <c r="Y57" t="n">
        <v>66239.1253142777</v>
      </c>
      <c r="Z57" t="n">
        <v>69546.2177653307</v>
      </c>
      <c r="AA57" t="n">
        <v>72135.5964963957</v>
      </c>
      <c r="AB57" t="n">
        <v>77661.2917981851</v>
      </c>
      <c r="AC57" t="n">
        <v>79972.3271292628</v>
      </c>
      <c r="AD57" t="n">
        <v>88363.9241373943</v>
      </c>
      <c r="AE57" t="n">
        <v>67034.002</v>
      </c>
      <c r="AF57" t="n">
        <v>59684.999</v>
      </c>
    </row>
    <row r="58">
      <c r="A58" t="s">
        <v>55</v>
      </c>
      <c r="B58" t="s">
        <v>386</v>
      </c>
      <c r="C58" t="s">
        <v>209</v>
      </c>
      <c r="D58" t="s">
        <v>387</v>
      </c>
      <c r="E58" t="s">
        <v>210</v>
      </c>
      <c r="F58" t="n">
        <v>40251.3376731827</v>
      </c>
      <c r="G58" t="n">
        <v>42301.2982778336</v>
      </c>
      <c r="H58" t="n">
        <v>47263.2854965995</v>
      </c>
      <c r="I58" t="n">
        <v>51593.312723031</v>
      </c>
      <c r="J58" t="n">
        <v>54389.2610186462</v>
      </c>
      <c r="K58" t="n">
        <v>61921.4603136332</v>
      </c>
      <c r="L58" t="n">
        <v>53519.8098271695</v>
      </c>
      <c r="M58" t="n">
        <v>49110.0195180408</v>
      </c>
      <c r="N58" t="n">
        <v>52145.0661436078</v>
      </c>
      <c r="O58" t="n">
        <v>58277.9709687309</v>
      </c>
      <c r="P58" t="n">
        <v>61752.1197545599</v>
      </c>
      <c r="Q58" t="n">
        <v>69386.1533906901</v>
      </c>
      <c r="R58" t="n">
        <v>69605.4231887127</v>
      </c>
      <c r="S58" t="n">
        <v>66414.195730196</v>
      </c>
      <c r="T58" t="n">
        <v>49832.6744269392</v>
      </c>
      <c r="U58" t="n">
        <v>64431.8893047009</v>
      </c>
      <c r="V58" t="n">
        <v>66721.0871011181</v>
      </c>
      <c r="W58" t="n">
        <v>63542.6136828425</v>
      </c>
      <c r="X58" t="n">
        <v>63608.0827842411</v>
      </c>
      <c r="Y58" t="n">
        <v>66239.1253142777</v>
      </c>
      <c r="Z58" t="n">
        <v>69546.2177653307</v>
      </c>
      <c r="AA58" t="n">
        <v>72135.5964963957</v>
      </c>
      <c r="AB58" t="n">
        <v>77661.2917981851</v>
      </c>
      <c r="AC58" t="n">
        <v>79972.3271292628</v>
      </c>
      <c r="AD58" t="n">
        <v>88363.9241373943</v>
      </c>
      <c r="AE58" t="n">
        <v>67034.002</v>
      </c>
      <c r="AF58" t="n">
        <v>59684.999</v>
      </c>
    </row>
    <row r="59">
      <c r="A59" t="s">
        <v>55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57</v>
      </c>
      <c r="B2" t="s">
        <v>197</v>
      </c>
      <c r="C2" t="s">
        <v>209</v>
      </c>
      <c r="D2" t="s">
        <v>199</v>
      </c>
      <c r="E2" t="s">
        <v>210</v>
      </c>
      <c r="F2" t="n">
        <v>5477.26252338786</v>
      </c>
      <c r="G2" t="n">
        <v>5551.58345955354</v>
      </c>
      <c r="H2" t="n">
        <v>5165.07980877315</v>
      </c>
      <c r="I2" t="n">
        <v>5719.71124573253</v>
      </c>
      <c r="J2" t="n">
        <v>5769.02402275758</v>
      </c>
      <c r="K2" t="n">
        <v>5795.69198298628</v>
      </c>
      <c r="L2" t="n">
        <v>5650.11648656057</v>
      </c>
      <c r="M2" t="n">
        <v>5651.24386178169</v>
      </c>
      <c r="N2" t="n">
        <v>5031.89534438161</v>
      </c>
      <c r="O2" t="n">
        <v>5089.7951653092</v>
      </c>
      <c r="P2" t="n">
        <v>6394.68760945325</v>
      </c>
      <c r="Q2" t="n">
        <v>7686.29601890827</v>
      </c>
      <c r="R2" t="n">
        <v>7346.87668491443</v>
      </c>
      <c r="S2" t="n">
        <v>7936.43971420642</v>
      </c>
      <c r="T2" t="n">
        <v>7205.24955533144</v>
      </c>
      <c r="U2" t="n">
        <v>6064.61940903347</v>
      </c>
      <c r="V2" t="n">
        <v>8106.83399528113</v>
      </c>
      <c r="W2" t="n">
        <v>7148.70398235599</v>
      </c>
      <c r="X2" t="n">
        <v>6910.91112306453</v>
      </c>
      <c r="Y2" t="n">
        <v>6863.93494797406</v>
      </c>
      <c r="Z2" t="n">
        <v>6703.01527899966</v>
      </c>
      <c r="AA2" t="n">
        <v>6506.99659279138</v>
      </c>
      <c r="AB2" t="n">
        <v>6561.70970446776</v>
      </c>
      <c r="AC2" t="n">
        <v>6679.46118696101</v>
      </c>
      <c r="AD2" t="n">
        <v>6406.70003979625</v>
      </c>
      <c r="AE2" t="n">
        <v>5999.839</v>
      </c>
      <c r="AF2" t="n">
        <v>6439.863</v>
      </c>
    </row>
    <row r="3">
      <c r="A3" t="s">
        <v>57</v>
      </c>
      <c r="B3" t="s">
        <v>276</v>
      </c>
      <c r="C3" t="s">
        <v>209</v>
      </c>
      <c r="D3" t="s">
        <v>277</v>
      </c>
      <c r="E3" t="s">
        <v>210</v>
      </c>
      <c r="F3" t="n">
        <v>2776.34695456561</v>
      </c>
      <c r="G3" t="n">
        <v>2015.35091983533</v>
      </c>
      <c r="H3" t="n">
        <v>1683.10112073856</v>
      </c>
      <c r="I3" t="n">
        <v>1683.08834153739</v>
      </c>
      <c r="J3" t="n">
        <v>1722.18094737744</v>
      </c>
      <c r="K3" t="n">
        <v>1461.05786503224</v>
      </c>
      <c r="L3" t="n">
        <v>1205.88236237954</v>
      </c>
      <c r="M3" t="n">
        <v>1307.2824775911</v>
      </c>
      <c r="N3" t="n">
        <v>1258.46532611086</v>
      </c>
      <c r="O3" t="n">
        <v>1540.07483892469</v>
      </c>
      <c r="P3" t="n">
        <v>1446.67386366457</v>
      </c>
      <c r="Q3" t="n">
        <v>1422.54688448582</v>
      </c>
      <c r="R3" t="n">
        <v>1563.37118502281</v>
      </c>
      <c r="S3" t="n">
        <v>1554.09881252938</v>
      </c>
      <c r="T3" t="n">
        <v>1595.46879961083</v>
      </c>
      <c r="U3" t="n">
        <v>1428.27996312901</v>
      </c>
      <c r="V3" t="n">
        <v>1185.96798536377</v>
      </c>
      <c r="W3" t="n">
        <v>1165.33137299814</v>
      </c>
      <c r="X3" t="n">
        <v>1181.33811521032</v>
      </c>
      <c r="Y3" t="n">
        <v>1468.14851772668</v>
      </c>
      <c r="Z3" t="n">
        <v>1174.78334428893</v>
      </c>
      <c r="AA3" t="n">
        <v>1138.62420028961</v>
      </c>
      <c r="AB3" t="n">
        <v>1042.30035074355</v>
      </c>
      <c r="AC3" t="n">
        <v>986.995957457265</v>
      </c>
      <c r="AD3" t="n">
        <v>1104.95554534314</v>
      </c>
      <c r="AE3" t="n">
        <v>791.117</v>
      </c>
      <c r="AF3" t="n">
        <v>671.703</v>
      </c>
    </row>
    <row r="4">
      <c r="A4" t="s">
        <v>57</v>
      </c>
      <c r="B4" t="s">
        <v>278</v>
      </c>
      <c r="C4" t="s">
        <v>209</v>
      </c>
      <c r="D4" t="s">
        <v>279</v>
      </c>
      <c r="E4" t="s">
        <v>210</v>
      </c>
      <c r="F4" t="n">
        <v>45359.3448301165</v>
      </c>
      <c r="G4" t="n">
        <v>45494.6817998139</v>
      </c>
      <c r="H4" t="n">
        <v>46930.2189116564</v>
      </c>
      <c r="I4" t="n">
        <v>50063.8690954383</v>
      </c>
      <c r="J4" t="n">
        <v>51146.119367499</v>
      </c>
      <c r="K4" t="n">
        <v>52328.4837534508</v>
      </c>
      <c r="L4" t="n">
        <v>54619.9653136684</v>
      </c>
      <c r="M4" t="n">
        <v>48469.200612139</v>
      </c>
      <c r="N4" t="n">
        <v>47603.9165214039</v>
      </c>
      <c r="O4" t="n">
        <v>46731.5640445682</v>
      </c>
      <c r="P4" t="n">
        <v>44360.4556100223</v>
      </c>
      <c r="Q4" t="n">
        <v>47061.0897971075</v>
      </c>
      <c r="R4" t="n">
        <v>53333.6103170333</v>
      </c>
      <c r="S4" t="n">
        <v>56499.7700485865</v>
      </c>
      <c r="T4" t="n">
        <v>43268.7024584264</v>
      </c>
      <c r="U4" t="n">
        <v>42891.2644546056</v>
      </c>
      <c r="V4" t="n">
        <v>50450.2588112747</v>
      </c>
      <c r="W4" t="n">
        <v>50520.2624080354</v>
      </c>
      <c r="X4" t="n">
        <v>49591.2388440287</v>
      </c>
      <c r="Y4" t="n">
        <v>50259.4645557439</v>
      </c>
      <c r="Z4" t="n">
        <v>51831.2428552736</v>
      </c>
      <c r="AA4" t="n">
        <v>53184.4551752288</v>
      </c>
      <c r="AB4" t="n">
        <v>54619.4418840965</v>
      </c>
      <c r="AC4" t="n">
        <v>57265.205832413</v>
      </c>
      <c r="AD4" t="n">
        <v>56878.0260187338</v>
      </c>
      <c r="AE4" t="n">
        <v>47993.917</v>
      </c>
      <c r="AF4" t="n">
        <v>48284.834</v>
      </c>
    </row>
    <row r="5">
      <c r="A5" t="s">
        <v>57</v>
      </c>
      <c r="B5" t="s">
        <v>280</v>
      </c>
      <c r="C5" t="s">
        <v>209</v>
      </c>
      <c r="D5" t="s">
        <v>281</v>
      </c>
      <c r="E5" t="s">
        <v>210</v>
      </c>
      <c r="F5" t="n">
        <v>5022.20628578049</v>
      </c>
      <c r="G5" t="n">
        <v>4607.23413783921</v>
      </c>
      <c r="H5" t="n">
        <v>4192.96464179738</v>
      </c>
      <c r="I5" t="n">
        <v>4501.69082381935</v>
      </c>
      <c r="J5" t="n">
        <v>4408.75359095239</v>
      </c>
      <c r="K5" t="n">
        <v>4471.33253630955</v>
      </c>
      <c r="L5" t="n">
        <v>4385.61806161045</v>
      </c>
      <c r="M5" t="n">
        <v>4542.39330526814</v>
      </c>
      <c r="N5" t="n">
        <v>4424.19241972105</v>
      </c>
      <c r="O5" t="n">
        <v>4591.59835268406</v>
      </c>
      <c r="P5" t="n">
        <v>4395.769363592</v>
      </c>
      <c r="Q5" t="n">
        <v>4471.07106268112</v>
      </c>
      <c r="R5" t="n">
        <v>4811.45364820601</v>
      </c>
      <c r="S5" t="n">
        <v>4459.94356091313</v>
      </c>
      <c r="T5" t="n">
        <v>4292.87475617393</v>
      </c>
      <c r="U5" t="n">
        <v>4222.42645193202</v>
      </c>
      <c r="V5" t="n">
        <v>4506.63749048318</v>
      </c>
      <c r="W5" t="n">
        <v>4685.52053060885</v>
      </c>
      <c r="X5" t="n">
        <v>4685.39869876521</v>
      </c>
      <c r="Y5" t="n">
        <v>5049.44685232155</v>
      </c>
      <c r="Z5" t="n">
        <v>5493.31097491937</v>
      </c>
      <c r="AA5" t="n">
        <v>5254.92712960316</v>
      </c>
      <c r="AB5" t="n">
        <v>5273.83562868392</v>
      </c>
      <c r="AC5" t="n">
        <v>5148.34512359997</v>
      </c>
      <c r="AD5" t="n">
        <v>5517.97792739656</v>
      </c>
      <c r="AE5" t="n">
        <v>4826.318</v>
      </c>
      <c r="AF5" t="n">
        <v>4653.75</v>
      </c>
    </row>
    <row r="6">
      <c r="A6" t="s">
        <v>57</v>
      </c>
      <c r="B6" t="s">
        <v>282</v>
      </c>
      <c r="C6" t="s">
        <v>209</v>
      </c>
      <c r="D6" t="s">
        <v>283</v>
      </c>
      <c r="E6" t="s">
        <v>210</v>
      </c>
      <c r="F6" t="n">
        <v>773.796427036257</v>
      </c>
      <c r="G6" t="n">
        <v>726.781978086325</v>
      </c>
      <c r="H6" t="n">
        <v>735.443214349313</v>
      </c>
      <c r="I6" t="n">
        <v>861.028285792513</v>
      </c>
      <c r="J6" t="n">
        <v>778.988666219445</v>
      </c>
      <c r="K6" t="n">
        <v>753.12235564451</v>
      </c>
      <c r="L6" t="n">
        <v>686.735318470467</v>
      </c>
      <c r="M6" t="n">
        <v>515.446056515136</v>
      </c>
      <c r="N6" t="n">
        <v>492.593077152799</v>
      </c>
      <c r="O6" t="n">
        <v>490.751375899174</v>
      </c>
      <c r="P6" t="n">
        <v>503.558929853562</v>
      </c>
      <c r="Q6" t="n">
        <v>562.080189076338</v>
      </c>
      <c r="R6" t="n">
        <v>664.903874765018</v>
      </c>
      <c r="S6" t="n">
        <v>603.928295712242</v>
      </c>
      <c r="T6" t="n">
        <v>422.694036175925</v>
      </c>
      <c r="U6" t="n">
        <v>456.707264850112</v>
      </c>
      <c r="V6" t="n">
        <v>540.997021320322</v>
      </c>
      <c r="W6" t="n">
        <v>500.002585151234</v>
      </c>
      <c r="X6" t="n">
        <v>512.032859319968</v>
      </c>
      <c r="Y6" t="n">
        <v>491.559170574789</v>
      </c>
      <c r="Z6" t="n">
        <v>547.557313326437</v>
      </c>
      <c r="AA6" t="n">
        <v>639.243926742905</v>
      </c>
      <c r="AB6" t="n">
        <v>631.606972955093</v>
      </c>
      <c r="AC6" t="n">
        <v>644.969645416877</v>
      </c>
      <c r="AD6" t="n">
        <v>413.412379017675</v>
      </c>
      <c r="AE6" t="n">
        <v>388.127</v>
      </c>
      <c r="AF6" t="n">
        <v>334.231</v>
      </c>
    </row>
    <row r="7">
      <c r="A7" t="s">
        <v>57</v>
      </c>
      <c r="B7" t="s">
        <v>284</v>
      </c>
      <c r="C7" t="s">
        <v>209</v>
      </c>
      <c r="D7" t="s">
        <v>285</v>
      </c>
      <c r="E7" t="s">
        <v>210</v>
      </c>
      <c r="F7" t="n">
        <v>3429.1173806189</v>
      </c>
      <c r="G7" t="n">
        <v>3175.4708256296</v>
      </c>
      <c r="H7" t="n">
        <v>3129.84687939914</v>
      </c>
      <c r="I7" t="n">
        <v>3515.66466024487</v>
      </c>
      <c r="J7" t="n">
        <v>4413.48026786226</v>
      </c>
      <c r="K7" t="n">
        <v>4114.67346641763</v>
      </c>
      <c r="L7" t="n">
        <v>3534.84338936955</v>
      </c>
      <c r="M7" t="n">
        <v>3046.70824817799</v>
      </c>
      <c r="N7" t="n">
        <v>3014.45946076429</v>
      </c>
      <c r="O7" t="n">
        <v>3418.81232096591</v>
      </c>
      <c r="P7" t="n">
        <v>2893.24276887769</v>
      </c>
      <c r="Q7" t="n">
        <v>3314.87881558816</v>
      </c>
      <c r="R7" t="n">
        <v>3554.30636297563</v>
      </c>
      <c r="S7" t="n">
        <v>3633.89304403223</v>
      </c>
      <c r="T7" t="n">
        <v>2413.52023240259</v>
      </c>
      <c r="U7" t="n">
        <v>2460.06440812033</v>
      </c>
      <c r="V7" t="n">
        <v>2522.38292459474</v>
      </c>
      <c r="W7" t="n">
        <v>2471.70025085487</v>
      </c>
      <c r="X7" t="n">
        <v>2313.24293083584</v>
      </c>
      <c r="Y7" t="n">
        <v>2376.4826154388</v>
      </c>
      <c r="Z7" t="n">
        <v>2479.75198587209</v>
      </c>
      <c r="AA7" t="n">
        <v>2639.27728949402</v>
      </c>
      <c r="AB7" t="n">
        <v>2405.89394813695</v>
      </c>
      <c r="AC7" t="n">
        <v>2695.53535527677</v>
      </c>
      <c r="AD7" t="n">
        <v>2837.6958490648</v>
      </c>
      <c r="AE7" t="n">
        <v>2608.331</v>
      </c>
      <c r="AF7" t="n">
        <v>2690.895</v>
      </c>
    </row>
    <row r="8">
      <c r="A8" t="s">
        <v>57</v>
      </c>
      <c r="B8" t="s">
        <v>286</v>
      </c>
      <c r="C8" t="s">
        <v>209</v>
      </c>
      <c r="D8" t="s">
        <v>287</v>
      </c>
      <c r="E8" t="s">
        <v>210</v>
      </c>
      <c r="F8" t="n">
        <v>1462.68414134298</v>
      </c>
      <c r="G8" t="n">
        <v>1240.40586775496</v>
      </c>
      <c r="H8" t="n">
        <v>1188.91443647319</v>
      </c>
      <c r="I8" t="n">
        <v>714.327214465328</v>
      </c>
      <c r="J8" t="n">
        <v>516.55156935773</v>
      </c>
      <c r="K8" t="n">
        <v>698.3153318178</v>
      </c>
      <c r="L8" t="n">
        <v>599.944421864751</v>
      </c>
      <c r="M8" t="n">
        <v>543.229819527955</v>
      </c>
      <c r="N8" t="n">
        <v>632.511386054578</v>
      </c>
      <c r="O8" t="n">
        <v>581.404552508691</v>
      </c>
      <c r="P8" t="n">
        <v>660.335848691522</v>
      </c>
      <c r="Q8" t="n">
        <v>1138.69612958553</v>
      </c>
      <c r="R8" t="n">
        <v>1644.06158470869</v>
      </c>
      <c r="S8" t="n">
        <v>1164.48007652237</v>
      </c>
      <c r="T8" t="n">
        <v>980.000570450656</v>
      </c>
      <c r="U8" t="n">
        <v>845.55846369185</v>
      </c>
      <c r="V8" t="n">
        <v>521.069328256336</v>
      </c>
      <c r="W8" t="n">
        <v>730.046607250206</v>
      </c>
      <c r="X8" t="n">
        <v>659.295155407449</v>
      </c>
      <c r="Y8" t="n">
        <v>900.665238191405</v>
      </c>
      <c r="Z8" t="n">
        <v>685.708475096807</v>
      </c>
      <c r="AA8" t="n">
        <v>740.179558420378</v>
      </c>
      <c r="AB8" t="n">
        <v>835.533769732771</v>
      </c>
      <c r="AC8" t="n">
        <v>954.789412919437</v>
      </c>
      <c r="AD8" t="n">
        <v>1226.34953592694</v>
      </c>
      <c r="AE8" t="n">
        <v>1067.811</v>
      </c>
      <c r="AF8" t="n">
        <v>1032.507</v>
      </c>
    </row>
    <row r="9">
      <c r="A9" t="s">
        <v>57</v>
      </c>
      <c r="B9" t="s">
        <v>288</v>
      </c>
      <c r="C9" t="s">
        <v>209</v>
      </c>
      <c r="D9" t="s">
        <v>289</v>
      </c>
      <c r="E9" t="s">
        <v>210</v>
      </c>
      <c r="F9" t="n">
        <v>4826.1991132208</v>
      </c>
      <c r="G9" t="n">
        <v>5081.36625934924</v>
      </c>
      <c r="H9" t="n">
        <v>5221.41387892406</v>
      </c>
      <c r="I9" t="n">
        <v>5857.76309818357</v>
      </c>
      <c r="J9" t="n">
        <v>5953.41496114237</v>
      </c>
      <c r="K9" t="n">
        <v>5672.14011950649</v>
      </c>
      <c r="L9" t="n">
        <v>5221.21253640328</v>
      </c>
      <c r="M9" t="n">
        <v>4772.95233941163</v>
      </c>
      <c r="N9" t="n">
        <v>4499.01197980699</v>
      </c>
      <c r="O9" t="n">
        <v>3686.59950515394</v>
      </c>
      <c r="P9" t="n">
        <v>3755.6129671229</v>
      </c>
      <c r="Q9" t="n">
        <v>4305.85630900739</v>
      </c>
      <c r="R9" t="n">
        <v>4530.7694829098</v>
      </c>
      <c r="S9" t="n">
        <v>5125.67133870528</v>
      </c>
      <c r="T9" t="n">
        <v>4641.77570701088</v>
      </c>
      <c r="U9" t="n">
        <v>4071.93049363659</v>
      </c>
      <c r="V9" t="n">
        <v>4494.89104882996</v>
      </c>
      <c r="W9" t="n">
        <v>4372.32032339835</v>
      </c>
      <c r="X9" t="n">
        <v>4786.41632313687</v>
      </c>
      <c r="Y9" t="n">
        <v>4621.33732746359</v>
      </c>
      <c r="Z9" t="n">
        <v>4302.28612499357</v>
      </c>
      <c r="AA9" t="n">
        <v>4355.3692331201</v>
      </c>
      <c r="AB9" t="n">
        <v>5012.73955306575</v>
      </c>
      <c r="AC9" t="n">
        <v>4525.80937781549</v>
      </c>
      <c r="AD9" t="n">
        <v>4941.42677868403</v>
      </c>
      <c r="AE9" t="n">
        <v>4902.892</v>
      </c>
      <c r="AF9" t="n">
        <v>5153.527</v>
      </c>
    </row>
    <row r="10">
      <c r="A10" t="s">
        <v>57</v>
      </c>
      <c r="B10" t="s">
        <v>290</v>
      </c>
      <c r="C10" t="s">
        <v>209</v>
      </c>
      <c r="D10" t="s">
        <v>291</v>
      </c>
      <c r="E10" t="s">
        <v>210</v>
      </c>
      <c r="F10" t="n">
        <v>5855.48313763031</v>
      </c>
      <c r="G10" t="n">
        <v>6221.20212222845</v>
      </c>
      <c r="H10" t="n">
        <v>6282.96923307133</v>
      </c>
      <c r="I10" t="n">
        <v>7094.61207518766</v>
      </c>
      <c r="J10" t="n">
        <v>7078.10756325607</v>
      </c>
      <c r="K10" t="n">
        <v>7017.34745541486</v>
      </c>
      <c r="L10" t="n">
        <v>6680.9922684069</v>
      </c>
      <c r="M10" t="n">
        <v>6270.0724930005</v>
      </c>
      <c r="N10" t="n">
        <v>5981.39654409371</v>
      </c>
      <c r="O10" t="n">
        <v>5124.76099553053</v>
      </c>
      <c r="P10" t="n">
        <v>5091.07144519635</v>
      </c>
      <c r="Q10" t="n">
        <v>5904.83604229023</v>
      </c>
      <c r="R10" t="n">
        <v>6290.59752159528</v>
      </c>
      <c r="S10" t="n">
        <v>6797.39578377379</v>
      </c>
      <c r="T10" t="n">
        <v>6010.28646422777</v>
      </c>
      <c r="U10" t="n">
        <v>5225.76856506902</v>
      </c>
      <c r="V10" t="n">
        <v>5698.6764288876</v>
      </c>
      <c r="W10" t="n">
        <v>5603.01808307264</v>
      </c>
      <c r="X10" t="n">
        <v>6116.57852424612</v>
      </c>
      <c r="Y10" t="n">
        <v>6241.6760807188</v>
      </c>
      <c r="Z10" t="n">
        <v>5889.00898159241</v>
      </c>
      <c r="AA10" t="n">
        <v>6277.62098691975</v>
      </c>
      <c r="AB10" t="n">
        <v>6520.05308855127</v>
      </c>
      <c r="AC10" t="n">
        <v>6372.42556890682</v>
      </c>
      <c r="AD10" t="n">
        <v>6822.20285334552</v>
      </c>
      <c r="AE10" t="n">
        <v>6736.232</v>
      </c>
      <c r="AF10" t="n">
        <v>7057.903</v>
      </c>
    </row>
    <row r="11">
      <c r="A11" t="s">
        <v>57</v>
      </c>
      <c r="B11" t="s">
        <v>292</v>
      </c>
      <c r="C11" t="s">
        <v>209</v>
      </c>
      <c r="D11" t="s">
        <v>293</v>
      </c>
      <c r="E11" t="s">
        <v>210</v>
      </c>
      <c r="F11" t="n">
        <v>1031.1508209124</v>
      </c>
      <c r="G11" t="n">
        <v>1141.78643503695</v>
      </c>
      <c r="H11" t="n">
        <v>1063.52434148177</v>
      </c>
      <c r="I11" t="n">
        <v>1239.11846988535</v>
      </c>
      <c r="J11" t="n">
        <v>1126.73092490963</v>
      </c>
      <c r="K11" t="n">
        <v>1347.77434612434</v>
      </c>
      <c r="L11" t="n">
        <v>1462.5228427252</v>
      </c>
      <c r="M11" t="n">
        <v>1499.9524644101</v>
      </c>
      <c r="N11" t="n">
        <v>1485.27055162121</v>
      </c>
      <c r="O11" t="n">
        <v>1441.50113104466</v>
      </c>
      <c r="P11" t="n">
        <v>1338.05943521467</v>
      </c>
      <c r="Q11" t="n">
        <v>1602.37906500562</v>
      </c>
      <c r="R11" t="n">
        <v>1763.9324930564</v>
      </c>
      <c r="S11" t="n">
        <v>1674.12947315989</v>
      </c>
      <c r="T11" t="n">
        <v>1369.75553672689</v>
      </c>
      <c r="U11" t="n">
        <v>1154.62766560056</v>
      </c>
      <c r="V11" t="n">
        <v>1204.22357274818</v>
      </c>
      <c r="W11" t="n">
        <v>1231.09520522216</v>
      </c>
      <c r="X11" t="n">
        <v>1330.60182157714</v>
      </c>
      <c r="Y11" t="n">
        <v>1620.46810439713</v>
      </c>
      <c r="Z11" t="n">
        <v>1586.777959377</v>
      </c>
      <c r="AA11" t="n">
        <v>1922.01989136298</v>
      </c>
      <c r="AB11" t="n">
        <v>1507.48207424527</v>
      </c>
      <c r="AC11" t="n">
        <v>1846.62236406619</v>
      </c>
      <c r="AD11" t="n">
        <v>1880.79102103079</v>
      </c>
      <c r="AE11" t="n">
        <v>1833.34</v>
      </c>
      <c r="AF11" t="n">
        <v>1904.376</v>
      </c>
    </row>
    <row r="12">
      <c r="A12" t="s">
        <v>57</v>
      </c>
      <c r="B12" t="s">
        <v>294</v>
      </c>
      <c r="C12" t="s">
        <v>209</v>
      </c>
      <c r="D12" t="s">
        <v>295</v>
      </c>
      <c r="E12" t="s">
        <v>210</v>
      </c>
      <c r="F12" t="n">
        <v>5414.7070273995</v>
      </c>
      <c r="G12" t="n">
        <v>4827.43349922453</v>
      </c>
      <c r="H12" t="n">
        <v>4818.47282707066</v>
      </c>
      <c r="I12" t="n">
        <v>4805.70710337151</v>
      </c>
      <c r="J12" t="n">
        <v>4661.9148684385</v>
      </c>
      <c r="K12" t="n">
        <v>4608.14945521553</v>
      </c>
      <c r="L12" t="n">
        <v>4429.03609723427</v>
      </c>
      <c r="M12" t="n">
        <v>3849.07379216172</v>
      </c>
      <c r="N12" t="n">
        <v>3695.32182198699</v>
      </c>
      <c r="O12" t="n">
        <v>3799.12095703037</v>
      </c>
      <c r="P12" t="n">
        <v>3735.19026452591</v>
      </c>
      <c r="Q12" t="n">
        <v>3965.74786870938</v>
      </c>
      <c r="R12" t="n">
        <v>4319.3985634835</v>
      </c>
      <c r="S12" t="n">
        <v>4493.72008833701</v>
      </c>
      <c r="T12" t="n">
        <v>3516.3319388641</v>
      </c>
      <c r="U12" t="n">
        <v>3496.34101701786</v>
      </c>
      <c r="V12" t="n">
        <v>4048.97242631171</v>
      </c>
      <c r="W12" t="n">
        <v>4197.21648451382</v>
      </c>
      <c r="X12" t="n">
        <v>3975.33575879781</v>
      </c>
      <c r="Y12" t="n">
        <v>4209.27422167305</v>
      </c>
      <c r="Z12" t="n">
        <v>4656.91984816815</v>
      </c>
      <c r="AA12" t="n">
        <v>4443.0503258234</v>
      </c>
      <c r="AB12" t="n">
        <v>4646.23311787048</v>
      </c>
      <c r="AC12" t="n">
        <v>5082.72353466681</v>
      </c>
      <c r="AD12" t="n">
        <v>4901.16215613238</v>
      </c>
      <c r="AE12" t="n">
        <v>4267.24</v>
      </c>
      <c r="AF12" t="n">
        <v>4449.788</v>
      </c>
    </row>
    <row r="13">
      <c r="A13" t="s">
        <v>57</v>
      </c>
      <c r="B13" t="s">
        <v>296</v>
      </c>
      <c r="C13" t="s">
        <v>209</v>
      </c>
      <c r="D13" t="s">
        <v>297</v>
      </c>
      <c r="E13" t="s">
        <v>210</v>
      </c>
      <c r="F13" t="n">
        <v>5721.28628427254</v>
      </c>
      <c r="G13" t="n">
        <v>5689.893800403</v>
      </c>
      <c r="H13" t="n">
        <v>5680.69591721762</v>
      </c>
      <c r="I13" t="n">
        <v>7107.59506972498</v>
      </c>
      <c r="J13" t="n">
        <v>7492.83736900557</v>
      </c>
      <c r="K13" t="n">
        <v>7062.40391978367</v>
      </c>
      <c r="L13" t="n">
        <v>7030.25460554542</v>
      </c>
      <c r="M13" t="n">
        <v>6062.76613649405</v>
      </c>
      <c r="N13" t="n">
        <v>5644.66084111707</v>
      </c>
      <c r="O13" t="n">
        <v>5560.07192100686</v>
      </c>
      <c r="P13" t="n">
        <v>5572.77032611774</v>
      </c>
      <c r="Q13" t="n">
        <v>6367.42380766974</v>
      </c>
      <c r="R13" t="n">
        <v>7683.66190545571</v>
      </c>
      <c r="S13" t="n">
        <v>8293.479950011</v>
      </c>
      <c r="T13" t="n">
        <v>5696.87937897352</v>
      </c>
      <c r="U13" t="n">
        <v>5175.73927544176</v>
      </c>
      <c r="V13" t="n">
        <v>6710.19948024415</v>
      </c>
      <c r="W13" t="n">
        <v>6778.83599652537</v>
      </c>
      <c r="X13" t="n">
        <v>6596.66772137152</v>
      </c>
      <c r="Y13" t="n">
        <v>6439.09906060686</v>
      </c>
      <c r="Z13" t="n">
        <v>6491.78625703289</v>
      </c>
      <c r="AA13" t="n">
        <v>6605.01123721666</v>
      </c>
      <c r="AB13" t="n">
        <v>6689.60243785468</v>
      </c>
      <c r="AC13" t="n">
        <v>7170.28846158573</v>
      </c>
      <c r="AD13" t="n">
        <v>6737.42397997878</v>
      </c>
      <c r="AE13" t="n">
        <v>5103.909</v>
      </c>
      <c r="AF13" t="n">
        <v>5619.069</v>
      </c>
    </row>
    <row r="14">
      <c r="A14" t="s">
        <v>57</v>
      </c>
      <c r="B14" t="s">
        <v>298</v>
      </c>
      <c r="C14" t="s">
        <v>209</v>
      </c>
      <c r="D14" t="s">
        <v>299</v>
      </c>
      <c r="E14" t="s">
        <v>210</v>
      </c>
      <c r="F14" t="n">
        <v>2087.92063685207</v>
      </c>
      <c r="G14" t="n">
        <v>2415.23177437092</v>
      </c>
      <c r="H14" t="n">
        <v>2527.97508009932</v>
      </c>
      <c r="I14" t="n">
        <v>2863.55591370649</v>
      </c>
      <c r="J14" t="n">
        <v>2892.54648375529</v>
      </c>
      <c r="K14" t="n">
        <v>3891.76671911234</v>
      </c>
      <c r="L14" t="n">
        <v>4805.97768392761</v>
      </c>
      <c r="M14" t="n">
        <v>2563.32323813383</v>
      </c>
      <c r="N14" t="n">
        <v>2155.30135178374</v>
      </c>
      <c r="O14" t="n">
        <v>2451.29810583908</v>
      </c>
      <c r="P14" t="n">
        <v>2788.95099078611</v>
      </c>
      <c r="Q14" t="n">
        <v>3096.92941760464</v>
      </c>
      <c r="R14" t="n">
        <v>3103.18966744733</v>
      </c>
      <c r="S14" t="n">
        <v>2787.95008187606</v>
      </c>
      <c r="T14" t="n">
        <v>1648.78522918536</v>
      </c>
      <c r="U14" t="n">
        <v>2628.3391767904</v>
      </c>
      <c r="V14" t="n">
        <v>3772.84135712978</v>
      </c>
      <c r="W14" t="n">
        <v>2842.90791645023</v>
      </c>
      <c r="X14" t="n">
        <v>2168.83007716741</v>
      </c>
      <c r="Y14" t="n">
        <v>1928.00245352145</v>
      </c>
      <c r="Z14" t="n">
        <v>2085.99876929935</v>
      </c>
      <c r="AA14" t="n">
        <v>2095.22586747975</v>
      </c>
      <c r="AB14" t="n">
        <v>2663.40803672105</v>
      </c>
      <c r="AC14" t="n">
        <v>2859.54124235669</v>
      </c>
      <c r="AD14" t="n">
        <v>3326.3870933506</v>
      </c>
      <c r="AE14" t="n">
        <v>2408.446</v>
      </c>
      <c r="AF14" t="n">
        <v>2905.678</v>
      </c>
    </row>
    <row r="15">
      <c r="A15" t="s">
        <v>57</v>
      </c>
      <c r="B15" t="s">
        <v>300</v>
      </c>
      <c r="C15" t="s">
        <v>209</v>
      </c>
      <c r="D15" t="s">
        <v>301</v>
      </c>
      <c r="E15" t="s">
        <v>210</v>
      </c>
      <c r="F15" t="n">
        <v>4659.19085878478</v>
      </c>
      <c r="G15" t="n">
        <v>4842.52232312114</v>
      </c>
      <c r="H15" t="n">
        <v>5069.74984501082</v>
      </c>
      <c r="I15" t="n">
        <v>5846.05165324966</v>
      </c>
      <c r="J15" t="n">
        <v>5587.71697034053</v>
      </c>
      <c r="K15" t="n">
        <v>7044.17505300182</v>
      </c>
      <c r="L15" t="n">
        <v>8229.2452606584</v>
      </c>
      <c r="M15" t="n">
        <v>5548.6004478734</v>
      </c>
      <c r="N15" t="n">
        <v>4695.1611037371</v>
      </c>
      <c r="O15" t="n">
        <v>4923.1734411919</v>
      </c>
      <c r="P15" t="n">
        <v>5364.46710260141</v>
      </c>
      <c r="Q15" t="n">
        <v>5734.61140695936</v>
      </c>
      <c r="R15" t="n">
        <v>5760.48768675663</v>
      </c>
      <c r="S15" t="n">
        <v>5567.02128066352</v>
      </c>
      <c r="T15" t="n">
        <v>3904.56135581898</v>
      </c>
      <c r="U15" t="n">
        <v>4821.16427714819</v>
      </c>
      <c r="V15" t="n">
        <v>6603.13520088275</v>
      </c>
      <c r="W15" t="n">
        <v>5743.93002109649</v>
      </c>
      <c r="X15" t="n">
        <v>4731.10194198443</v>
      </c>
      <c r="Y15" t="n">
        <v>4349.3637140016</v>
      </c>
      <c r="Z15" t="n">
        <v>4390.61712601892</v>
      </c>
      <c r="AA15" t="n">
        <v>4383.33557796207</v>
      </c>
      <c r="AB15" t="n">
        <v>5246.35929254479</v>
      </c>
      <c r="AC15" t="n">
        <v>5436.67589036182</v>
      </c>
      <c r="AD15" t="n">
        <v>5750.30456762596</v>
      </c>
      <c r="AE15" t="n">
        <v>4869.796</v>
      </c>
      <c r="AF15" t="n">
        <v>5076.093</v>
      </c>
    </row>
    <row r="16">
      <c r="A16" t="s">
        <v>57</v>
      </c>
      <c r="B16" t="s">
        <v>302</v>
      </c>
      <c r="C16" t="s">
        <v>209</v>
      </c>
      <c r="D16" t="s">
        <v>303</v>
      </c>
      <c r="E16" t="s">
        <v>210</v>
      </c>
      <c r="F16" t="n">
        <v>2577.9562261718</v>
      </c>
      <c r="G16" t="n">
        <v>2428.54189636503</v>
      </c>
      <c r="H16" t="n">
        <v>2543.09792786358</v>
      </c>
      <c r="I16" t="n">
        <v>2985.14506198106</v>
      </c>
      <c r="J16" t="n">
        <v>2694.96476572393</v>
      </c>
      <c r="K16" t="n">
        <v>3148.8781300218</v>
      </c>
      <c r="L16" t="n">
        <v>3415.16973708777</v>
      </c>
      <c r="M16" t="n">
        <v>2987.37243904824</v>
      </c>
      <c r="N16" t="n">
        <v>2541.75801465537</v>
      </c>
      <c r="O16" t="n">
        <v>2472.76311542902</v>
      </c>
      <c r="P16" t="n">
        <v>2576.00810233056</v>
      </c>
      <c r="Q16" t="n">
        <v>2637.73455746386</v>
      </c>
      <c r="R16" t="n">
        <v>2657.36725323321</v>
      </c>
      <c r="S16" t="n">
        <v>2779.355168248</v>
      </c>
      <c r="T16" t="n">
        <v>2255.48395135099</v>
      </c>
      <c r="U16" t="n">
        <v>2194.0358449214</v>
      </c>
      <c r="V16" t="n">
        <v>2832.59577984849</v>
      </c>
      <c r="W16" t="n">
        <v>2900.64279473762</v>
      </c>
      <c r="X16" t="n">
        <v>2561.08328099944</v>
      </c>
      <c r="Y16" t="n">
        <v>2419.88334333918</v>
      </c>
      <c r="Z16" t="n">
        <v>2303.8916973133</v>
      </c>
      <c r="AA16" t="n">
        <v>2287.42934831062</v>
      </c>
      <c r="AB16" t="n">
        <v>2582.79661492577</v>
      </c>
      <c r="AC16" t="n">
        <v>2577.34337858084</v>
      </c>
      <c r="AD16" t="n">
        <v>2424.82311766616</v>
      </c>
      <c r="AE16" t="n">
        <v>2461.35</v>
      </c>
      <c r="AF16" t="n">
        <v>2170.415</v>
      </c>
    </row>
    <row r="17">
      <c r="A17" t="s">
        <v>57</v>
      </c>
      <c r="B17" t="s">
        <v>304</v>
      </c>
      <c r="C17" t="s">
        <v>209</v>
      </c>
      <c r="D17" t="s">
        <v>305</v>
      </c>
      <c r="E17" t="s">
        <v>210</v>
      </c>
      <c r="F17" t="n">
        <v>4320.36858864028</v>
      </c>
      <c r="G17" t="n">
        <v>4291.24163221227</v>
      </c>
      <c r="H17" t="n">
        <v>4426.97260697563</v>
      </c>
      <c r="I17" t="n">
        <v>5394.00902728908</v>
      </c>
      <c r="J17" t="n">
        <v>5451.53141410663</v>
      </c>
      <c r="K17" t="n">
        <v>5252.14020917547</v>
      </c>
      <c r="L17" t="n">
        <v>5470.32258960351</v>
      </c>
      <c r="M17" t="n">
        <v>4939.75605731392</v>
      </c>
      <c r="N17" t="n">
        <v>4684.11736749096</v>
      </c>
      <c r="O17" t="n">
        <v>4796.64370004058</v>
      </c>
      <c r="P17" t="n">
        <v>4668.87274935824</v>
      </c>
      <c r="Q17" t="n">
        <v>5112.69135657613</v>
      </c>
      <c r="R17" t="n">
        <v>6333.53875043045</v>
      </c>
      <c r="S17" t="n">
        <v>7177.89625211673</v>
      </c>
      <c r="T17" t="n">
        <v>4649.38860227866</v>
      </c>
      <c r="U17" t="n">
        <v>4040.10963959891</v>
      </c>
      <c r="V17" t="n">
        <v>5055.5893780674</v>
      </c>
      <c r="W17" t="n">
        <v>5184.01779817419</v>
      </c>
      <c r="X17" t="n">
        <v>5111.60979294339</v>
      </c>
      <c r="Y17" t="n">
        <v>5361.46705145032</v>
      </c>
      <c r="Z17" t="n">
        <v>5641.72253334346</v>
      </c>
      <c r="AA17" t="n">
        <v>5821.51326082703</v>
      </c>
      <c r="AB17" t="n">
        <v>5784.6063354026</v>
      </c>
      <c r="AC17" t="n">
        <v>6483.61965812862</v>
      </c>
      <c r="AD17" t="n">
        <v>5810.32119792006</v>
      </c>
      <c r="AE17" t="n">
        <v>4363.751</v>
      </c>
      <c r="AF17" t="n">
        <v>4436.146</v>
      </c>
    </row>
    <row r="18">
      <c r="A18" t="s">
        <v>57</v>
      </c>
      <c r="B18" t="s">
        <v>306</v>
      </c>
      <c r="C18" t="s">
        <v>209</v>
      </c>
      <c r="D18" t="s">
        <v>307</v>
      </c>
      <c r="E18" t="s">
        <v>210</v>
      </c>
      <c r="F18" t="n">
        <v>6880.53515833378</v>
      </c>
      <c r="G18" t="n">
        <v>8170.13256950262</v>
      </c>
      <c r="H18" t="n">
        <v>9717.35938361072</v>
      </c>
      <c r="I18" t="n">
        <v>8546.68292681485</v>
      </c>
      <c r="J18" t="n">
        <v>8997.99916884673</v>
      </c>
      <c r="K18" t="n">
        <v>9594.38202224739</v>
      </c>
      <c r="L18" t="n">
        <v>11919.2627031157</v>
      </c>
      <c r="M18" t="n">
        <v>11670.3816234223</v>
      </c>
      <c r="N18" t="n">
        <v>13058.4152945244</v>
      </c>
      <c r="O18" t="n">
        <v>12166.2845933675</v>
      </c>
      <c r="P18" t="n">
        <v>10119.9273283341</v>
      </c>
      <c r="Q18" t="n">
        <v>9012.70514156467</v>
      </c>
      <c r="R18" t="n">
        <v>10589.4054046677</v>
      </c>
      <c r="S18" t="n">
        <v>12433.0926714137</v>
      </c>
      <c r="T18" t="n">
        <v>9629.03302059444</v>
      </c>
      <c r="U18" t="n">
        <v>10358.4811479184</v>
      </c>
      <c r="V18" t="n">
        <v>12175.1488656112</v>
      </c>
      <c r="W18" t="n">
        <v>12620.1816497138</v>
      </c>
      <c r="X18" t="n">
        <v>12860.0374813369</v>
      </c>
      <c r="Y18" t="n">
        <v>12833.7040246191</v>
      </c>
      <c r="Z18" t="n">
        <v>13398.4946047831</v>
      </c>
      <c r="AA18" t="n">
        <v>14351.365500321</v>
      </c>
      <c r="AB18" t="n">
        <v>14427.5788100137</v>
      </c>
      <c r="AC18" t="n">
        <v>14773.124728203</v>
      </c>
      <c r="AD18" t="n">
        <v>14583.5178241063</v>
      </c>
      <c r="AE18" t="n">
        <v>11646.595</v>
      </c>
      <c r="AF18" t="n">
        <v>10897.003</v>
      </c>
    </row>
    <row r="19">
      <c r="A19" t="s">
        <v>57</v>
      </c>
      <c r="B19" t="s">
        <v>308</v>
      </c>
      <c r="C19" t="s">
        <v>209</v>
      </c>
      <c r="D19" t="s">
        <v>309</v>
      </c>
      <c r="E19" t="s">
        <v>210</v>
      </c>
      <c r="F19" t="n">
        <v>1687.15969568128</v>
      </c>
      <c r="G19" t="n">
        <v>1615.19535878264</v>
      </c>
      <c r="H19" t="n">
        <v>1618.91411915956</v>
      </c>
      <c r="I19" t="n">
        <v>1594.84057436005</v>
      </c>
      <c r="J19" t="n">
        <v>1668.18393124708</v>
      </c>
      <c r="K19" t="n">
        <v>1647.39326644498</v>
      </c>
      <c r="L19" t="n">
        <v>1623.80901626877</v>
      </c>
      <c r="M19" t="n">
        <v>1468.54616599542</v>
      </c>
      <c r="N19" t="n">
        <v>1277.34995194562</v>
      </c>
      <c r="O19" t="n">
        <v>1251.74152317119</v>
      </c>
      <c r="P19" t="n">
        <v>1333.46377230864</v>
      </c>
      <c r="Q19" t="n">
        <v>1460.0002078336</v>
      </c>
      <c r="R19" t="n">
        <v>1666.63187658729</v>
      </c>
      <c r="S19" t="n">
        <v>1870.12684658862</v>
      </c>
      <c r="T19" t="n">
        <v>1742.6946911612</v>
      </c>
      <c r="U19" t="n">
        <v>1782.76777916371</v>
      </c>
      <c r="V19" t="n">
        <v>2059.55307589526</v>
      </c>
      <c r="W19" t="n">
        <v>1994.86226348789</v>
      </c>
      <c r="X19" t="n">
        <v>2018.50591534838</v>
      </c>
      <c r="Y19" t="n">
        <v>1994.04742251334</v>
      </c>
      <c r="Z19" t="n">
        <v>2137.53809694191</v>
      </c>
      <c r="AA19" t="n">
        <v>2012.72282384765</v>
      </c>
      <c r="AB19" t="n">
        <v>2149.36346305412</v>
      </c>
      <c r="AC19" t="n">
        <v>2488.27156616146</v>
      </c>
      <c r="AD19" t="n">
        <v>2272.34614865761</v>
      </c>
      <c r="AE19" t="n">
        <v>2115.807</v>
      </c>
      <c r="AF19" t="n">
        <v>2037.449</v>
      </c>
    </row>
    <row r="20">
      <c r="A20" t="s">
        <v>57</v>
      </c>
      <c r="B20" t="s">
        <v>310</v>
      </c>
      <c r="C20" t="s">
        <v>209</v>
      </c>
      <c r="D20" t="s">
        <v>311</v>
      </c>
      <c r="E20" t="s">
        <v>210</v>
      </c>
      <c r="F20" t="n">
        <v>3762.4255028982</v>
      </c>
      <c r="G20" t="n">
        <v>4488.16936092987</v>
      </c>
      <c r="H20" t="n">
        <v>4026.37618355102</v>
      </c>
      <c r="I20" t="n">
        <v>3854.22582473594</v>
      </c>
      <c r="J20" t="n">
        <v>3816.65478474394</v>
      </c>
      <c r="K20" t="n">
        <v>3710.11209644262</v>
      </c>
      <c r="L20" t="n">
        <v>3097.35151589409</v>
      </c>
      <c r="M20" t="n">
        <v>3351.85047316997</v>
      </c>
      <c r="N20" t="n">
        <v>3163.81716058781</v>
      </c>
      <c r="O20" t="n">
        <v>3206.47539278668</v>
      </c>
      <c r="P20" t="n">
        <v>3397.84483604582</v>
      </c>
      <c r="Q20" t="n">
        <v>3639.16017542113</v>
      </c>
      <c r="R20" t="n">
        <v>3816.25071322771</v>
      </c>
      <c r="S20" t="n">
        <v>4249.74149917058</v>
      </c>
      <c r="T20" t="n">
        <v>2769.911543903</v>
      </c>
      <c r="U20" t="n">
        <v>4101.37988395586</v>
      </c>
      <c r="V20" t="n">
        <v>4155.22237182537</v>
      </c>
      <c r="W20" t="n">
        <v>3899.45784002039</v>
      </c>
      <c r="X20" t="n">
        <v>3457.58775454911</v>
      </c>
      <c r="Y20" t="n">
        <v>4412.83562933253</v>
      </c>
      <c r="Z20" t="n">
        <v>3953.52215311891</v>
      </c>
      <c r="AA20" t="n">
        <v>3941.80888930921</v>
      </c>
      <c r="AB20" t="n">
        <v>4172.18287399016</v>
      </c>
      <c r="AC20" t="n">
        <v>4077.94385438964</v>
      </c>
      <c r="AD20" t="n">
        <v>4607.41781633811</v>
      </c>
      <c r="AE20" t="n">
        <v>5932.341</v>
      </c>
      <c r="AF20" t="n">
        <v>8911.539</v>
      </c>
    </row>
    <row r="21">
      <c r="A21" t="s">
        <v>57</v>
      </c>
      <c r="B21" t="s">
        <v>312</v>
      </c>
      <c r="C21" t="s">
        <v>209</v>
      </c>
      <c r="D21" t="s">
        <v>313</v>
      </c>
      <c r="E21" t="s">
        <v>210</v>
      </c>
      <c r="F21" t="n">
        <v>5706.85531400347</v>
      </c>
      <c r="G21" t="n">
        <v>6540.56515092301</v>
      </c>
      <c r="H21" t="n">
        <v>5963.83347170586</v>
      </c>
      <c r="I21" t="n">
        <v>5706.36721644829</v>
      </c>
      <c r="J21" t="n">
        <v>5872.59624502405</v>
      </c>
      <c r="K21" t="n">
        <v>5763.76074624613</v>
      </c>
      <c r="L21" t="n">
        <v>5084.61841707375</v>
      </c>
      <c r="M21" t="n">
        <v>5224.28482605891</v>
      </c>
      <c r="N21" t="n">
        <v>5049.52528883675</v>
      </c>
      <c r="O21" t="n">
        <v>5504.9802079648</v>
      </c>
      <c r="P21" t="n">
        <v>5558.71421395228</v>
      </c>
      <c r="Q21" t="n">
        <v>5828.9102010133</v>
      </c>
      <c r="R21" t="n">
        <v>5812.1301305462</v>
      </c>
      <c r="S21" t="n">
        <v>6300.37971603932</v>
      </c>
      <c r="T21" t="n">
        <v>4451.40824204754</v>
      </c>
      <c r="U21" t="n">
        <v>5894.34275156772</v>
      </c>
      <c r="V21" t="n">
        <v>5994.6954727483</v>
      </c>
      <c r="W21" t="n">
        <v>5699.36848739977</v>
      </c>
      <c r="X21" t="n">
        <v>5137.38163917205</v>
      </c>
      <c r="Y21" t="n">
        <v>6252.24309119332</v>
      </c>
      <c r="Z21" t="n">
        <v>5827.25564205736</v>
      </c>
      <c r="AA21" t="n">
        <v>5847.42482435455</v>
      </c>
      <c r="AB21" t="n">
        <v>6194.16616659081</v>
      </c>
      <c r="AC21" t="n">
        <v>6368.75921212191</v>
      </c>
      <c r="AD21" t="n">
        <v>6978.77526547423</v>
      </c>
      <c r="AE21" t="n">
        <v>8549.102</v>
      </c>
      <c r="AF21" t="n">
        <v>12253.366</v>
      </c>
    </row>
    <row r="22">
      <c r="A22" t="s">
        <v>57</v>
      </c>
      <c r="B22" t="s">
        <v>314</v>
      </c>
      <c r="C22" t="s">
        <v>209</v>
      </c>
      <c r="D22" t="s">
        <v>315</v>
      </c>
      <c r="E22" t="s">
        <v>210</v>
      </c>
      <c r="F22" t="n">
        <v>1981.0424023201</v>
      </c>
      <c r="G22" t="n">
        <v>2064.60103496812</v>
      </c>
      <c r="H22" t="n">
        <v>1959.91947171344</v>
      </c>
      <c r="I22" t="n">
        <v>1873.34747547492</v>
      </c>
      <c r="J22" t="n">
        <v>2106.34730154605</v>
      </c>
      <c r="K22" t="n">
        <v>2110.06897434605</v>
      </c>
      <c r="L22" t="n">
        <v>2071.40380731233</v>
      </c>
      <c r="M22" t="n">
        <v>1923.13844148749</v>
      </c>
      <c r="N22" t="n">
        <v>1951.57090253988</v>
      </c>
      <c r="O22" t="n">
        <v>2426.41311887805</v>
      </c>
      <c r="P22" t="n">
        <v>2253.41229547656</v>
      </c>
      <c r="Q22" t="n">
        <v>2269.97639429612</v>
      </c>
      <c r="R22" t="n">
        <v>2032.65287571974</v>
      </c>
      <c r="S22" t="n">
        <v>2062.97713915289</v>
      </c>
      <c r="T22" t="n">
        <v>1749.30533979398</v>
      </c>
      <c r="U22" t="n">
        <v>1767.69051293114</v>
      </c>
      <c r="V22" t="n">
        <v>1818.05824414519</v>
      </c>
      <c r="W22" t="n">
        <v>1793.46796718515</v>
      </c>
      <c r="X22" t="n">
        <v>1689.33421293273</v>
      </c>
      <c r="Y22" t="n">
        <v>1795.60470230393</v>
      </c>
      <c r="Z22" t="n">
        <v>1875.41508776599</v>
      </c>
      <c r="AA22" t="n">
        <v>1914.30198045088</v>
      </c>
      <c r="AB22" t="n">
        <v>2032.12282425749</v>
      </c>
      <c r="AC22" t="n">
        <v>2360.16685746667</v>
      </c>
      <c r="AD22" t="n">
        <v>2409.97755409065</v>
      </c>
      <c r="AE22" t="n">
        <v>2616.761</v>
      </c>
      <c r="AF22" t="n">
        <v>3341.827</v>
      </c>
    </row>
    <row r="23">
      <c r="A23" t="s">
        <v>57</v>
      </c>
      <c r="B23" t="s">
        <v>316</v>
      </c>
      <c r="C23" t="s">
        <v>209</v>
      </c>
      <c r="D23" t="s">
        <v>317</v>
      </c>
      <c r="E23" t="s">
        <v>210</v>
      </c>
      <c r="F23" t="n">
        <v>4589.94308036131</v>
      </c>
      <c r="G23" t="n">
        <v>3765.09072734824</v>
      </c>
      <c r="H23" t="n">
        <v>2974.57574580096</v>
      </c>
      <c r="I23" t="n">
        <v>3100.36557420054</v>
      </c>
      <c r="J23" t="n">
        <v>3281.15971084717</v>
      </c>
      <c r="K23" t="n">
        <v>3339.01207225469</v>
      </c>
      <c r="L23" t="n">
        <v>2673.24502738001</v>
      </c>
      <c r="M23" t="n">
        <v>2369.40968081213</v>
      </c>
      <c r="N23" t="n">
        <v>2058.04933692425</v>
      </c>
      <c r="O23" t="n">
        <v>2077.22427914887</v>
      </c>
      <c r="P23" t="n">
        <v>2004.82848090224</v>
      </c>
      <c r="Q23" t="n">
        <v>2240.31392896336</v>
      </c>
      <c r="R23" t="n">
        <v>2723.03328024533</v>
      </c>
      <c r="S23" t="n">
        <v>2791.49610480007</v>
      </c>
      <c r="T23" t="n">
        <v>2354.28515348735</v>
      </c>
      <c r="U23" t="n">
        <v>2706.10439572553</v>
      </c>
      <c r="V23" t="n">
        <v>3111.73343089995</v>
      </c>
      <c r="W23" t="n">
        <v>3613.67291500505</v>
      </c>
      <c r="X23" t="n">
        <v>3309.5344564655</v>
      </c>
      <c r="Y23" t="n">
        <v>3663.52846123445</v>
      </c>
      <c r="Z23" t="n">
        <v>3503.72807882799</v>
      </c>
      <c r="AA23" t="n">
        <v>4148.04137202319</v>
      </c>
      <c r="AB23" t="n">
        <v>4335.69833324804</v>
      </c>
      <c r="AC23" t="n">
        <v>4915.26268395757</v>
      </c>
      <c r="AD23" t="n">
        <v>4801.571157306</v>
      </c>
      <c r="AE23" t="n">
        <v>4499.397</v>
      </c>
      <c r="AF23" t="n">
        <v>5030.206</v>
      </c>
    </row>
    <row r="24">
      <c r="A24" t="s">
        <v>57</v>
      </c>
      <c r="B24" t="s">
        <v>318</v>
      </c>
      <c r="C24" t="s">
        <v>209</v>
      </c>
      <c r="D24" t="s">
        <v>319</v>
      </c>
      <c r="E24" t="s">
        <v>210</v>
      </c>
      <c r="F24" t="n">
        <v>3908.60239395129</v>
      </c>
      <c r="G24" t="n">
        <v>3760.04569133677</v>
      </c>
      <c r="H24" t="n">
        <v>4037.58253660287</v>
      </c>
      <c r="I24" t="n">
        <v>4229.27327574</v>
      </c>
      <c r="J24" t="n">
        <v>4328.20540909916</v>
      </c>
      <c r="K24" t="n">
        <v>4328.66826046882</v>
      </c>
      <c r="L24" t="n">
        <v>3678.69753674497</v>
      </c>
      <c r="M24" t="n">
        <v>3392.06462322804</v>
      </c>
      <c r="N24" t="n">
        <v>2901.16197877318</v>
      </c>
      <c r="O24" t="n">
        <v>3038.79336925686</v>
      </c>
      <c r="P24" t="n">
        <v>3175.91615183521</v>
      </c>
      <c r="Q24" t="n">
        <v>3658.98417419374</v>
      </c>
      <c r="R24" t="n">
        <v>4259.67655998996</v>
      </c>
      <c r="S24" t="n">
        <v>4284.66027016304</v>
      </c>
      <c r="T24" t="n">
        <v>3945.3118544975</v>
      </c>
      <c r="U24" t="n">
        <v>4223.39449394218</v>
      </c>
      <c r="V24" t="n">
        <v>5041.80984335857</v>
      </c>
      <c r="W24" t="n">
        <v>5004.48534025667</v>
      </c>
      <c r="X24" t="n">
        <v>4492.91966759591</v>
      </c>
      <c r="Y24" t="n">
        <v>4768.10767022609</v>
      </c>
      <c r="Z24" t="n">
        <v>5075.81753264695</v>
      </c>
      <c r="AA24" t="n">
        <v>5283.85248357255</v>
      </c>
      <c r="AB24" t="n">
        <v>4756.37168265769</v>
      </c>
      <c r="AC24" t="n">
        <v>4979.80741165655</v>
      </c>
      <c r="AD24" t="n">
        <v>5183.50899634583</v>
      </c>
      <c r="AE24" t="n">
        <v>5522.955</v>
      </c>
      <c r="AF24" t="n">
        <v>7763.173</v>
      </c>
    </row>
    <row r="25">
      <c r="A25" t="s">
        <v>57</v>
      </c>
      <c r="B25" t="s">
        <v>320</v>
      </c>
      <c r="C25" t="s">
        <v>209</v>
      </c>
      <c r="D25" t="s">
        <v>321</v>
      </c>
      <c r="E25" t="s">
        <v>210</v>
      </c>
      <c r="F25" t="n">
        <v>874.838484522969</v>
      </c>
      <c r="G25" t="n">
        <v>919.329724863295</v>
      </c>
      <c r="H25" t="n">
        <v>1004.52856559744</v>
      </c>
      <c r="I25" t="n">
        <v>1150.4690380074</v>
      </c>
      <c r="J25" t="n">
        <v>1025.8362892076</v>
      </c>
      <c r="K25" t="n">
        <v>983.406772328691</v>
      </c>
      <c r="L25" t="n">
        <v>1022.86365864975</v>
      </c>
      <c r="M25" t="n">
        <v>1076.1777163177</v>
      </c>
      <c r="N25" t="n">
        <v>861.245945643096</v>
      </c>
      <c r="O25" t="n">
        <v>947.011751052266</v>
      </c>
      <c r="P25" t="n">
        <v>953.299779958217</v>
      </c>
      <c r="Q25" t="n">
        <v>1102.98085549578</v>
      </c>
      <c r="R25" t="n">
        <v>1099.23039768584</v>
      </c>
      <c r="S25" t="n">
        <v>1011.12525326671</v>
      </c>
      <c r="T25" t="n">
        <v>890.965969031176</v>
      </c>
      <c r="U25" t="n">
        <v>1072.70423759338</v>
      </c>
      <c r="V25" t="n">
        <v>1262.75036117886</v>
      </c>
      <c r="W25" t="n">
        <v>1155.18563836879</v>
      </c>
      <c r="X25" t="n">
        <v>1059.65823165823</v>
      </c>
      <c r="Y25" t="n">
        <v>1144.01595873728</v>
      </c>
      <c r="Z25" t="n">
        <v>1484.1492562992</v>
      </c>
      <c r="AA25" t="n">
        <v>1532.00642150195</v>
      </c>
      <c r="AB25" t="n">
        <v>1162.21752399873</v>
      </c>
      <c r="AC25" t="n">
        <v>1313.16909435556</v>
      </c>
      <c r="AD25" t="n">
        <v>1427.01812649453</v>
      </c>
      <c r="AE25" t="n">
        <v>1589.638</v>
      </c>
      <c r="AF25" t="n">
        <v>2034.178</v>
      </c>
    </row>
    <row r="26">
      <c r="A26" t="s">
        <v>57</v>
      </c>
      <c r="B26" t="s">
        <v>322</v>
      </c>
      <c r="C26" t="s">
        <v>209</v>
      </c>
      <c r="D26" t="s">
        <v>323</v>
      </c>
      <c r="E26" t="s">
        <v>210</v>
      </c>
      <c r="F26" t="n">
        <v>1455.96763145728</v>
      </c>
      <c r="G26" t="n">
        <v>1416.50012990917</v>
      </c>
      <c r="H26" t="n">
        <v>1567.74359793549</v>
      </c>
      <c r="I26" t="n">
        <v>1496.03505845279</v>
      </c>
      <c r="J26" t="n">
        <v>1593.79171006629</v>
      </c>
      <c r="K26" t="n">
        <v>1454.40610093601</v>
      </c>
      <c r="L26" t="n">
        <v>1399.06666600761</v>
      </c>
      <c r="M26" t="n">
        <v>1283.33835185285</v>
      </c>
      <c r="N26" t="n">
        <v>997.877442356005</v>
      </c>
      <c r="O26" t="n">
        <v>1140.93010888186</v>
      </c>
      <c r="P26" t="n">
        <v>1181.11624897127</v>
      </c>
      <c r="Q26" t="n">
        <v>1426.28085064168</v>
      </c>
      <c r="R26" t="n">
        <v>1792.1872393052</v>
      </c>
      <c r="S26" t="n">
        <v>1887.06305784305</v>
      </c>
      <c r="T26" t="n">
        <v>1680.49683204702</v>
      </c>
      <c r="U26" t="n">
        <v>1783.73327710109</v>
      </c>
      <c r="V26" t="n">
        <v>2118.25033971443</v>
      </c>
      <c r="W26" t="n">
        <v>2141.38614386629</v>
      </c>
      <c r="X26" t="n">
        <v>1917.24728598333</v>
      </c>
      <c r="Y26" t="n">
        <v>1906.51787167226</v>
      </c>
      <c r="Z26" t="n">
        <v>1957.96778256063</v>
      </c>
      <c r="AA26" t="n">
        <v>2099.53904293028</v>
      </c>
      <c r="AB26" t="n">
        <v>2128.47786955396</v>
      </c>
      <c r="AC26" t="n">
        <v>2121.79319231831</v>
      </c>
      <c r="AD26" t="n">
        <v>2315.1833187812</v>
      </c>
      <c r="AE26" t="n">
        <v>2322.929</v>
      </c>
      <c r="AF26" t="n">
        <v>2914.153</v>
      </c>
    </row>
    <row r="27">
      <c r="A27" t="s">
        <v>57</v>
      </c>
      <c r="B27" t="s">
        <v>324</v>
      </c>
      <c r="C27" t="s">
        <v>209</v>
      </c>
      <c r="D27" t="s">
        <v>325</v>
      </c>
      <c r="E27" t="s">
        <v>210</v>
      </c>
      <c r="F27" t="n">
        <v>1550.62372930624</v>
      </c>
      <c r="G27" t="n">
        <v>1408.11288539704</v>
      </c>
      <c r="H27" t="n">
        <v>1448.18558592751</v>
      </c>
      <c r="I27" t="n">
        <v>1583.92588667474</v>
      </c>
      <c r="J27" t="n">
        <v>1689.32587530927</v>
      </c>
      <c r="K27" t="n">
        <v>1871.32378731915</v>
      </c>
      <c r="L27" t="n">
        <v>1255.41794292505</v>
      </c>
      <c r="M27" t="n">
        <v>1044.20089056628</v>
      </c>
      <c r="N27" t="n">
        <v>1049.96442255355</v>
      </c>
      <c r="O27" t="n">
        <v>961.077058923929</v>
      </c>
      <c r="P27" t="n">
        <v>1050.17635061995</v>
      </c>
      <c r="Q27" t="n">
        <v>1139.33030143192</v>
      </c>
      <c r="R27" t="n">
        <v>1371.91477395106</v>
      </c>
      <c r="S27" t="n">
        <v>1388.52980915679</v>
      </c>
      <c r="T27" t="n">
        <v>1375.39537704065</v>
      </c>
      <c r="U27" t="n">
        <v>1368.03179298895</v>
      </c>
      <c r="V27" t="n">
        <v>1662.23932599281</v>
      </c>
      <c r="W27" t="n">
        <v>1708.59771642917</v>
      </c>
      <c r="X27" t="n">
        <v>1516.71465807442</v>
      </c>
      <c r="Y27" t="n">
        <v>1719.29101823653</v>
      </c>
      <c r="Z27" t="n">
        <v>1637.70264373474</v>
      </c>
      <c r="AA27" t="n">
        <v>1655.86548658271</v>
      </c>
      <c r="AB27" t="n">
        <v>1464.91336622997</v>
      </c>
      <c r="AC27" t="n">
        <v>1545.50928736906</v>
      </c>
      <c r="AD27" t="n">
        <v>1441.81761007953</v>
      </c>
      <c r="AE27" t="n">
        <v>1610.388</v>
      </c>
      <c r="AF27" t="n">
        <v>2814.842</v>
      </c>
    </row>
    <row r="28">
      <c r="A28" t="s">
        <v>57</v>
      </c>
      <c r="B28" t="s">
        <v>326</v>
      </c>
      <c r="C28" t="s">
        <v>209</v>
      </c>
      <c r="D28" t="s">
        <v>327</v>
      </c>
      <c r="E28" t="s">
        <v>210</v>
      </c>
      <c r="F28" t="n">
        <v>3179.2957649439</v>
      </c>
      <c r="G28" t="n">
        <v>2779.61227837861</v>
      </c>
      <c r="H28" t="n">
        <v>2867.42642840633</v>
      </c>
      <c r="I28" t="n">
        <v>2855.93360063684</v>
      </c>
      <c r="J28" t="n">
        <v>3144.55191157531</v>
      </c>
      <c r="K28" t="n">
        <v>3613.86916453604</v>
      </c>
      <c r="L28" t="n">
        <v>3929.71411755499</v>
      </c>
      <c r="M28" t="n">
        <v>4079.16364071181</v>
      </c>
      <c r="N28" t="n">
        <v>3934.57984369546</v>
      </c>
      <c r="O28" t="n">
        <v>4705.58315673086</v>
      </c>
      <c r="P28" t="n">
        <v>5001.89561436654</v>
      </c>
      <c r="Q28" t="n">
        <v>5895.92944893966</v>
      </c>
      <c r="R28" t="n">
        <v>6557.41370235788</v>
      </c>
      <c r="S28" t="n">
        <v>6651.0543613705</v>
      </c>
      <c r="T28" t="n">
        <v>4432.70499582398</v>
      </c>
      <c r="U28" t="n">
        <v>5850.84660712947</v>
      </c>
      <c r="V28" t="n">
        <v>5770.82174101243</v>
      </c>
      <c r="W28" t="n">
        <v>5217.21375306213</v>
      </c>
      <c r="X28" t="n">
        <v>5516.85399883088</v>
      </c>
      <c r="Y28" t="n">
        <v>5928.5519842082</v>
      </c>
      <c r="Z28" t="n">
        <v>6687.49966817013</v>
      </c>
      <c r="AA28" t="n">
        <v>7164.69768021135</v>
      </c>
      <c r="AB28" t="n">
        <v>7356.32669468415</v>
      </c>
      <c r="AC28" t="n">
        <v>7357.60965275577</v>
      </c>
      <c r="AD28" t="n">
        <v>7074.30906831657</v>
      </c>
      <c r="AE28" t="n">
        <v>6694.598</v>
      </c>
      <c r="AF28" t="n">
        <v>6604.472</v>
      </c>
    </row>
    <row r="29">
      <c r="A29" t="s">
        <v>57</v>
      </c>
      <c r="B29" t="s">
        <v>328</v>
      </c>
      <c r="C29" t="s">
        <v>209</v>
      </c>
      <c r="D29" t="s">
        <v>329</v>
      </c>
      <c r="E29" t="s">
        <v>210</v>
      </c>
      <c r="F29" t="n">
        <v>1462.31254538285</v>
      </c>
      <c r="G29" t="n">
        <v>1384.11992169845</v>
      </c>
      <c r="H29" t="n">
        <v>1368.30521593329</v>
      </c>
      <c r="I29" t="n">
        <v>1252.28383853956</v>
      </c>
      <c r="J29" t="n">
        <v>1295.59015884762</v>
      </c>
      <c r="K29" t="n">
        <v>1592.71530984477</v>
      </c>
      <c r="L29" t="n">
        <v>1700.48775586979</v>
      </c>
      <c r="M29" t="n">
        <v>1825.47207284106</v>
      </c>
      <c r="N29" t="n">
        <v>1503.72191459917</v>
      </c>
      <c r="O29" t="n">
        <v>1466.82821629598</v>
      </c>
      <c r="P29" t="n">
        <v>1360.72643599309</v>
      </c>
      <c r="Q29" t="n">
        <v>1280.9347766816</v>
      </c>
      <c r="R29" t="n">
        <v>1446.54989823581</v>
      </c>
      <c r="S29" t="n">
        <v>1855.40542746445</v>
      </c>
      <c r="T29" t="n">
        <v>1375.3693369479</v>
      </c>
      <c r="U29" t="n">
        <v>1549.21945600881</v>
      </c>
      <c r="V29" t="n">
        <v>1811.43421235044</v>
      </c>
      <c r="W29" t="n">
        <v>1648.4821485537</v>
      </c>
      <c r="X29" t="n">
        <v>1782.56485304845</v>
      </c>
      <c r="Y29" t="n">
        <v>2252.16921183186</v>
      </c>
      <c r="Z29" t="n">
        <v>2402.60092396377</v>
      </c>
      <c r="AA29" t="n">
        <v>2408.91554731871</v>
      </c>
      <c r="AB29" t="n">
        <v>2778.39835040848</v>
      </c>
      <c r="AC29" t="n">
        <v>2843.17764739128</v>
      </c>
      <c r="AD29" t="n">
        <v>2642.22226520261</v>
      </c>
      <c r="AE29" t="n">
        <v>2386.908</v>
      </c>
      <c r="AF29" t="n">
        <v>3608.463</v>
      </c>
    </row>
    <row r="30">
      <c r="A30" t="s">
        <v>57</v>
      </c>
      <c r="B30" t="s">
        <v>330</v>
      </c>
      <c r="C30" t="s">
        <v>209</v>
      </c>
      <c r="D30" t="s">
        <v>331</v>
      </c>
      <c r="E30" t="s">
        <v>210</v>
      </c>
      <c r="F30" t="n">
        <v>783.385513137752</v>
      </c>
      <c r="G30" t="n">
        <v>574.610849084879</v>
      </c>
      <c r="H30" t="n">
        <v>661.831852846213</v>
      </c>
      <c r="I30" t="n">
        <v>557.522863461855</v>
      </c>
      <c r="J30" t="n">
        <v>684.424303020794</v>
      </c>
      <c r="K30" t="n">
        <v>766.678243953059</v>
      </c>
      <c r="L30" t="n">
        <v>962.296133384495</v>
      </c>
      <c r="M30" t="n">
        <v>926.329588903969</v>
      </c>
      <c r="N30" t="n">
        <v>1203.20845932532</v>
      </c>
      <c r="O30" t="n">
        <v>1237.24877078821</v>
      </c>
      <c r="P30" t="n">
        <v>1390.42523192512</v>
      </c>
      <c r="Q30" t="n">
        <v>2197.06997040452</v>
      </c>
      <c r="R30" t="n">
        <v>2597.56830395403</v>
      </c>
      <c r="S30" t="n">
        <v>2517.8411698574</v>
      </c>
      <c r="T30" t="n">
        <v>1335.06196133019</v>
      </c>
      <c r="U30" t="n">
        <v>2707.89731639673</v>
      </c>
      <c r="V30" t="n">
        <v>1743.49981099415</v>
      </c>
      <c r="W30" t="n">
        <v>1433.66469615326</v>
      </c>
      <c r="X30" t="n">
        <v>1351.40668795543</v>
      </c>
      <c r="Y30" t="n">
        <v>1126.89119194872</v>
      </c>
      <c r="Z30" t="n">
        <v>1388.68121889452</v>
      </c>
      <c r="AA30" t="n">
        <v>1602.08372434875</v>
      </c>
      <c r="AB30" t="n">
        <v>1634.91556155682</v>
      </c>
      <c r="AC30" t="n">
        <v>1713.05125338262</v>
      </c>
      <c r="AD30" t="n">
        <v>1540.03842718472</v>
      </c>
      <c r="AE30" t="n">
        <v>1104.142</v>
      </c>
      <c r="AF30" t="n">
        <v>1169.992</v>
      </c>
    </row>
    <row r="31">
      <c r="A31" t="s">
        <v>57</v>
      </c>
      <c r="B31" t="s">
        <v>332</v>
      </c>
      <c r="C31" t="s">
        <v>209</v>
      </c>
      <c r="D31" t="s">
        <v>333</v>
      </c>
      <c r="E31" t="s">
        <v>210</v>
      </c>
      <c r="F31" t="n">
        <v>261.947801975611</v>
      </c>
      <c r="G31" t="n">
        <v>263.625399222621</v>
      </c>
      <c r="H31" t="n">
        <v>247.674529669865</v>
      </c>
      <c r="I31" t="n">
        <v>296.702947242138</v>
      </c>
      <c r="J31" t="n">
        <v>298.863291294949</v>
      </c>
      <c r="K31" t="n">
        <v>488.568006737664</v>
      </c>
      <c r="L31" t="n">
        <v>373.399373045781</v>
      </c>
      <c r="M31" t="n">
        <v>237.473058249267</v>
      </c>
      <c r="N31" t="n">
        <v>260.232272532594</v>
      </c>
      <c r="O31" t="n">
        <v>423.031305791606</v>
      </c>
      <c r="P31" t="n">
        <v>653.716472579337</v>
      </c>
      <c r="Q31" t="n">
        <v>881.335417175498</v>
      </c>
      <c r="R31" t="n">
        <v>933.1544942119</v>
      </c>
      <c r="S31" t="n">
        <v>385.21234185013</v>
      </c>
      <c r="T31" t="n">
        <v>329.068166434935</v>
      </c>
      <c r="U31" t="n">
        <v>295.23288777195</v>
      </c>
      <c r="V31" t="n">
        <v>373.197342627558</v>
      </c>
      <c r="W31" t="n">
        <v>414.214491626934</v>
      </c>
      <c r="X31" t="n">
        <v>398.122910619711</v>
      </c>
      <c r="Y31" t="n">
        <v>451.731808524617</v>
      </c>
      <c r="Z31" t="n">
        <v>527.518942819646</v>
      </c>
      <c r="AA31" t="n">
        <v>396.942743500496</v>
      </c>
      <c r="AB31" t="n">
        <v>356.048336669061</v>
      </c>
      <c r="AC31" t="n">
        <v>469.59125896586</v>
      </c>
      <c r="AD31" t="n">
        <v>531.928869348488</v>
      </c>
      <c r="AE31" t="n">
        <v>155.442</v>
      </c>
      <c r="AF31" t="n">
        <v>224.048</v>
      </c>
    </row>
    <row r="32">
      <c r="A32" t="s">
        <v>57</v>
      </c>
      <c r="B32" t="s">
        <v>334</v>
      </c>
      <c r="C32" t="s">
        <v>209</v>
      </c>
      <c r="D32" t="s">
        <v>335</v>
      </c>
      <c r="E32" t="s">
        <v>210</v>
      </c>
      <c r="F32" t="n">
        <v>506.437427576843</v>
      </c>
      <c r="G32" t="n">
        <v>441.902720369195</v>
      </c>
      <c r="H32" t="n">
        <v>486.348092860069</v>
      </c>
      <c r="I32" t="n">
        <v>659.488564723023</v>
      </c>
      <c r="J32" t="n">
        <v>763.005432040746</v>
      </c>
      <c r="K32" t="n">
        <v>596.690984274052</v>
      </c>
      <c r="L32" t="n">
        <v>734.185848930549</v>
      </c>
      <c r="M32" t="n">
        <v>974.090414810914</v>
      </c>
      <c r="N32" t="n">
        <v>839.188748232945</v>
      </c>
      <c r="O32" t="n">
        <v>1445.58471831221</v>
      </c>
      <c r="P32" t="n">
        <v>1449.27901169206</v>
      </c>
      <c r="Q32" t="n">
        <v>1397.45069677113</v>
      </c>
      <c r="R32" t="n">
        <v>1480.37818929505</v>
      </c>
      <c r="S32" t="n">
        <v>1737.58320562582</v>
      </c>
      <c r="T32" t="n">
        <v>1264.75368599939</v>
      </c>
      <c r="U32" t="n">
        <v>1166.90247443295</v>
      </c>
      <c r="V32" t="n">
        <v>1692.74375940988</v>
      </c>
      <c r="W32" t="n">
        <v>1588.99455497245</v>
      </c>
      <c r="X32" t="n">
        <v>1817.10994406139</v>
      </c>
      <c r="Y32" t="n">
        <v>1947.21859019959</v>
      </c>
      <c r="Z32" t="n">
        <v>2168.52434620162</v>
      </c>
      <c r="AA32" t="n">
        <v>2553.56818625235</v>
      </c>
      <c r="AB32" t="n">
        <v>2289.75273479418</v>
      </c>
      <c r="AC32" t="n">
        <v>2082.39010965887</v>
      </c>
      <c r="AD32" t="n">
        <v>2072.99447464909</v>
      </c>
      <c r="AE32" t="n">
        <v>2781.01</v>
      </c>
      <c r="AF32" t="n">
        <v>1336.167</v>
      </c>
    </row>
    <row r="33">
      <c r="A33" t="s">
        <v>57</v>
      </c>
      <c r="B33" t="s">
        <v>336</v>
      </c>
      <c r="C33" t="s">
        <v>209</v>
      </c>
      <c r="D33" t="s">
        <v>337</v>
      </c>
      <c r="E33" t="s">
        <v>210</v>
      </c>
      <c r="F33" t="n">
        <v>143.714106238577</v>
      </c>
      <c r="G33" t="n">
        <v>86.7391511813058</v>
      </c>
      <c r="H33" t="n">
        <v>83.7405409489539</v>
      </c>
      <c r="I33" t="n">
        <v>67.704047137968</v>
      </c>
      <c r="J33" t="n">
        <v>84.9121467574381</v>
      </c>
      <c r="K33" t="n">
        <v>125.429307344872</v>
      </c>
      <c r="L33" t="n">
        <v>127.029129012157</v>
      </c>
      <c r="M33" t="n">
        <v>90.7937279194595</v>
      </c>
      <c r="N33" t="n">
        <v>116.186671821789</v>
      </c>
      <c r="O33" t="n">
        <v>126.53561011202</v>
      </c>
      <c r="P33" t="n">
        <v>146.777234383102</v>
      </c>
      <c r="Q33" t="n">
        <v>158.794900425185</v>
      </c>
      <c r="R33" t="n">
        <v>120.649062970773</v>
      </c>
      <c r="S33" t="n">
        <v>151.988892184175</v>
      </c>
      <c r="T33" t="n">
        <v>127.573596446485</v>
      </c>
      <c r="U33" t="n">
        <v>141.424420980536</v>
      </c>
      <c r="V33" t="n">
        <v>151.815530541697</v>
      </c>
      <c r="W33" t="n">
        <v>135.624681612246</v>
      </c>
      <c r="X33" t="n">
        <v>169.425686078244</v>
      </c>
      <c r="Y33" t="n">
        <v>148.764017044312</v>
      </c>
      <c r="Z33" t="n">
        <v>200.037163721418</v>
      </c>
      <c r="AA33" t="n">
        <v>204.730191804478</v>
      </c>
      <c r="AB33" t="n">
        <v>297.080118279505</v>
      </c>
      <c r="AC33" t="n">
        <v>247.203644330236</v>
      </c>
      <c r="AD33" t="n">
        <v>286.21048401262</v>
      </c>
      <c r="AE33" t="n">
        <v>267.096</v>
      </c>
      <c r="AF33" t="n">
        <v>265.802</v>
      </c>
    </row>
    <row r="34">
      <c r="A34" t="s">
        <v>57</v>
      </c>
      <c r="B34" t="s">
        <v>338</v>
      </c>
      <c r="C34" t="s">
        <v>209</v>
      </c>
      <c r="D34" t="s">
        <v>339</v>
      </c>
      <c r="E34" t="s">
        <v>210</v>
      </c>
      <c r="F34" t="n">
        <v>1975.49585617965</v>
      </c>
      <c r="G34" t="n">
        <v>1810.31543598501</v>
      </c>
      <c r="H34" t="n">
        <v>1705.55701349159</v>
      </c>
      <c r="I34" t="n">
        <v>1764.48368794386</v>
      </c>
      <c r="J34" t="n">
        <v>1479.89768392683</v>
      </c>
      <c r="K34" t="n">
        <v>1433.87020989576</v>
      </c>
      <c r="L34" t="n">
        <v>1306.9508824474</v>
      </c>
      <c r="M34" t="n">
        <v>1109.58916245206</v>
      </c>
      <c r="N34" t="n">
        <v>1057.40207432198</v>
      </c>
      <c r="O34" t="n">
        <v>1083.53968542064</v>
      </c>
      <c r="P34" t="n">
        <v>1327.27182659446</v>
      </c>
      <c r="Q34" t="n">
        <v>1271.24039507807</v>
      </c>
      <c r="R34" t="n">
        <v>1513.6917676165</v>
      </c>
      <c r="S34" t="n">
        <v>1448.46005771252</v>
      </c>
      <c r="T34" t="n">
        <v>1388.51789899424</v>
      </c>
      <c r="U34" t="n">
        <v>1805.23941622175</v>
      </c>
      <c r="V34" t="n">
        <v>2029.27978170074</v>
      </c>
      <c r="W34" t="n">
        <v>2121.99414349853</v>
      </c>
      <c r="X34" t="n">
        <v>2016.45951870909</v>
      </c>
      <c r="Y34" t="n">
        <v>2031.28821046715</v>
      </c>
      <c r="Z34" t="n">
        <v>2002.13772991375</v>
      </c>
      <c r="AA34" t="n">
        <v>2113.79377757112</v>
      </c>
      <c r="AB34" t="n">
        <v>1733.49408058075</v>
      </c>
      <c r="AC34" t="n">
        <v>1836.27731373545</v>
      </c>
      <c r="AD34" t="n">
        <v>1845.53264884617</v>
      </c>
      <c r="AE34" t="n">
        <v>1224.427</v>
      </c>
      <c r="AF34" t="n">
        <v>1847.305</v>
      </c>
    </row>
    <row r="35">
      <c r="A35" t="s">
        <v>57</v>
      </c>
      <c r="B35" t="s">
        <v>340</v>
      </c>
      <c r="C35" t="s">
        <v>209</v>
      </c>
      <c r="D35" t="s">
        <v>341</v>
      </c>
      <c r="E35" t="s">
        <v>210</v>
      </c>
      <c r="F35" t="n">
        <v>1598.88422891008</v>
      </c>
      <c r="G35" t="n">
        <v>1608.21281289091</v>
      </c>
      <c r="H35" t="n">
        <v>1541.88187564787</v>
      </c>
      <c r="I35" t="n">
        <v>1668.70190029337</v>
      </c>
      <c r="J35" t="n">
        <v>2133.6747270277</v>
      </c>
      <c r="K35" t="n">
        <v>2546.35169022095</v>
      </c>
      <c r="L35" t="n">
        <v>3434.9664892878</v>
      </c>
      <c r="M35" t="n">
        <v>2283.56029336121</v>
      </c>
      <c r="N35" t="n">
        <v>2343.41968583661</v>
      </c>
      <c r="O35" t="n">
        <v>2911.38152411423</v>
      </c>
      <c r="P35" t="n">
        <v>2941.17423372171</v>
      </c>
      <c r="Q35" t="n">
        <v>3534.28755563263</v>
      </c>
      <c r="R35" t="n">
        <v>3924.02883528337</v>
      </c>
      <c r="S35" t="n">
        <v>5404.48546597833</v>
      </c>
      <c r="T35" t="n">
        <v>4205.9822169253</v>
      </c>
      <c r="U35" t="n">
        <v>4114.39232128003</v>
      </c>
      <c r="V35" t="n">
        <v>4585.61719240284</v>
      </c>
      <c r="W35" t="n">
        <v>4650.31392475624</v>
      </c>
      <c r="X35" t="n">
        <v>4986.66748611886</v>
      </c>
      <c r="Y35" t="n">
        <v>5048.6344685489</v>
      </c>
      <c r="Z35" t="n">
        <v>5355.74404200752</v>
      </c>
      <c r="AA35" t="n">
        <v>5779.25099101727</v>
      </c>
      <c r="AB35" t="n">
        <v>6096.35759858776</v>
      </c>
      <c r="AC35" t="n">
        <v>6239.62104366435</v>
      </c>
      <c r="AD35" t="n">
        <v>6925.06079742507</v>
      </c>
      <c r="AE35" t="n">
        <v>5833.019</v>
      </c>
      <c r="AF35" t="n">
        <v>6304.643</v>
      </c>
    </row>
    <row r="36">
      <c r="A36" t="s">
        <v>57</v>
      </c>
      <c r="B36" t="s">
        <v>342</v>
      </c>
      <c r="C36" t="s">
        <v>209</v>
      </c>
      <c r="D36" t="s">
        <v>343</v>
      </c>
      <c r="E36" t="s">
        <v>210</v>
      </c>
      <c r="F36" t="n">
        <v>381.56922105437</v>
      </c>
      <c r="G36" t="n">
        <v>423.210344893512</v>
      </c>
      <c r="H36" t="n">
        <v>440.98744060637</v>
      </c>
      <c r="I36" t="n">
        <v>478.5446652683</v>
      </c>
      <c r="J36" t="n">
        <v>557.715274392943</v>
      </c>
      <c r="K36" t="n">
        <v>555.207699336249</v>
      </c>
      <c r="L36" t="n">
        <v>552.249881907179</v>
      </c>
      <c r="M36" t="n">
        <v>433.354913346978</v>
      </c>
      <c r="N36" t="n">
        <v>413.595514978922</v>
      </c>
      <c r="O36" t="n">
        <v>496.353813583213</v>
      </c>
      <c r="P36" t="n">
        <v>500.023846822507</v>
      </c>
      <c r="Q36" t="n">
        <v>570.292159319053</v>
      </c>
      <c r="R36" t="n">
        <v>618.354156300018</v>
      </c>
      <c r="S36" t="n">
        <v>659.797052019445</v>
      </c>
      <c r="T36" t="n">
        <v>706.257333719653</v>
      </c>
      <c r="U36" t="n">
        <v>676.682188096501</v>
      </c>
      <c r="V36" t="n">
        <v>759.883910476813</v>
      </c>
      <c r="W36" t="n">
        <v>760.955229126093</v>
      </c>
      <c r="X36" t="n">
        <v>730.784120720462</v>
      </c>
      <c r="Y36" t="n">
        <v>540.980995689472</v>
      </c>
      <c r="Z36" t="n">
        <v>549.632235975803</v>
      </c>
      <c r="AA36" t="n">
        <v>661.03698744195</v>
      </c>
      <c r="AB36" t="n">
        <v>530.838963154189</v>
      </c>
      <c r="AC36" t="n">
        <v>551.771324921876</v>
      </c>
      <c r="AD36" t="n">
        <v>503.489206993167</v>
      </c>
      <c r="AE36" t="n">
        <v>520.495</v>
      </c>
      <c r="AF36" t="n">
        <v>394.723</v>
      </c>
    </row>
    <row r="37">
      <c r="A37" t="s">
        <v>57</v>
      </c>
      <c r="B37" t="s">
        <v>344</v>
      </c>
      <c r="C37" t="s">
        <v>209</v>
      </c>
      <c r="D37" t="s">
        <v>345</v>
      </c>
      <c r="E37" t="s">
        <v>210</v>
      </c>
      <c r="F37" t="n">
        <v>2387.86667414066</v>
      </c>
      <c r="G37" t="n">
        <v>2009.90064117653</v>
      </c>
      <c r="H37" t="n">
        <v>1518.72272127252</v>
      </c>
      <c r="I37" t="n">
        <v>1366.2994492354</v>
      </c>
      <c r="J37" t="n">
        <v>1454.66630903817</v>
      </c>
      <c r="K37" t="n">
        <v>1586.98483340664</v>
      </c>
      <c r="L37" t="n">
        <v>2160.57348495728</v>
      </c>
      <c r="M37" t="n">
        <v>1737.59873372955</v>
      </c>
      <c r="N37" t="n">
        <v>1213.05570704197</v>
      </c>
      <c r="O37" t="n">
        <v>1847.82878147531</v>
      </c>
      <c r="P37" t="n">
        <v>1571.04738958268</v>
      </c>
      <c r="Q37" t="n">
        <v>2298.03691583352</v>
      </c>
      <c r="R37" t="n">
        <v>2251.42904208744</v>
      </c>
      <c r="S37" t="n">
        <v>3605.91717090355</v>
      </c>
      <c r="T37" t="n">
        <v>2325.45804873097</v>
      </c>
      <c r="U37" t="n">
        <v>2031.33537361142</v>
      </c>
      <c r="V37" t="n">
        <v>2224.53534711739</v>
      </c>
      <c r="W37" t="n">
        <v>1993.17872051843</v>
      </c>
      <c r="X37" t="n">
        <v>2173.85414627164</v>
      </c>
      <c r="Y37" t="n">
        <v>2680.78325124296</v>
      </c>
      <c r="Z37" t="n">
        <v>2954.63253858024</v>
      </c>
      <c r="AA37" t="n">
        <v>3082.73525077148</v>
      </c>
      <c r="AB37" t="n">
        <v>3036.84491984186</v>
      </c>
      <c r="AC37" t="n">
        <v>2606.69653896983</v>
      </c>
      <c r="AD37" t="n">
        <v>2400.68898052182</v>
      </c>
      <c r="AE37" t="n">
        <v>2322.973</v>
      </c>
      <c r="AF37" t="n">
        <v>3492.525</v>
      </c>
    </row>
    <row r="38">
      <c r="A38" t="s">
        <v>57</v>
      </c>
      <c r="B38" t="s">
        <v>346</v>
      </c>
      <c r="C38" t="s">
        <v>209</v>
      </c>
      <c r="D38" t="s">
        <v>347</v>
      </c>
      <c r="E38" t="s">
        <v>210</v>
      </c>
      <c r="F38" t="n">
        <v>107.849856105893</v>
      </c>
      <c r="G38" t="n">
        <v>149.825073930873</v>
      </c>
      <c r="H38" t="n">
        <v>196.293641356328</v>
      </c>
      <c r="I38" t="n">
        <v>260.557201873891</v>
      </c>
      <c r="J38" t="n">
        <v>418.162153481561</v>
      </c>
      <c r="K38" t="n">
        <v>590.045080267755</v>
      </c>
      <c r="L38" t="n">
        <v>893.92099079309</v>
      </c>
      <c r="M38" t="n">
        <v>477.896940678564</v>
      </c>
      <c r="N38" t="n">
        <v>684.114872090029</v>
      </c>
      <c r="O38" t="n">
        <v>732.414825621982</v>
      </c>
      <c r="P38" t="n">
        <v>862.101250363378</v>
      </c>
      <c r="Q38" t="n">
        <v>871.381985741482</v>
      </c>
      <c r="R38" t="n">
        <v>1131.7612771617</v>
      </c>
      <c r="S38" t="n">
        <v>1405.32915708735</v>
      </c>
      <c r="T38" t="n">
        <v>1266.20174290936</v>
      </c>
      <c r="U38" t="n">
        <v>1448.75319177233</v>
      </c>
      <c r="V38" t="n">
        <v>1642.85058623102</v>
      </c>
      <c r="W38" t="n">
        <v>1896.36203894654</v>
      </c>
      <c r="X38" t="n">
        <v>2084.20873535891</v>
      </c>
      <c r="Y38" t="n">
        <v>1871.72237298271</v>
      </c>
      <c r="Z38" t="n">
        <v>1907.34865927059</v>
      </c>
      <c r="AA38" t="n">
        <v>2089.04789423294</v>
      </c>
      <c r="AB38" t="n">
        <v>2568.31060368659</v>
      </c>
      <c r="AC38" t="n">
        <v>3091.56574375899</v>
      </c>
      <c r="AD38" t="n">
        <v>4012.64453146723</v>
      </c>
      <c r="AE38" t="n">
        <v>2989.551</v>
      </c>
      <c r="AF38" t="n">
        <v>2417.395</v>
      </c>
    </row>
    <row r="39">
      <c r="A39" t="s">
        <v>57</v>
      </c>
      <c r="B39" t="s">
        <v>348</v>
      </c>
      <c r="C39" t="s">
        <v>209</v>
      </c>
      <c r="D39" t="s">
        <v>349</v>
      </c>
      <c r="E39" t="s">
        <v>210</v>
      </c>
      <c r="F39" t="n">
        <v>442.672100698163</v>
      </c>
      <c r="G39" t="n">
        <v>421.918009624741</v>
      </c>
      <c r="H39" t="n">
        <v>409.294070186564</v>
      </c>
      <c r="I39" t="n">
        <v>413.74678672698</v>
      </c>
      <c r="J39" t="n">
        <v>502.58063304776</v>
      </c>
      <c r="K39" t="n">
        <v>381.709527539501</v>
      </c>
      <c r="L39" t="n">
        <v>413.88702359286</v>
      </c>
      <c r="M39" t="n">
        <v>505.564138225338</v>
      </c>
      <c r="N39" t="n">
        <v>413.075407572455</v>
      </c>
      <c r="O39" t="n">
        <v>582.459756389025</v>
      </c>
      <c r="P39" t="n">
        <v>380.783619157712</v>
      </c>
      <c r="Q39" t="n">
        <v>283.529864853091</v>
      </c>
      <c r="R39" t="n">
        <v>512.090787721322</v>
      </c>
      <c r="S39" t="n">
        <v>791.022340579076</v>
      </c>
      <c r="T39" t="n">
        <v>624.648557480766</v>
      </c>
      <c r="U39" t="n">
        <v>663.690408944976</v>
      </c>
      <c r="V39" t="n">
        <v>977.770824192516</v>
      </c>
      <c r="W39" t="n">
        <v>1005.90993261181</v>
      </c>
      <c r="X39" t="n">
        <v>1063.93780843224</v>
      </c>
      <c r="Y39" t="n">
        <v>1087.13384459548</v>
      </c>
      <c r="Z39" t="n">
        <v>1353.90210861947</v>
      </c>
      <c r="AA39" t="n">
        <v>1239.79107939221</v>
      </c>
      <c r="AB39" t="n">
        <v>1354.25847324746</v>
      </c>
      <c r="AC39" t="n">
        <v>1543.97657168411</v>
      </c>
      <c r="AD39" t="n">
        <v>1615.38879621599</v>
      </c>
      <c r="AE39" t="n">
        <v>1369.332</v>
      </c>
      <c r="AF39" t="n">
        <v>1446.677</v>
      </c>
    </row>
    <row r="40">
      <c r="A40" t="s">
        <v>57</v>
      </c>
      <c r="B40" t="s">
        <v>350</v>
      </c>
      <c r="C40" t="s">
        <v>209</v>
      </c>
      <c r="D40" t="s">
        <v>351</v>
      </c>
      <c r="E40" t="s">
        <v>210</v>
      </c>
      <c r="F40" t="n">
        <v>664.218554711288</v>
      </c>
      <c r="G40" t="n">
        <v>651.115161119136</v>
      </c>
      <c r="H40" t="n">
        <v>643.5206408015</v>
      </c>
      <c r="I40" t="n">
        <v>632.14282105011</v>
      </c>
      <c r="J40" t="n">
        <v>618.983694579095</v>
      </c>
      <c r="K40" t="n">
        <v>940.744648125254</v>
      </c>
      <c r="L40" t="n">
        <v>1024.19927940509</v>
      </c>
      <c r="M40" t="n">
        <v>929.377231199658</v>
      </c>
      <c r="N40" t="n">
        <v>1011.6389379128</v>
      </c>
      <c r="O40" t="n">
        <v>599.923406370122</v>
      </c>
      <c r="P40" t="n">
        <v>688.629777958316</v>
      </c>
      <c r="Q40" t="n">
        <v>863.727776267456</v>
      </c>
      <c r="R40" t="n">
        <v>1236.96328688762</v>
      </c>
      <c r="S40" t="n">
        <v>1385.94173191597</v>
      </c>
      <c r="T40" t="n">
        <v>1006.53947542457</v>
      </c>
      <c r="U40" t="n">
        <v>903.732221254071</v>
      </c>
      <c r="V40" t="n">
        <v>810.262116945717</v>
      </c>
      <c r="W40" t="n">
        <v>947.296690965351</v>
      </c>
      <c r="X40" t="n">
        <v>960.020348728047</v>
      </c>
      <c r="Y40" t="n">
        <v>1060.07370910058</v>
      </c>
      <c r="Z40" t="n">
        <v>852.987548798002</v>
      </c>
      <c r="AA40" t="n">
        <v>1041.39454503276</v>
      </c>
      <c r="AB40" t="n">
        <v>1326.50567360917</v>
      </c>
      <c r="AC40" t="n">
        <v>1433.58988540406</v>
      </c>
      <c r="AD40" t="n">
        <v>1219.36658171016</v>
      </c>
      <c r="AE40" t="n">
        <v>1025.613</v>
      </c>
      <c r="AF40" t="n">
        <v>1098.745</v>
      </c>
    </row>
    <row r="41">
      <c r="A41" t="s">
        <v>57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57</v>
      </c>
      <c r="B42" t="s">
        <v>354</v>
      </c>
      <c r="C42" t="s">
        <v>209</v>
      </c>
      <c r="D42" t="s">
        <v>355</v>
      </c>
      <c r="E42" t="s">
        <v>210</v>
      </c>
      <c r="F42" t="n">
        <v>1270.16791333545</v>
      </c>
      <c r="G42" t="n">
        <v>1290.33821433239</v>
      </c>
      <c r="H42" t="n">
        <v>1332.01056544352</v>
      </c>
      <c r="I42" t="n">
        <v>1366.36467862702</v>
      </c>
      <c r="J42" t="n">
        <v>1374.011300637</v>
      </c>
      <c r="K42" t="n">
        <v>2512.80171651891</v>
      </c>
      <c r="L42" t="n">
        <v>1509.88382874305</v>
      </c>
      <c r="M42" t="n">
        <v>1471.93496775295</v>
      </c>
      <c r="N42" t="n">
        <v>1495.26870291979</v>
      </c>
      <c r="O42" t="n">
        <v>1470.32732329866</v>
      </c>
      <c r="P42" t="n">
        <v>1542.38923592109</v>
      </c>
      <c r="Q42" t="n">
        <v>1672.31558119889</v>
      </c>
      <c r="R42" t="n">
        <v>2065.69134382243</v>
      </c>
      <c r="S42" t="n">
        <v>2264.27673662458</v>
      </c>
      <c r="T42" t="n">
        <v>2104.43636246827</v>
      </c>
      <c r="U42" t="n">
        <v>2029.03568435988</v>
      </c>
      <c r="V42" t="n">
        <v>2342.62101277222</v>
      </c>
      <c r="W42" t="n">
        <v>2209.03704061839</v>
      </c>
      <c r="X42" t="n">
        <v>2111.8316568403</v>
      </c>
      <c r="Y42" t="n">
        <v>2411.25271336618</v>
      </c>
      <c r="Z42" t="n">
        <v>2480.81291248262</v>
      </c>
      <c r="AA42" t="n">
        <v>2604.84376245921</v>
      </c>
      <c r="AB42" t="n">
        <v>2525.61487622605</v>
      </c>
      <c r="AC42" t="n">
        <v>2577.40771140092</v>
      </c>
      <c r="AD42" t="n">
        <v>2574.79717419261</v>
      </c>
      <c r="AE42" t="n">
        <v>3216.119</v>
      </c>
      <c r="AF42" t="n">
        <v>3327.6</v>
      </c>
    </row>
    <row r="43">
      <c r="A43" t="s">
        <v>57</v>
      </c>
      <c r="B43" t="s">
        <v>356</v>
      </c>
      <c r="C43" t="s">
        <v>209</v>
      </c>
      <c r="D43" t="s">
        <v>357</v>
      </c>
      <c r="E43" t="s">
        <v>210</v>
      </c>
      <c r="F43" t="n">
        <v>15063.791395682</v>
      </c>
      <c r="G43" t="n">
        <v>16130.0456550349</v>
      </c>
      <c r="H43" t="n">
        <v>17965.4168501678</v>
      </c>
      <c r="I43" t="n">
        <v>21832.4311559993</v>
      </c>
      <c r="J43" t="n">
        <v>22655.5861357483</v>
      </c>
      <c r="K43" t="n">
        <v>29371.0098651676</v>
      </c>
      <c r="L43" t="n">
        <v>25859.6643547777</v>
      </c>
      <c r="M43" t="n">
        <v>23173.9195732806</v>
      </c>
      <c r="N43" t="n">
        <v>24236.5791858265</v>
      </c>
      <c r="O43" t="n">
        <v>24172.5223785086</v>
      </c>
      <c r="P43" t="n">
        <v>28037.051776124</v>
      </c>
      <c r="Q43" t="n">
        <v>30839.398112545</v>
      </c>
      <c r="R43" t="n">
        <v>38925.8796180072</v>
      </c>
      <c r="S43" t="n">
        <v>39936.6313444814</v>
      </c>
      <c r="T43" t="n">
        <v>29226.9792892136</v>
      </c>
      <c r="U43" t="n">
        <v>27959.194512495</v>
      </c>
      <c r="V43" t="n">
        <v>28558.8214019165</v>
      </c>
      <c r="W43" t="n">
        <v>28327.645756157</v>
      </c>
      <c r="X43" t="n">
        <v>27210.1255923367</v>
      </c>
      <c r="Y43" t="n">
        <v>29296.3183817702</v>
      </c>
      <c r="Z43" t="n">
        <v>31020.0424895616</v>
      </c>
      <c r="AA43" t="n">
        <v>29454.2459940654</v>
      </c>
      <c r="AB43" t="n">
        <v>29894.3896844823</v>
      </c>
      <c r="AC43" t="n">
        <v>32235.5886332637</v>
      </c>
      <c r="AD43" t="n">
        <v>21402.538570474</v>
      </c>
      <c r="AE43" t="n">
        <v>14620.726</v>
      </c>
      <c r="AF43" t="n">
        <v>11420.167</v>
      </c>
    </row>
    <row r="44">
      <c r="A44" t="s">
        <v>57</v>
      </c>
      <c r="B44" t="s">
        <v>358</v>
      </c>
      <c r="C44" t="s">
        <v>209</v>
      </c>
      <c r="D44" t="s">
        <v>359</v>
      </c>
      <c r="E44" t="s">
        <v>210</v>
      </c>
      <c r="F44" t="n">
        <v>85592.2838824312</v>
      </c>
      <c r="G44" t="n">
        <v>85499.3216413639</v>
      </c>
      <c r="H44" t="n">
        <v>86367.8168530013</v>
      </c>
      <c r="I44" t="n">
        <v>92808.4156442593</v>
      </c>
      <c r="J44" t="n">
        <v>96309.9679083408</v>
      </c>
      <c r="K44" t="n">
        <v>102796.64053389</v>
      </c>
      <c r="L44" t="n">
        <v>101560.763729015</v>
      </c>
      <c r="M44" t="n">
        <v>91929.4014542051</v>
      </c>
      <c r="N44" t="n">
        <v>89816.3626191032</v>
      </c>
      <c r="O44" t="n">
        <v>92193.0900573906</v>
      </c>
      <c r="P44" t="n">
        <v>94812.1240439142</v>
      </c>
      <c r="Q44" t="n">
        <v>103475.618132355</v>
      </c>
      <c r="R44" t="n">
        <v>118010.262908324</v>
      </c>
      <c r="S44" t="n">
        <v>124481.708618486</v>
      </c>
      <c r="T44" t="n">
        <v>96508.1754393088</v>
      </c>
      <c r="U44" t="n">
        <v>98921.3905958338</v>
      </c>
      <c r="V44" t="n">
        <v>111133.580983351</v>
      </c>
      <c r="W44" t="n">
        <v>109651.946731212</v>
      </c>
      <c r="X44" t="n">
        <v>106666.4545834</v>
      </c>
      <c r="Y44" t="n">
        <v>111968.454332766</v>
      </c>
      <c r="Z44" t="n">
        <v>115198.569268919</v>
      </c>
      <c r="AA44" t="n">
        <v>117338.876825252</v>
      </c>
      <c r="AB44" t="n">
        <v>119249.833844234</v>
      </c>
      <c r="AC44" t="n">
        <v>124974.352484112</v>
      </c>
      <c r="AD44" t="n">
        <v>119574.452210874</v>
      </c>
      <c r="AE44" t="n">
        <v>105068.123</v>
      </c>
      <c r="AF44" t="n">
        <v>110629.538</v>
      </c>
    </row>
    <row r="45">
      <c r="A45" t="s">
        <v>57</v>
      </c>
      <c r="B45" t="s">
        <v>360</v>
      </c>
      <c r="C45" t="s">
        <v>209</v>
      </c>
      <c r="D45" t="s">
        <v>361</v>
      </c>
      <c r="E45" t="s">
        <v>210</v>
      </c>
      <c r="F45" t="n">
        <v>80176.95928231</v>
      </c>
      <c r="G45" t="n">
        <v>80023.4643872107</v>
      </c>
      <c r="H45" t="n">
        <v>81205.0409584506</v>
      </c>
      <c r="I45" t="n">
        <v>87118.3231780676</v>
      </c>
      <c r="J45" t="n">
        <v>90546.5240688122</v>
      </c>
      <c r="K45" t="n">
        <v>96956.4508550455</v>
      </c>
      <c r="L45" t="n">
        <v>95856.0278066175</v>
      </c>
      <c r="M45" t="n">
        <v>86299.3421196834</v>
      </c>
      <c r="N45" t="n">
        <v>84745.3047799622</v>
      </c>
      <c r="O45" t="n">
        <v>87055.3376565037</v>
      </c>
      <c r="P45" t="n">
        <v>88470.0528923964</v>
      </c>
      <c r="Q45" t="n">
        <v>95899.5742914891</v>
      </c>
      <c r="R45" t="n">
        <v>110704.870753801</v>
      </c>
      <c r="S45" t="n">
        <v>116596.493939467</v>
      </c>
      <c r="T45" t="n">
        <v>89368.3793978822</v>
      </c>
      <c r="U45" t="n">
        <v>92920.5850836353</v>
      </c>
      <c r="V45" t="n">
        <v>103099.384824504</v>
      </c>
      <c r="W45" t="n">
        <v>102547.06855344</v>
      </c>
      <c r="X45" t="n">
        <v>99796.9622221297</v>
      </c>
      <c r="Y45" t="n">
        <v>105139.062061547</v>
      </c>
      <c r="Z45" t="n">
        <v>108525.468090665</v>
      </c>
      <c r="AA45" t="n">
        <v>110856.513408737</v>
      </c>
      <c r="AB45" t="n">
        <v>112712.417734477</v>
      </c>
      <c r="AC45" t="n">
        <v>118318.605691479</v>
      </c>
      <c r="AD45" t="n">
        <v>113190.091232902</v>
      </c>
      <c r="AE45" t="n">
        <v>99068.284</v>
      </c>
      <c r="AF45" t="n">
        <v>104189.675</v>
      </c>
    </row>
    <row r="46">
      <c r="A46" t="s">
        <v>57</v>
      </c>
      <c r="B46" t="s">
        <v>362</v>
      </c>
      <c r="C46" t="s">
        <v>209</v>
      </c>
      <c r="D46" t="s">
        <v>363</v>
      </c>
      <c r="E46" t="s">
        <v>210</v>
      </c>
      <c r="F46" t="n">
        <v>16656.3348192963</v>
      </c>
      <c r="G46" t="n">
        <v>18041.3026070135</v>
      </c>
      <c r="H46" t="n">
        <v>20401.8826971842</v>
      </c>
      <c r="I46" t="n">
        <v>25537.0448513996</v>
      </c>
      <c r="J46" t="n">
        <v>26631.9351190032</v>
      </c>
      <c r="K46" t="n">
        <v>32279.1968463291</v>
      </c>
      <c r="L46" t="n">
        <v>30551.6772579242</v>
      </c>
      <c r="M46" t="n">
        <v>27012.4368163965</v>
      </c>
      <c r="N46" t="n">
        <v>28387.4262366113</v>
      </c>
      <c r="O46" t="n">
        <v>28378.981811504</v>
      </c>
      <c r="P46" t="n">
        <v>33427.7791554388</v>
      </c>
      <c r="Q46" t="n">
        <v>36844.7102774222</v>
      </c>
      <c r="R46" t="n">
        <v>46647.2319950498</v>
      </c>
      <c r="S46" t="n">
        <v>47399.8414828366</v>
      </c>
      <c r="T46" t="n">
        <v>33275.2497546706</v>
      </c>
      <c r="U46" t="n">
        <v>31781.9151757475</v>
      </c>
      <c r="V46" t="n">
        <v>31614.4090429025</v>
      </c>
      <c r="W46" t="n">
        <v>31712.0847759753</v>
      </c>
      <c r="X46" t="n">
        <v>30492.0071015632</v>
      </c>
      <c r="Y46" t="n">
        <v>32408.0618767778</v>
      </c>
      <c r="Z46" t="n">
        <v>34536.0563242172</v>
      </c>
      <c r="AA46" t="n">
        <v>32029.2207651718</v>
      </c>
      <c r="AB46" t="n">
        <v>32868.229468014</v>
      </c>
      <c r="AC46" t="n">
        <v>35888.2854487673</v>
      </c>
      <c r="AD46" t="n">
        <v>21163.449279994</v>
      </c>
      <c r="AE46" t="n">
        <v>11404.607</v>
      </c>
      <c r="AF46" t="n">
        <v>8092.567</v>
      </c>
    </row>
    <row r="47">
      <c r="A47" t="s">
        <v>57</v>
      </c>
      <c r="B47" t="s">
        <v>364</v>
      </c>
      <c r="C47" t="s">
        <v>209</v>
      </c>
      <c r="D47" t="s">
        <v>365</v>
      </c>
      <c r="E47" t="s">
        <v>210</v>
      </c>
      <c r="F47" t="n">
        <v>3829.47174498265</v>
      </c>
      <c r="G47" t="n">
        <v>3704.65985249197</v>
      </c>
      <c r="H47" t="n">
        <v>3539.60843401267</v>
      </c>
      <c r="I47" t="n">
        <v>3787.07700956163</v>
      </c>
      <c r="J47" t="n">
        <v>4074.75441890726</v>
      </c>
      <c r="K47" t="n">
        <v>3721.59772564668</v>
      </c>
      <c r="L47" t="n">
        <v>3733.25801803764</v>
      </c>
      <c r="M47" t="n">
        <v>3687.68570823505</v>
      </c>
      <c r="N47" t="n">
        <v>4037.16660860432</v>
      </c>
      <c r="O47" t="n">
        <v>3587.28329737035</v>
      </c>
      <c r="P47" t="n">
        <v>5268.384019063</v>
      </c>
      <c r="Q47" t="n">
        <v>6888.76521812392</v>
      </c>
      <c r="R47" t="n">
        <v>4113.73255408538</v>
      </c>
      <c r="S47" t="n">
        <v>5035.96788492479</v>
      </c>
      <c r="T47" t="n">
        <v>6517.82377270177</v>
      </c>
      <c r="U47" t="n">
        <v>7832.69437472145</v>
      </c>
      <c r="V47" t="n">
        <v>7995.43808352446</v>
      </c>
      <c r="W47" t="n">
        <v>7757.74301637525</v>
      </c>
      <c r="X47" t="n">
        <v>6490.61557364969</v>
      </c>
      <c r="Y47" t="n">
        <v>5435.88439668317</v>
      </c>
      <c r="Z47" t="n">
        <v>6788.0964464194</v>
      </c>
      <c r="AA47" t="n">
        <v>7224.66799578621</v>
      </c>
      <c r="AB47" t="n">
        <v>8212.44089375154</v>
      </c>
      <c r="AC47" t="n">
        <v>9819.87571819718</v>
      </c>
      <c r="AD47" t="n">
        <v>8528.97495265735</v>
      </c>
      <c r="AE47" t="n">
        <v>8189.296</v>
      </c>
      <c r="AF47" t="n">
        <v>7462.052</v>
      </c>
    </row>
    <row r="48">
      <c r="A48" t="s">
        <v>57</v>
      </c>
      <c r="B48" t="s">
        <v>366</v>
      </c>
      <c r="C48" t="s">
        <v>209</v>
      </c>
      <c r="D48" t="s">
        <v>367</v>
      </c>
      <c r="E48" t="s">
        <v>210</v>
      </c>
      <c r="F48" t="n">
        <v>9647.58846571371</v>
      </c>
      <c r="G48" t="n">
        <v>9489.43156956714</v>
      </c>
      <c r="H48" t="n">
        <v>9485.50830688089</v>
      </c>
      <c r="I48" t="n">
        <v>9992.50209766582</v>
      </c>
      <c r="J48" t="n">
        <v>10863.5190301388</v>
      </c>
      <c r="K48" t="n">
        <v>11731.3163785494</v>
      </c>
      <c r="L48" t="n">
        <v>11520.9865359579</v>
      </c>
      <c r="M48" t="n">
        <v>11584.2911375559</v>
      </c>
      <c r="N48" t="n">
        <v>12016.2703292784</v>
      </c>
      <c r="O48" t="n">
        <v>12033.284760511</v>
      </c>
      <c r="P48" t="n">
        <v>13737.6925094135</v>
      </c>
      <c r="Q48" t="n">
        <v>15893.8042381188</v>
      </c>
      <c r="R48" t="n">
        <v>14934.5239489576</v>
      </c>
      <c r="S48" t="n">
        <v>16188.6181871408</v>
      </c>
      <c r="T48" t="n">
        <v>15416.9212699414</v>
      </c>
      <c r="U48" t="n">
        <v>16697.4026230347</v>
      </c>
      <c r="V48" t="n">
        <v>17687.8394325805</v>
      </c>
      <c r="W48" t="n">
        <v>18186.4603631022</v>
      </c>
      <c r="X48" t="n">
        <v>17528.6655157048</v>
      </c>
      <c r="Y48" t="n">
        <v>17714.3743165164</v>
      </c>
      <c r="Z48" t="n">
        <v>18914.5122970464</v>
      </c>
      <c r="AA48" t="n">
        <v>19812.070652655</v>
      </c>
      <c r="AB48" t="n">
        <v>20647.2309888772</v>
      </c>
      <c r="AC48" t="n">
        <v>22174.6397195115</v>
      </c>
      <c r="AD48" t="n">
        <v>22945.5449808234</v>
      </c>
      <c r="AE48" t="n">
        <v>24403.264</v>
      </c>
      <c r="AF48" t="n">
        <v>27016.718</v>
      </c>
    </row>
    <row r="49">
      <c r="A49" t="s">
        <v>57</v>
      </c>
      <c r="B49" t="s">
        <v>368</v>
      </c>
      <c r="C49" t="s">
        <v>209</v>
      </c>
      <c r="D49" t="s">
        <v>369</v>
      </c>
      <c r="E49" t="s">
        <v>210</v>
      </c>
      <c r="F49" t="n">
        <v>999.74694538731</v>
      </c>
      <c r="G49" t="n">
        <v>930.500629523108</v>
      </c>
      <c r="H49" t="n">
        <v>905.830753181811</v>
      </c>
      <c r="I49" t="n">
        <v>901.005909483022</v>
      </c>
      <c r="J49" t="n">
        <v>1029.308179641</v>
      </c>
      <c r="K49" t="n">
        <v>1117.80355063165</v>
      </c>
      <c r="L49" t="n">
        <v>1241.3167454279</v>
      </c>
      <c r="M49" t="n">
        <v>1201.75448840954</v>
      </c>
      <c r="N49" t="n">
        <v>1242.17622959177</v>
      </c>
      <c r="O49" t="n">
        <v>1260.90445376361</v>
      </c>
      <c r="P49" t="n">
        <v>1309.87615735958</v>
      </c>
      <c r="Q49" t="n">
        <v>1497.31680503816</v>
      </c>
      <c r="R49" t="n">
        <v>1654.40613198245</v>
      </c>
      <c r="S49" t="n">
        <v>1881.95031752455</v>
      </c>
      <c r="T49" t="n">
        <v>2058.93096343338</v>
      </c>
      <c r="U49" t="n">
        <v>2078.20629041721</v>
      </c>
      <c r="V49" t="n">
        <v>2106.64843370324</v>
      </c>
      <c r="W49" t="n">
        <v>2038.61920884947</v>
      </c>
      <c r="X49" t="n">
        <v>2078.72496260475</v>
      </c>
      <c r="Y49" t="n">
        <v>2124.26484167723</v>
      </c>
      <c r="Z49" t="n">
        <v>2212.08597492838</v>
      </c>
      <c r="AA49" t="n">
        <v>2183.40448278542</v>
      </c>
      <c r="AB49" t="n">
        <v>2260.91390282644</v>
      </c>
      <c r="AC49" t="n">
        <v>2285.8821720885</v>
      </c>
      <c r="AD49" t="n">
        <v>2431.55104270479</v>
      </c>
      <c r="AE49" t="n">
        <v>2761.947</v>
      </c>
      <c r="AF49" t="n">
        <v>3235.097</v>
      </c>
    </row>
    <row r="50">
      <c r="A50" t="s">
        <v>57</v>
      </c>
      <c r="B50" t="s">
        <v>370</v>
      </c>
      <c r="C50" t="s">
        <v>209</v>
      </c>
      <c r="D50" t="s">
        <v>371</v>
      </c>
      <c r="E50" t="s">
        <v>210</v>
      </c>
      <c r="F50" t="n">
        <v>4994.6587532124</v>
      </c>
      <c r="G50" t="n">
        <v>5001.7289125971</v>
      </c>
      <c r="H50" t="n">
        <v>5106.95088539926</v>
      </c>
      <c r="I50" t="n">
        <v>5409.69467071937</v>
      </c>
      <c r="J50" t="n">
        <v>5849.59186676157</v>
      </c>
      <c r="K50" t="n">
        <v>6642.67947129597</v>
      </c>
      <c r="L50" t="n">
        <v>6343.71748219937</v>
      </c>
      <c r="M50" t="n">
        <v>6455.54103979756</v>
      </c>
      <c r="N50" t="n">
        <v>6594.60958506682</v>
      </c>
      <c r="O50" t="n">
        <v>6819.8395554463</v>
      </c>
      <c r="P50" t="n">
        <v>7295.3591108531</v>
      </c>
      <c r="Q50" t="n">
        <v>8028.67953774565</v>
      </c>
      <c r="R50" t="n">
        <v>8652.33915366326</v>
      </c>
      <c r="S50" t="n">
        <v>8974.31679397945</v>
      </c>
      <c r="T50" t="n">
        <v>7320.2882697414</v>
      </c>
      <c r="U50" t="n">
        <v>7594.35621613925</v>
      </c>
      <c r="V50" t="n">
        <v>8303.09479362291</v>
      </c>
      <c r="W50" t="n">
        <v>8924.41141159361</v>
      </c>
      <c r="X50" t="n">
        <v>9116.51805599217</v>
      </c>
      <c r="Y50" t="n">
        <v>9895.39758670536</v>
      </c>
      <c r="Z50" t="n">
        <v>9992.9625351525</v>
      </c>
      <c r="AA50" t="n">
        <v>10504.0585831356</v>
      </c>
      <c r="AB50" t="n">
        <v>10520.887572716</v>
      </c>
      <c r="AC50" t="n">
        <v>10766.5302885592</v>
      </c>
      <c r="AD50" t="n">
        <v>12149.2853049367</v>
      </c>
      <c r="AE50" t="n">
        <v>13452.021</v>
      </c>
      <c r="AF50" t="n">
        <v>16319.569</v>
      </c>
    </row>
    <row r="51">
      <c r="A51" t="s">
        <v>57</v>
      </c>
      <c r="B51" t="s">
        <v>372</v>
      </c>
      <c r="C51" t="s">
        <v>209</v>
      </c>
      <c r="D51" t="s">
        <v>373</v>
      </c>
      <c r="E51" t="s">
        <v>210</v>
      </c>
      <c r="F51" t="n">
        <v>3723.70513096981</v>
      </c>
      <c r="G51" t="n">
        <v>3766.30020252218</v>
      </c>
      <c r="H51" t="n">
        <v>3850.44032783402</v>
      </c>
      <c r="I51" t="n">
        <v>4112.03126999003</v>
      </c>
      <c r="J51" t="n">
        <v>4423.59657440737</v>
      </c>
      <c r="K51" t="n">
        <v>5137.17301217614</v>
      </c>
      <c r="L51" t="n">
        <v>4674.55066612283</v>
      </c>
      <c r="M51" t="n">
        <v>4690.73825427943</v>
      </c>
      <c r="N51" t="n">
        <v>4702.43783417731</v>
      </c>
      <c r="O51" t="n">
        <v>4882.64819966537</v>
      </c>
      <c r="P51" t="n">
        <v>5094.77301947998</v>
      </c>
      <c r="Q51" t="n">
        <v>5423.32939510122</v>
      </c>
      <c r="R51" t="n">
        <v>5549.92136876588</v>
      </c>
      <c r="S51" t="n">
        <v>5671.67849508249</v>
      </c>
      <c r="T51" t="n">
        <v>4294.64604554291</v>
      </c>
      <c r="U51" t="n">
        <v>4470.83790412177</v>
      </c>
      <c r="V51" t="n">
        <v>4760.59105665283</v>
      </c>
      <c r="W51" t="n">
        <v>5000.54048863412</v>
      </c>
      <c r="X51" t="n">
        <v>5115.12502809863</v>
      </c>
      <c r="Y51" t="n">
        <v>5519.16974266829</v>
      </c>
      <c r="Z51" t="n">
        <v>5419.41513662901</v>
      </c>
      <c r="AA51" t="n">
        <v>5831.77698209272</v>
      </c>
      <c r="AB51" t="n">
        <v>5891.52411975886</v>
      </c>
      <c r="AC51" t="n">
        <v>5991.6715973918</v>
      </c>
      <c r="AD51" t="n">
        <v>6963.26578671616</v>
      </c>
      <c r="AE51" t="n">
        <v>7579.464</v>
      </c>
      <c r="AF51" t="n">
        <v>9356.192</v>
      </c>
    </row>
    <row r="52">
      <c r="A52" t="s">
        <v>57</v>
      </c>
      <c r="B52" t="s">
        <v>374</v>
      </c>
      <c r="C52" t="s">
        <v>209</v>
      </c>
      <c r="D52" t="s">
        <v>375</v>
      </c>
      <c r="E52" t="s">
        <v>210</v>
      </c>
      <c r="F52" t="n">
        <v>1271.68615430761</v>
      </c>
      <c r="G52" t="n">
        <v>1236.34021391601</v>
      </c>
      <c r="H52" t="n">
        <v>1257.46471944514</v>
      </c>
      <c r="I52" t="n">
        <v>1298.80964452437</v>
      </c>
      <c r="J52" t="n">
        <v>1427.15216435554</v>
      </c>
      <c r="K52" t="n">
        <v>1507.17024464316</v>
      </c>
      <c r="L52" t="n">
        <v>1670.29858480521</v>
      </c>
      <c r="M52" t="n">
        <v>1765.84938469097</v>
      </c>
      <c r="N52" t="n">
        <v>1893.06466978131</v>
      </c>
      <c r="O52" t="n">
        <v>1938.15841477973</v>
      </c>
      <c r="P52" t="n">
        <v>2201.39615782051</v>
      </c>
      <c r="Q52" t="n">
        <v>2605.95787397938</v>
      </c>
      <c r="R52" t="n">
        <v>3102.75343274842</v>
      </c>
      <c r="S52" t="n">
        <v>3302.92280819675</v>
      </c>
      <c r="T52" t="n">
        <v>3025.69772233369</v>
      </c>
      <c r="U52" t="n">
        <v>3123.5875900045</v>
      </c>
      <c r="V52" t="n">
        <v>3542.54111567745</v>
      </c>
      <c r="W52" t="n">
        <v>3923.83592687363</v>
      </c>
      <c r="X52" t="n">
        <v>4001.36051207979</v>
      </c>
      <c r="Y52" t="n">
        <v>4376.17514718937</v>
      </c>
      <c r="Z52" t="n">
        <v>4573.44004239417</v>
      </c>
      <c r="AA52" t="n">
        <v>4672.25105580335</v>
      </c>
      <c r="AB52" t="n">
        <v>4629.36225668291</v>
      </c>
      <c r="AC52" t="n">
        <v>4774.84392832912</v>
      </c>
      <c r="AD52" t="n">
        <v>5186.03647177809</v>
      </c>
      <c r="AE52" t="n">
        <v>5872.557</v>
      </c>
      <c r="AF52" t="n">
        <v>6963.377</v>
      </c>
    </row>
    <row r="53">
      <c r="A53" t="s">
        <v>57</v>
      </c>
      <c r="B53" t="s">
        <v>376</v>
      </c>
      <c r="C53" t="s">
        <v>209</v>
      </c>
      <c r="D53" t="s">
        <v>377</v>
      </c>
      <c r="E53" t="s">
        <v>210</v>
      </c>
      <c r="F53" t="n">
        <v>372.921862002977</v>
      </c>
      <c r="G53" t="n">
        <v>377.855591772698</v>
      </c>
      <c r="H53" t="n">
        <v>398.083143467256</v>
      </c>
      <c r="I53" t="n">
        <v>455.084652714046</v>
      </c>
      <c r="J53" t="n">
        <v>545.707307368996</v>
      </c>
      <c r="K53" t="n">
        <v>642.686286904746</v>
      </c>
      <c r="L53" t="n">
        <v>684.480717968335</v>
      </c>
      <c r="M53" t="n">
        <v>661.780019526171</v>
      </c>
      <c r="N53" t="n">
        <v>732.309110324319</v>
      </c>
      <c r="O53" t="n">
        <v>795.999233584533</v>
      </c>
      <c r="P53" t="n">
        <v>1217.64789391489</v>
      </c>
      <c r="Q53" t="n">
        <v>1338.96750118013</v>
      </c>
      <c r="R53" t="n">
        <v>1712.6615033825</v>
      </c>
      <c r="S53" t="n">
        <v>1227.30043152334</v>
      </c>
      <c r="T53" t="n">
        <v>1098.88967610583</v>
      </c>
      <c r="U53" t="n">
        <v>1100.82110332708</v>
      </c>
      <c r="V53" t="n">
        <v>1125.28725630761</v>
      </c>
      <c r="W53" t="n">
        <v>1132.64718319732</v>
      </c>
      <c r="X53" t="n">
        <v>1183.57130470355</v>
      </c>
      <c r="Y53" t="n">
        <v>1271.22361216959</v>
      </c>
      <c r="Z53" t="n">
        <v>1297.55907268192</v>
      </c>
      <c r="AA53" t="n">
        <v>1353.03694462478</v>
      </c>
      <c r="AB53" t="n">
        <v>1354.1999624142</v>
      </c>
      <c r="AC53" t="n">
        <v>1395.1985160685</v>
      </c>
      <c r="AD53" t="n">
        <v>1494.44813256187</v>
      </c>
      <c r="AE53" t="n">
        <v>1505.172</v>
      </c>
      <c r="AF53" t="n">
        <v>1960.831</v>
      </c>
    </row>
    <row r="54">
      <c r="A54" t="s">
        <v>57</v>
      </c>
      <c r="B54" t="s">
        <v>378</v>
      </c>
      <c r="C54" t="s">
        <v>209</v>
      </c>
      <c r="D54" t="s">
        <v>379</v>
      </c>
      <c r="E54" t="s">
        <v>210</v>
      </c>
      <c r="F54" t="n">
        <v>766.885488364925</v>
      </c>
      <c r="G54" t="n">
        <v>762.124416460946</v>
      </c>
      <c r="H54" t="n">
        <v>775.037017219906</v>
      </c>
      <c r="I54" t="n">
        <v>838.276868179032</v>
      </c>
      <c r="J54" t="n">
        <v>947.296028358661</v>
      </c>
      <c r="K54" t="n">
        <v>1101.58787561101</v>
      </c>
      <c r="L54" t="n">
        <v>1154.61337666364</v>
      </c>
      <c r="M54" t="n">
        <v>1081.69052442544</v>
      </c>
      <c r="N54" t="n">
        <v>1162.46148807212</v>
      </c>
      <c r="O54" t="n">
        <v>1221.70518348357</v>
      </c>
      <c r="P54" t="n">
        <v>1697.8938300714</v>
      </c>
      <c r="Q54" t="n">
        <v>1864.25111368584</v>
      </c>
      <c r="R54" t="n">
        <v>2301.69739390716</v>
      </c>
      <c r="S54" t="n">
        <v>1834.41639832647</v>
      </c>
      <c r="T54" t="n">
        <v>1635.55188816237</v>
      </c>
      <c r="U54" t="n">
        <v>1596.86313855165</v>
      </c>
      <c r="V54" t="n">
        <v>1590.80612369691</v>
      </c>
      <c r="W54" t="n">
        <v>1586.52984617145</v>
      </c>
      <c r="X54" t="n">
        <v>1614.60272348683</v>
      </c>
      <c r="Y54" t="n">
        <v>1732.16836656144</v>
      </c>
      <c r="Z54" t="n">
        <v>1749.8849635009</v>
      </c>
      <c r="AA54" t="n">
        <v>1786.0822016843</v>
      </c>
      <c r="AB54" t="n">
        <v>1780.37597789317</v>
      </c>
      <c r="AC54" t="n">
        <v>1829.58538893593</v>
      </c>
      <c r="AD54" t="n">
        <v>1912.46759502427</v>
      </c>
      <c r="AE54" t="n">
        <v>1969.694</v>
      </c>
      <c r="AF54" t="n">
        <v>2563.129</v>
      </c>
    </row>
    <row r="55">
      <c r="A55" t="s">
        <v>57</v>
      </c>
      <c r="B55" t="s">
        <v>380</v>
      </c>
      <c r="C55" t="s">
        <v>209</v>
      </c>
      <c r="D55" t="s">
        <v>381</v>
      </c>
      <c r="E55" t="s">
        <v>210</v>
      </c>
      <c r="F55" t="n">
        <v>567.949754238611</v>
      </c>
      <c r="G55" t="n">
        <v>545.349539834272</v>
      </c>
      <c r="H55" t="n">
        <v>519.829720082344</v>
      </c>
      <c r="I55" t="n">
        <v>501.99053925294</v>
      </c>
      <c r="J55" t="n">
        <v>496.020128619341</v>
      </c>
      <c r="K55" t="n">
        <v>559.768636285837</v>
      </c>
      <c r="L55" t="n">
        <v>565.02264721309</v>
      </c>
      <c r="M55" t="n">
        <v>491.008183679196</v>
      </c>
      <c r="N55" t="n">
        <v>490.680871203433</v>
      </c>
      <c r="O55" t="n">
        <v>472.544514702486</v>
      </c>
      <c r="P55" t="n">
        <v>481.367574070409</v>
      </c>
      <c r="Q55" t="n">
        <v>525.512961533996</v>
      </c>
      <c r="R55" t="n">
        <v>566.371465334042</v>
      </c>
      <c r="S55" t="n">
        <v>625.366388639879</v>
      </c>
      <c r="T55" t="n">
        <v>552.089097221414</v>
      </c>
      <c r="U55" t="n">
        <v>507.569910867802</v>
      </c>
      <c r="V55" t="n">
        <v>474.015479423792</v>
      </c>
      <c r="W55" t="n">
        <v>461.189181247956</v>
      </c>
      <c r="X55" t="n">
        <v>435.675148174394</v>
      </c>
      <c r="Y55" t="n">
        <v>465.814896080225</v>
      </c>
      <c r="Z55" t="n">
        <v>456.424796203212</v>
      </c>
      <c r="AA55" t="n">
        <v>435.618158332904</v>
      </c>
      <c r="AB55" t="n">
        <v>428.428077974281</v>
      </c>
      <c r="AC55" t="n">
        <v>436.515289114902</v>
      </c>
      <c r="AD55" t="n">
        <v>418.314396340724</v>
      </c>
      <c r="AE55" t="n">
        <v>464.522</v>
      </c>
      <c r="AF55" t="n">
        <v>602.298</v>
      </c>
    </row>
    <row r="56">
      <c r="A56" t="s">
        <v>57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57</v>
      </c>
      <c r="B57" t="s">
        <v>384</v>
      </c>
      <c r="C57" t="s">
        <v>209</v>
      </c>
      <c r="D57" t="s">
        <v>385</v>
      </c>
      <c r="E57" t="s">
        <v>210</v>
      </c>
      <c r="F57" t="n">
        <v>94537.4046792363</v>
      </c>
      <c r="G57" t="n">
        <v>94252.1957469321</v>
      </c>
      <c r="H57" t="n">
        <v>95080.9246425455</v>
      </c>
      <c r="I57" t="n">
        <v>101886.256447718</v>
      </c>
      <c r="J57" t="n">
        <v>106267.227116518</v>
      </c>
      <c r="K57" t="n">
        <v>113840.010125779</v>
      </c>
      <c r="L57" t="n">
        <v>112477.755766621</v>
      </c>
      <c r="M57" t="n">
        <v>103152.153417967</v>
      </c>
      <c r="N57" t="n">
        <v>101686.983056244</v>
      </c>
      <c r="O57" t="n">
        <v>103627.378202076</v>
      </c>
      <c r="P57" t="n">
        <v>108217.437524554</v>
      </c>
      <c r="Q57" t="n">
        <v>119252.486819836</v>
      </c>
      <c r="R57" t="n">
        <v>132541.702139077</v>
      </c>
      <c r="S57" t="n">
        <v>140388.341985472</v>
      </c>
      <c r="T57" t="n">
        <v>112094.834481647</v>
      </c>
      <c r="U57" t="n">
        <v>115812.375064752</v>
      </c>
      <c r="V57" t="n">
        <v>128696.341000951</v>
      </c>
      <c r="W57" t="n">
        <v>127965.184025368</v>
      </c>
      <c r="X57" t="n">
        <v>124328.081880465</v>
      </c>
      <c r="Y57" t="n">
        <v>129759.803097561</v>
      </c>
      <c r="Z57" t="n">
        <v>134083.648367643</v>
      </c>
      <c r="AA57" t="n">
        <v>137365.841371994</v>
      </c>
      <c r="AB57" t="n">
        <v>140440.032164586</v>
      </c>
      <c r="AC57" t="n">
        <v>147841.635214681</v>
      </c>
      <c r="AD57" t="n">
        <v>143325.265806926</v>
      </c>
      <c r="AE57" t="n">
        <v>130497</v>
      </c>
      <c r="AF57" t="n">
        <v>138745.001</v>
      </c>
    </row>
    <row r="58">
      <c r="A58" t="s">
        <v>57</v>
      </c>
      <c r="B58" t="s">
        <v>386</v>
      </c>
      <c r="C58" t="s">
        <v>209</v>
      </c>
      <c r="D58" t="s">
        <v>387</v>
      </c>
      <c r="E58" t="s">
        <v>210</v>
      </c>
      <c r="F58" t="n">
        <v>94537.4046792363</v>
      </c>
      <c r="G58" t="n">
        <v>94252.1957469321</v>
      </c>
      <c r="H58" t="n">
        <v>95080.9246425455</v>
      </c>
      <c r="I58" t="n">
        <v>101886.256447718</v>
      </c>
      <c r="J58" t="n">
        <v>106267.227116518</v>
      </c>
      <c r="K58" t="n">
        <v>113840.010125779</v>
      </c>
      <c r="L58" t="n">
        <v>112477.755766621</v>
      </c>
      <c r="M58" t="n">
        <v>103152.153417967</v>
      </c>
      <c r="N58" t="n">
        <v>101686.983056244</v>
      </c>
      <c r="O58" t="n">
        <v>103627.378202076</v>
      </c>
      <c r="P58" t="n">
        <v>108217.437524554</v>
      </c>
      <c r="Q58" t="n">
        <v>119252.486819836</v>
      </c>
      <c r="R58" t="n">
        <v>132541.702139077</v>
      </c>
      <c r="S58" t="n">
        <v>140388.341985472</v>
      </c>
      <c r="T58" t="n">
        <v>112094.834481647</v>
      </c>
      <c r="U58" t="n">
        <v>115812.375064752</v>
      </c>
      <c r="V58" t="n">
        <v>128696.341000951</v>
      </c>
      <c r="W58" t="n">
        <v>127965.184025368</v>
      </c>
      <c r="X58" t="n">
        <v>124328.081880465</v>
      </c>
      <c r="Y58" t="n">
        <v>129759.803097561</v>
      </c>
      <c r="Z58" t="n">
        <v>134083.648367643</v>
      </c>
      <c r="AA58" t="n">
        <v>137365.841371994</v>
      </c>
      <c r="AB58" t="n">
        <v>140440.032164586</v>
      </c>
      <c r="AC58" t="n">
        <v>147841.635214681</v>
      </c>
      <c r="AD58" t="n">
        <v>143325.265806926</v>
      </c>
      <c r="AE58" t="n">
        <v>130497</v>
      </c>
      <c r="AF58" t="n">
        <v>138745.001</v>
      </c>
    </row>
    <row r="59">
      <c r="A59" t="s">
        <v>57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59</v>
      </c>
      <c r="B2" t="s">
        <v>197</v>
      </c>
      <c r="C2" t="s">
        <v>209</v>
      </c>
      <c r="D2" t="s">
        <v>199</v>
      </c>
      <c r="E2" t="s">
        <v>210</v>
      </c>
      <c r="F2" t="n">
        <v>3055.57942308694</v>
      </c>
      <c r="G2" t="n">
        <v>2968.23258914469</v>
      </c>
      <c r="H2" t="n">
        <v>2896.40791839211</v>
      </c>
      <c r="I2" t="n">
        <v>2961.95163206262</v>
      </c>
      <c r="J2" t="n">
        <v>2936.92986537149</v>
      </c>
      <c r="K2" t="n">
        <v>2867.8256332451</v>
      </c>
      <c r="L2" t="n">
        <v>2902.3210755258</v>
      </c>
      <c r="M2" t="n">
        <v>2800.29248174042</v>
      </c>
      <c r="N2" t="n">
        <v>2376.71882904018</v>
      </c>
      <c r="O2" t="n">
        <v>2187.39494601592</v>
      </c>
      <c r="P2" t="n">
        <v>2295.45256508516</v>
      </c>
      <c r="Q2" t="n">
        <v>2383.33127714782</v>
      </c>
      <c r="R2" t="n">
        <v>2333.0625033122</v>
      </c>
      <c r="S2" t="n">
        <v>2548.0060286326</v>
      </c>
      <c r="T2" t="n">
        <v>2479.43751333033</v>
      </c>
      <c r="U2" t="n">
        <v>2585.58247822592</v>
      </c>
      <c r="V2" t="n">
        <v>2860.50177699994</v>
      </c>
      <c r="W2" t="n">
        <v>3056.56885295409</v>
      </c>
      <c r="X2" t="n">
        <v>3012.30740907598</v>
      </c>
      <c r="Y2" t="n">
        <v>3045.47718886597</v>
      </c>
      <c r="Z2" t="n">
        <v>2901.5397084942</v>
      </c>
      <c r="AA2" t="n">
        <v>2672.8120760489</v>
      </c>
      <c r="AB2" t="n">
        <v>2632.34995552048</v>
      </c>
      <c r="AC2" t="n">
        <v>2607.72763450796</v>
      </c>
      <c r="AD2" t="n">
        <v>2633.38793103448</v>
      </c>
      <c r="AE2" t="n">
        <v>2618</v>
      </c>
      <c r="AF2" t="n">
        <v>2582</v>
      </c>
    </row>
    <row r="3">
      <c r="A3" t="s">
        <v>59</v>
      </c>
      <c r="B3" t="s">
        <v>276</v>
      </c>
      <c r="C3" t="s">
        <v>209</v>
      </c>
      <c r="D3" t="s">
        <v>277</v>
      </c>
      <c r="E3" t="s">
        <v>210</v>
      </c>
      <c r="F3" t="n">
        <v>224.279338549903</v>
      </c>
      <c r="G3" t="n">
        <v>191.125001546874</v>
      </c>
      <c r="H3" t="n">
        <v>235.980869256855</v>
      </c>
      <c r="I3" t="n">
        <v>249.632655081631</v>
      </c>
      <c r="J3" t="n">
        <v>144.318878719068</v>
      </c>
      <c r="K3" t="n">
        <v>224.279338549903</v>
      </c>
      <c r="L3" t="n">
        <v>98.6055712590091</v>
      </c>
      <c r="M3" t="n">
        <v>131.474095012012</v>
      </c>
      <c r="N3" t="n">
        <v>96.6721286853031</v>
      </c>
      <c r="O3" t="n">
        <v>61.870162358594</v>
      </c>
      <c r="P3" t="n">
        <v>112.139669274952</v>
      </c>
      <c r="Q3" t="n">
        <v>102.63630747199</v>
      </c>
      <c r="R3" t="n">
        <v>108.234651515916</v>
      </c>
      <c r="S3" t="n">
        <v>117.254205808909</v>
      </c>
      <c r="T3" t="n">
        <v>113.754080262375</v>
      </c>
      <c r="U3" t="n">
        <v>92.7533269831671</v>
      </c>
      <c r="V3" t="n">
        <v>99.623943796735</v>
      </c>
      <c r="W3" t="n">
        <v>99.623943796735</v>
      </c>
      <c r="X3" t="n">
        <v>96.510695553087</v>
      </c>
      <c r="Y3" t="n">
        <v>120.638369441359</v>
      </c>
      <c r="Z3" t="n">
        <v>86.800778012685</v>
      </c>
      <c r="AA3" t="n">
        <v>79.1418858350951</v>
      </c>
      <c r="AB3" t="n">
        <v>61.8295983086681</v>
      </c>
      <c r="AC3" t="n">
        <v>66.6789785681714</v>
      </c>
      <c r="AD3" t="n">
        <v>54.8488372093023</v>
      </c>
      <c r="AE3" t="n">
        <v>89</v>
      </c>
      <c r="AF3" t="n">
        <v>36</v>
      </c>
    </row>
    <row r="4">
      <c r="A4" t="s">
        <v>59</v>
      </c>
      <c r="B4" t="s">
        <v>278</v>
      </c>
      <c r="C4" t="s">
        <v>209</v>
      </c>
      <c r="D4" t="s">
        <v>279</v>
      </c>
      <c r="E4" t="s">
        <v>210</v>
      </c>
      <c r="F4" t="n">
        <v>10285.1815109471</v>
      </c>
      <c r="G4" t="n">
        <v>10088.7577437455</v>
      </c>
      <c r="H4" t="n">
        <v>8641.30103531639</v>
      </c>
      <c r="I4" t="n">
        <v>9565.27222603196</v>
      </c>
      <c r="J4" t="n">
        <v>9625.77265042626</v>
      </c>
      <c r="K4" t="n">
        <v>9830.31056075972</v>
      </c>
      <c r="L4" t="n">
        <v>10173.7343094047</v>
      </c>
      <c r="M4" t="n">
        <v>8485.8900088383</v>
      </c>
      <c r="N4" t="n">
        <v>7227.73949678015</v>
      </c>
      <c r="O4" t="n">
        <v>7455.50767431736</v>
      </c>
      <c r="P4" t="n">
        <v>6805.6663913509</v>
      </c>
      <c r="Q4" t="n">
        <v>7284.63979439475</v>
      </c>
      <c r="R4" t="n">
        <v>9191.81544089142</v>
      </c>
      <c r="S4" t="n">
        <v>10086.2541649509</v>
      </c>
      <c r="T4" t="n">
        <v>7124.47208739424</v>
      </c>
      <c r="U4" t="n">
        <v>6036.76642519665</v>
      </c>
      <c r="V4" t="n">
        <v>7182.5968125337</v>
      </c>
      <c r="W4" t="n">
        <v>8309.84016875955</v>
      </c>
      <c r="X4" t="n">
        <v>8349.14518023827</v>
      </c>
      <c r="Y4" t="n">
        <v>8614.84473822394</v>
      </c>
      <c r="Z4" t="n">
        <v>8631.72476990136</v>
      </c>
      <c r="AA4" t="n">
        <v>8849.38097898206</v>
      </c>
      <c r="AB4" t="n">
        <v>7775.88379838872</v>
      </c>
      <c r="AC4" t="n">
        <v>9452.88124192466</v>
      </c>
      <c r="AD4" t="n">
        <v>8887.01339344914</v>
      </c>
      <c r="AE4" t="n">
        <v>7736</v>
      </c>
      <c r="AF4" t="n">
        <v>6588</v>
      </c>
    </row>
    <row r="5">
      <c r="A5" t="s">
        <v>59</v>
      </c>
      <c r="B5" t="s">
        <v>280</v>
      </c>
      <c r="C5" t="s">
        <v>209</v>
      </c>
      <c r="D5" t="s">
        <v>281</v>
      </c>
      <c r="E5" t="s">
        <v>210</v>
      </c>
      <c r="F5" t="n">
        <v>1662.309480139</v>
      </c>
      <c r="G5" t="n">
        <v>1394.59671741999</v>
      </c>
      <c r="H5" t="n">
        <v>1010.41889828749</v>
      </c>
      <c r="I5" t="n">
        <v>987.065610961898</v>
      </c>
      <c r="J5" t="n">
        <v>1097.60450430306</v>
      </c>
      <c r="K5" t="n">
        <v>966.079856141207</v>
      </c>
      <c r="L5" t="n">
        <v>902.193930170578</v>
      </c>
      <c r="M5" t="n">
        <v>958.385939662171</v>
      </c>
      <c r="N5" t="n">
        <v>834.874537976508</v>
      </c>
      <c r="O5" t="n">
        <v>833.311102512133</v>
      </c>
      <c r="P5" t="n">
        <v>805.585409637422</v>
      </c>
      <c r="Q5" t="n">
        <v>834.464886586688</v>
      </c>
      <c r="R5" t="n">
        <v>941.561984330435</v>
      </c>
      <c r="S5" t="n">
        <v>893.130656845964</v>
      </c>
      <c r="T5" t="n">
        <v>921.985647297911</v>
      </c>
      <c r="U5" t="n">
        <v>751.751960573777</v>
      </c>
      <c r="V5" t="n">
        <v>851.268320291951</v>
      </c>
      <c r="W5" t="n">
        <v>902.109766679985</v>
      </c>
      <c r="X5" t="n">
        <v>828.519940424796</v>
      </c>
      <c r="Y5" t="n">
        <v>983.094556175691</v>
      </c>
      <c r="Z5" t="n">
        <v>972.238297273138</v>
      </c>
      <c r="AA5" t="n">
        <v>1314.47565161167</v>
      </c>
      <c r="AB5" t="n">
        <v>1021.5951350722</v>
      </c>
      <c r="AC5" t="n">
        <v>1351.64894794168</v>
      </c>
      <c r="AD5" t="n">
        <v>1119.41789354473</v>
      </c>
      <c r="AE5" t="n">
        <v>906</v>
      </c>
      <c r="AF5" t="n">
        <v>771</v>
      </c>
    </row>
    <row r="6">
      <c r="A6" t="s">
        <v>59</v>
      </c>
      <c r="B6" t="s">
        <v>282</v>
      </c>
      <c r="C6" t="s">
        <v>209</v>
      </c>
      <c r="D6" t="s">
        <v>283</v>
      </c>
      <c r="E6" t="s">
        <v>210</v>
      </c>
      <c r="F6" t="n">
        <v>263.064204866177</v>
      </c>
      <c r="G6" t="n">
        <v>214.961035976362</v>
      </c>
      <c r="H6" t="n">
        <v>202.935243753908</v>
      </c>
      <c r="I6" t="n">
        <v>190.909451531454</v>
      </c>
      <c r="J6" t="n">
        <v>165.35464305874</v>
      </c>
      <c r="K6" t="n">
        <v>171.367539169967</v>
      </c>
      <c r="L6" t="n">
        <v>138.296610558219</v>
      </c>
      <c r="M6" t="n">
        <v>93.1998897240169</v>
      </c>
      <c r="N6" t="n">
        <v>91.6966656962102</v>
      </c>
      <c r="O6" t="n">
        <v>138.296610558219</v>
      </c>
      <c r="P6" t="n">
        <v>71.3788957719838</v>
      </c>
      <c r="Q6" t="n">
        <v>133.83542957247</v>
      </c>
      <c r="R6" t="n">
        <v>133.83542957247</v>
      </c>
      <c r="S6" t="n">
        <v>116.929901626473</v>
      </c>
      <c r="T6" t="n">
        <v>84.6733770398601</v>
      </c>
      <c r="U6" t="n">
        <v>71.2331584621045</v>
      </c>
      <c r="V6" t="n">
        <v>110.807135385496</v>
      </c>
      <c r="W6" t="n">
        <v>120.996297260024</v>
      </c>
      <c r="X6" t="n">
        <v>96.0486071033183</v>
      </c>
      <c r="Y6" t="n">
        <v>211.550096657942</v>
      </c>
      <c r="Z6" t="n">
        <v>185.403455497971</v>
      </c>
      <c r="AA6" t="n">
        <v>102.613233231582</v>
      </c>
      <c r="AB6" t="n">
        <v>94.5425294942661</v>
      </c>
      <c r="AC6" t="n">
        <v>136.317135549872</v>
      </c>
      <c r="AD6" t="n">
        <v>124.782608695652</v>
      </c>
      <c r="AE6" t="n">
        <v>70</v>
      </c>
      <c r="AF6" t="n">
        <v>67</v>
      </c>
    </row>
    <row r="7">
      <c r="A7" t="s">
        <v>59</v>
      </c>
      <c r="B7" t="s">
        <v>284</v>
      </c>
      <c r="C7" t="s">
        <v>209</v>
      </c>
      <c r="D7" t="s">
        <v>285</v>
      </c>
      <c r="E7" t="s">
        <v>210</v>
      </c>
      <c r="F7" t="n">
        <v>826.142710651956</v>
      </c>
      <c r="G7" t="n">
        <v>672.514654401687</v>
      </c>
      <c r="H7" t="n">
        <v>730.517083802299</v>
      </c>
      <c r="I7" t="n">
        <v>816.736911289695</v>
      </c>
      <c r="J7" t="n">
        <v>793.222412884041</v>
      </c>
      <c r="K7" t="n">
        <v>957.228637416726</v>
      </c>
      <c r="L7" t="n">
        <v>665.352364368347</v>
      </c>
      <c r="M7" t="n">
        <v>533.537273314241</v>
      </c>
      <c r="N7" t="n">
        <v>389.168364064505</v>
      </c>
      <c r="O7" t="n">
        <v>564.921818803314</v>
      </c>
      <c r="P7" t="n">
        <v>625.283328209695</v>
      </c>
      <c r="Q7" t="n">
        <v>556.486874005694</v>
      </c>
      <c r="R7" t="n">
        <v>715.055714448177</v>
      </c>
      <c r="S7" t="n">
        <v>587.520727302109</v>
      </c>
      <c r="T7" t="n">
        <v>364.954051782957</v>
      </c>
      <c r="U7" t="n">
        <v>325.314847656719</v>
      </c>
      <c r="V7" t="n">
        <v>340.163243192917</v>
      </c>
      <c r="W7" t="n">
        <v>320.613631515163</v>
      </c>
      <c r="X7" t="n">
        <v>344.691335067686</v>
      </c>
      <c r="Y7" t="n">
        <v>406.463975760819</v>
      </c>
      <c r="Z7" t="n">
        <v>253.286157002291</v>
      </c>
      <c r="AA7" t="n">
        <v>405.96799930741</v>
      </c>
      <c r="AB7" t="n">
        <v>316.399128400045</v>
      </c>
      <c r="AC7" t="n">
        <v>373.62024736601</v>
      </c>
      <c r="AD7" t="n">
        <v>378.972972972973</v>
      </c>
      <c r="AE7" t="n">
        <v>380</v>
      </c>
      <c r="AF7" t="n">
        <v>279</v>
      </c>
    </row>
    <row r="8">
      <c r="A8" t="s">
        <v>59</v>
      </c>
      <c r="B8" t="s">
        <v>286</v>
      </c>
      <c r="C8" t="s">
        <v>209</v>
      </c>
      <c r="D8" t="s">
        <v>287</v>
      </c>
      <c r="E8" t="s">
        <v>210</v>
      </c>
      <c r="F8" t="n">
        <v>202.356393107005</v>
      </c>
      <c r="G8" t="n">
        <v>237.805688249838</v>
      </c>
      <c r="H8" t="n">
        <v>144.169698501464</v>
      </c>
      <c r="I8" t="n">
        <v>271.990255935752</v>
      </c>
      <c r="J8" t="n">
        <v>94.1504732085295</v>
      </c>
      <c r="K8" t="n">
        <v>57.7051287407117</v>
      </c>
      <c r="L8" t="n">
        <v>103.261809325484</v>
      </c>
      <c r="M8" t="n">
        <v>80.4834690330978</v>
      </c>
      <c r="N8" t="n">
        <v>214.11639874843</v>
      </c>
      <c r="O8" t="n">
        <v>65.2979088381737</v>
      </c>
      <c r="P8" t="n">
        <v>89.042602961146</v>
      </c>
      <c r="Q8" t="n">
        <v>71.5260253294451</v>
      </c>
      <c r="R8" t="n">
        <v>105.858517487579</v>
      </c>
      <c r="S8" t="n">
        <v>82.4871564838276</v>
      </c>
      <c r="T8" t="n">
        <v>77.165404452613</v>
      </c>
      <c r="U8" t="n">
        <v>57.2088343355579</v>
      </c>
      <c r="V8" t="n">
        <v>62.5305863667726</v>
      </c>
      <c r="W8" t="n">
        <v>54.714263070926</v>
      </c>
      <c r="X8" t="n">
        <v>85.2524564128382</v>
      </c>
      <c r="Y8" t="n">
        <v>41.3725156121126</v>
      </c>
      <c r="Z8" t="n">
        <v>53.5409025568517</v>
      </c>
      <c r="AA8" t="n">
        <v>82.0960505871725</v>
      </c>
      <c r="AB8" t="n">
        <v>82.0960505871725</v>
      </c>
      <c r="AC8" t="n">
        <v>92.2174814814815</v>
      </c>
      <c r="AD8" t="n">
        <v>96.5066666666667</v>
      </c>
      <c r="AE8" t="n">
        <v>77</v>
      </c>
      <c r="AF8" t="n">
        <v>61</v>
      </c>
    </row>
    <row r="9">
      <c r="A9" t="s">
        <v>59</v>
      </c>
      <c r="B9" t="s">
        <v>288</v>
      </c>
      <c r="C9" t="s">
        <v>209</v>
      </c>
      <c r="D9" t="s">
        <v>289</v>
      </c>
      <c r="E9" t="s">
        <v>210</v>
      </c>
      <c r="F9" t="n">
        <v>1004.28988866459</v>
      </c>
      <c r="G9" t="n">
        <v>1393.49037743279</v>
      </c>
      <c r="H9" t="n">
        <v>1034.77008225207</v>
      </c>
      <c r="I9" t="n">
        <v>970.288860509358</v>
      </c>
      <c r="J9" t="n">
        <v>791.915631002091</v>
      </c>
      <c r="K9" t="n">
        <v>857.004586974865</v>
      </c>
      <c r="L9" t="n">
        <v>799.97370618697</v>
      </c>
      <c r="M9" t="n">
        <v>829.316371085719</v>
      </c>
      <c r="N9" t="n">
        <v>573.545901498535</v>
      </c>
      <c r="O9" t="n">
        <v>576.654551371156</v>
      </c>
      <c r="P9" t="n">
        <v>899.397549618673</v>
      </c>
      <c r="Q9" t="n">
        <v>644.367036387875</v>
      </c>
      <c r="R9" t="n">
        <v>620.720539639696</v>
      </c>
      <c r="S9" t="n">
        <v>585.291285094051</v>
      </c>
      <c r="T9" t="n">
        <v>538.79618300714</v>
      </c>
      <c r="U9" t="n">
        <v>467.046942556441</v>
      </c>
      <c r="V9" t="n">
        <v>637.003852885002</v>
      </c>
      <c r="W9" t="n">
        <v>521.538796048413</v>
      </c>
      <c r="X9" t="n">
        <v>701.292458764129</v>
      </c>
      <c r="Y9" t="n">
        <v>634.620288388666</v>
      </c>
      <c r="Z9" t="n">
        <v>842.13870968686</v>
      </c>
      <c r="AA9" t="n">
        <v>557.088949806898</v>
      </c>
      <c r="AB9" t="n">
        <v>511.730976858111</v>
      </c>
      <c r="AC9" t="n">
        <v>801.262976922568</v>
      </c>
      <c r="AD9" t="n">
        <v>530.970266040689</v>
      </c>
      <c r="AE9" t="n">
        <v>655</v>
      </c>
      <c r="AF9" t="n">
        <v>750</v>
      </c>
    </row>
    <row r="10">
      <c r="A10" t="s">
        <v>59</v>
      </c>
      <c r="B10" t="s">
        <v>290</v>
      </c>
      <c r="C10" t="s">
        <v>209</v>
      </c>
      <c r="D10" t="s">
        <v>291</v>
      </c>
      <c r="E10" t="s">
        <v>210</v>
      </c>
      <c r="F10" t="n">
        <v>1306.43130334097</v>
      </c>
      <c r="G10" t="n">
        <v>1732.24244076168</v>
      </c>
      <c r="H10" t="n">
        <v>1388.8598684337</v>
      </c>
      <c r="I10" t="n">
        <v>1330.54310047737</v>
      </c>
      <c r="J10" t="n">
        <v>1049.05247922031</v>
      </c>
      <c r="K10" t="n">
        <v>1200.9094112197</v>
      </c>
      <c r="L10" t="n">
        <v>1071.41468651822</v>
      </c>
      <c r="M10" t="n">
        <v>1157.8688975341</v>
      </c>
      <c r="N10" t="n">
        <v>906.76479927369</v>
      </c>
      <c r="O10" t="n">
        <v>888.132645863957</v>
      </c>
      <c r="P10" t="n">
        <v>1303.91935786911</v>
      </c>
      <c r="Q10" t="n">
        <v>1147.14755068023</v>
      </c>
      <c r="R10" t="n">
        <v>1080.71043384546</v>
      </c>
      <c r="S10" t="n">
        <v>958.900345626971</v>
      </c>
      <c r="T10" t="n">
        <v>912.39162700883</v>
      </c>
      <c r="U10" t="n">
        <v>887.988879183928</v>
      </c>
      <c r="V10" t="n">
        <v>820.920232719885</v>
      </c>
      <c r="W10" t="n">
        <v>755.871085911653</v>
      </c>
      <c r="X10" t="n">
        <v>1005.71438108715</v>
      </c>
      <c r="Y10" t="n">
        <v>1023.03295591522</v>
      </c>
      <c r="Z10" t="n">
        <v>1270.63833485574</v>
      </c>
      <c r="AA10" t="n">
        <v>1063.40468285224</v>
      </c>
      <c r="AB10" t="n">
        <v>920.298801024203</v>
      </c>
      <c r="AC10" t="n">
        <v>1288.41832143388</v>
      </c>
      <c r="AD10" t="n">
        <v>1038.42670682731</v>
      </c>
      <c r="AE10" t="n">
        <v>1021</v>
      </c>
      <c r="AF10" t="n">
        <v>1009</v>
      </c>
    </row>
    <row r="11">
      <c r="A11" t="s">
        <v>59</v>
      </c>
      <c r="B11" t="s">
        <v>292</v>
      </c>
      <c r="C11" t="s">
        <v>209</v>
      </c>
      <c r="D11" t="s">
        <v>293</v>
      </c>
      <c r="E11" t="s">
        <v>210</v>
      </c>
      <c r="F11" t="n">
        <v>302.400713722841</v>
      </c>
      <c r="G11" t="n">
        <v>339.055345689246</v>
      </c>
      <c r="H11" t="n">
        <v>354.397216534913</v>
      </c>
      <c r="I11" t="n">
        <v>360.53396487318</v>
      </c>
      <c r="J11" t="n">
        <v>257.304154418039</v>
      </c>
      <c r="K11" t="n">
        <v>344.105555908461</v>
      </c>
      <c r="L11" t="n">
        <v>271.581066546588</v>
      </c>
      <c r="M11" t="n">
        <v>328.674813491041</v>
      </c>
      <c r="N11" t="n">
        <v>333.325872172518</v>
      </c>
      <c r="O11" t="n">
        <v>311.620931658959</v>
      </c>
      <c r="P11" t="n">
        <v>404.801700439334</v>
      </c>
      <c r="Q11" t="n">
        <v>502.616237720214</v>
      </c>
      <c r="R11" t="n">
        <v>459.871748295328</v>
      </c>
      <c r="S11" t="n">
        <v>373.557358615282</v>
      </c>
      <c r="T11" t="n">
        <v>373.557358615282</v>
      </c>
      <c r="U11" t="n">
        <v>421.101022439045</v>
      </c>
      <c r="V11" t="n">
        <v>182.970412305783</v>
      </c>
      <c r="W11" t="n">
        <v>233.940741448108</v>
      </c>
      <c r="X11" t="n">
        <v>303.868680467923</v>
      </c>
      <c r="Y11" t="n">
        <v>388.207742801877</v>
      </c>
      <c r="Z11" t="n">
        <v>428.116950005809</v>
      </c>
      <c r="AA11" t="n">
        <v>506.387638926538</v>
      </c>
      <c r="AB11" t="n">
        <v>408.602439685552</v>
      </c>
      <c r="AC11" t="n">
        <v>487.179831932773</v>
      </c>
      <c r="AD11" t="n">
        <v>507.478991596639</v>
      </c>
      <c r="AE11" t="n">
        <v>366</v>
      </c>
      <c r="AF11" t="n">
        <v>259</v>
      </c>
    </row>
    <row r="12">
      <c r="A12" t="s">
        <v>59</v>
      </c>
      <c r="B12" t="s">
        <v>294</v>
      </c>
      <c r="C12" t="s">
        <v>209</v>
      </c>
      <c r="D12" t="s">
        <v>295</v>
      </c>
      <c r="E12" t="s">
        <v>210</v>
      </c>
      <c r="F12" t="n">
        <v>1283.69794724407</v>
      </c>
      <c r="G12" t="n">
        <v>1153.31024764492</v>
      </c>
      <c r="H12" t="n">
        <v>1092.52768053931</v>
      </c>
      <c r="I12" t="n">
        <v>1173.45565687555</v>
      </c>
      <c r="J12" t="n">
        <v>930.671727866816</v>
      </c>
      <c r="K12" t="n">
        <v>1084.21689509063</v>
      </c>
      <c r="L12" t="n">
        <v>965.825395052001</v>
      </c>
      <c r="M12" t="n">
        <v>739.581966485701</v>
      </c>
      <c r="N12" t="n">
        <v>573.840553277489</v>
      </c>
      <c r="O12" t="n">
        <v>587.912937417809</v>
      </c>
      <c r="P12" t="n">
        <v>581.756781005057</v>
      </c>
      <c r="Q12" t="n">
        <v>581.756781005057</v>
      </c>
      <c r="R12" t="n">
        <v>654.66236225633</v>
      </c>
      <c r="S12" t="n">
        <v>874.309429331438</v>
      </c>
      <c r="T12" t="n">
        <v>592.052054507903</v>
      </c>
      <c r="U12" t="n">
        <v>477.461334280567</v>
      </c>
      <c r="V12" t="n">
        <v>625.825025723681</v>
      </c>
      <c r="W12" t="n">
        <v>624.518501661627</v>
      </c>
      <c r="X12" t="n">
        <v>566.128560449361</v>
      </c>
      <c r="Y12" t="n">
        <v>645.23822828508</v>
      </c>
      <c r="Z12" t="n">
        <v>674.183494600673</v>
      </c>
      <c r="AA12" t="n">
        <v>699.021833875434</v>
      </c>
      <c r="AB12" t="n">
        <v>645.608205373325</v>
      </c>
      <c r="AC12" t="n">
        <v>745.363639884133</v>
      </c>
      <c r="AD12" t="n">
        <v>866.20451693852</v>
      </c>
      <c r="AE12" t="n">
        <v>817</v>
      </c>
      <c r="AF12" t="n">
        <v>664</v>
      </c>
    </row>
    <row r="13">
      <c r="A13" t="s">
        <v>59</v>
      </c>
      <c r="B13" t="s">
        <v>296</v>
      </c>
      <c r="C13" t="s">
        <v>209</v>
      </c>
      <c r="D13" t="s">
        <v>297</v>
      </c>
      <c r="E13" t="s">
        <v>210</v>
      </c>
      <c r="F13" t="n">
        <v>1002.14760389176</v>
      </c>
      <c r="G13" t="n">
        <v>1112.9770117988</v>
      </c>
      <c r="H13" t="n">
        <v>1016.06047425452</v>
      </c>
      <c r="I13" t="n">
        <v>1225.20349046052</v>
      </c>
      <c r="J13" t="n">
        <v>1513.94571432701</v>
      </c>
      <c r="K13" t="n">
        <v>1283.0846977232</v>
      </c>
      <c r="L13" t="n">
        <v>1556.91374906657</v>
      </c>
      <c r="M13" t="n">
        <v>1119.91280742716</v>
      </c>
      <c r="N13" t="n">
        <v>859.540922227008</v>
      </c>
      <c r="O13" t="n">
        <v>897.185050207753</v>
      </c>
      <c r="P13" t="n">
        <v>739.675798708285</v>
      </c>
      <c r="Q13" t="n">
        <v>852.070067916525</v>
      </c>
      <c r="R13" t="n">
        <v>1301.8561839073</v>
      </c>
      <c r="S13" t="n">
        <v>1723.00310241721</v>
      </c>
      <c r="T13" t="n">
        <v>1096.95576002498</v>
      </c>
      <c r="U13" t="n">
        <v>832.220149622911</v>
      </c>
      <c r="V13" t="n">
        <v>955.51202364112</v>
      </c>
      <c r="W13" t="n">
        <v>958.108523705363</v>
      </c>
      <c r="X13" t="n">
        <v>954.311528234932</v>
      </c>
      <c r="Y13" t="n">
        <v>949.373305579124</v>
      </c>
      <c r="Z13" t="n">
        <v>1003.58878622768</v>
      </c>
      <c r="AA13" t="n">
        <v>1015.40961998772</v>
      </c>
      <c r="AB13" t="n">
        <v>828.574249909981</v>
      </c>
      <c r="AC13" t="n">
        <v>902.574115260534</v>
      </c>
      <c r="AD13" t="n">
        <v>907.927461139896</v>
      </c>
      <c r="AE13" t="n">
        <v>792</v>
      </c>
      <c r="AF13" t="n">
        <v>596</v>
      </c>
    </row>
    <row r="14">
      <c r="A14" t="s">
        <v>59</v>
      </c>
      <c r="B14" t="s">
        <v>298</v>
      </c>
      <c r="C14" t="s">
        <v>209</v>
      </c>
      <c r="D14" t="s">
        <v>299</v>
      </c>
      <c r="E14" t="s">
        <v>210</v>
      </c>
      <c r="F14" t="n">
        <v>297.276416006617</v>
      </c>
      <c r="G14" t="n">
        <v>355.807523821392</v>
      </c>
      <c r="H14" t="n">
        <v>225.860428164883</v>
      </c>
      <c r="I14" t="n">
        <v>344.978599183349</v>
      </c>
      <c r="J14" t="n">
        <v>539.899242668112</v>
      </c>
      <c r="K14" t="n">
        <v>679.930746530158</v>
      </c>
      <c r="L14" t="n">
        <v>1181.74751617884</v>
      </c>
      <c r="M14" t="n">
        <v>468.356627146994</v>
      </c>
      <c r="N14" t="n">
        <v>267.632358369711</v>
      </c>
      <c r="O14" t="n">
        <v>840.241125114209</v>
      </c>
      <c r="P14" t="n">
        <v>349.5893732227</v>
      </c>
      <c r="Q14" t="n">
        <v>428.284816545559</v>
      </c>
      <c r="R14" t="n">
        <v>560.178756589001</v>
      </c>
      <c r="S14" t="n">
        <v>526.056192735864</v>
      </c>
      <c r="T14" t="n">
        <v>326.896537522547</v>
      </c>
      <c r="U14" t="n">
        <v>358.224122368458</v>
      </c>
      <c r="V14" t="n">
        <v>541.376305233534</v>
      </c>
      <c r="W14" t="n">
        <v>481.368329231745</v>
      </c>
      <c r="X14" t="n">
        <v>402.622059014415</v>
      </c>
      <c r="Y14" t="n">
        <v>344.396715095407</v>
      </c>
      <c r="Z14" t="n">
        <v>362.522857995165</v>
      </c>
      <c r="AA14" t="n">
        <v>495.210962882284</v>
      </c>
      <c r="AB14" t="n">
        <v>394.076329617593</v>
      </c>
      <c r="AC14" t="n">
        <v>322.221956126066</v>
      </c>
      <c r="AD14" t="n">
        <v>306.164383561644</v>
      </c>
      <c r="AE14" t="n">
        <v>225</v>
      </c>
      <c r="AF14" t="n">
        <v>285</v>
      </c>
    </row>
    <row r="15">
      <c r="A15" t="s">
        <v>59</v>
      </c>
      <c r="B15" t="s">
        <v>300</v>
      </c>
      <c r="C15" t="s">
        <v>209</v>
      </c>
      <c r="D15" t="s">
        <v>301</v>
      </c>
      <c r="E15" t="s">
        <v>210</v>
      </c>
      <c r="F15" t="n">
        <v>800.837532388188</v>
      </c>
      <c r="G15" t="n">
        <v>796.199477181307</v>
      </c>
      <c r="H15" t="n">
        <v>577.361024388784</v>
      </c>
      <c r="I15" t="n">
        <v>762.054470362615</v>
      </c>
      <c r="J15" t="n">
        <v>957.612236687849</v>
      </c>
      <c r="K15" t="n">
        <v>1046.65611514006</v>
      </c>
      <c r="L15" t="n">
        <v>1657.85351967208</v>
      </c>
      <c r="M15" t="n">
        <v>879.518533910538</v>
      </c>
      <c r="N15" t="n">
        <v>521.774760792397</v>
      </c>
      <c r="O15" t="n">
        <v>1138.84371442412</v>
      </c>
      <c r="P15" t="n">
        <v>654.065646797639</v>
      </c>
      <c r="Q15" t="n">
        <v>763.329513548057</v>
      </c>
      <c r="R15" t="n">
        <v>995.001505986767</v>
      </c>
      <c r="S15" t="n">
        <v>959.414899907126</v>
      </c>
      <c r="T15" t="n">
        <v>739.491713681997</v>
      </c>
      <c r="U15" t="n">
        <v>716.34003940466</v>
      </c>
      <c r="V15" t="n">
        <v>939.859675760249</v>
      </c>
      <c r="W15" t="n">
        <v>933.332872456358</v>
      </c>
      <c r="X15" t="n">
        <v>815.076800060662</v>
      </c>
      <c r="Y15" t="n">
        <v>733.32137634637</v>
      </c>
      <c r="Z15" t="n">
        <v>752.651099610855</v>
      </c>
      <c r="AA15" t="n">
        <v>923.331034010796</v>
      </c>
      <c r="AB15" t="n">
        <v>747.735333588088</v>
      </c>
      <c r="AC15" t="n">
        <v>717.421738983166</v>
      </c>
      <c r="AD15" t="n">
        <v>810.579487179487</v>
      </c>
      <c r="AE15" t="n">
        <v>601</v>
      </c>
      <c r="AF15" t="n">
        <v>543</v>
      </c>
    </row>
    <row r="16">
      <c r="A16" t="s">
        <v>59</v>
      </c>
      <c r="B16" t="s">
        <v>302</v>
      </c>
      <c r="C16" t="s">
        <v>209</v>
      </c>
      <c r="D16" t="s">
        <v>303</v>
      </c>
      <c r="E16" t="s">
        <v>210</v>
      </c>
      <c r="F16" t="n">
        <v>504.749466804307</v>
      </c>
      <c r="G16" t="n">
        <v>441.073380222841</v>
      </c>
      <c r="H16" t="n">
        <v>352.235278905873</v>
      </c>
      <c r="I16" t="n">
        <v>417.694932507849</v>
      </c>
      <c r="J16" t="n">
        <v>417.694932507849</v>
      </c>
      <c r="K16" t="n">
        <v>365.875636369657</v>
      </c>
      <c r="L16" t="n">
        <v>473.762041965838</v>
      </c>
      <c r="M16" t="n">
        <v>411.219198141965</v>
      </c>
      <c r="N16" t="n">
        <v>254.265305721368</v>
      </c>
      <c r="O16" t="n">
        <v>296.642856674929</v>
      </c>
      <c r="P16" t="n">
        <v>304.367931067505</v>
      </c>
      <c r="Q16" t="n">
        <v>334.804724174256</v>
      </c>
      <c r="R16" t="n">
        <v>434.502130928368</v>
      </c>
      <c r="S16" t="n">
        <v>433.077533777783</v>
      </c>
      <c r="T16" t="n">
        <v>412.454794074079</v>
      </c>
      <c r="U16" t="n">
        <v>358.005316308524</v>
      </c>
      <c r="V16" t="n">
        <v>398.381855741816</v>
      </c>
      <c r="W16" t="n">
        <v>451.934826513667</v>
      </c>
      <c r="X16" t="n">
        <v>412.470095184304</v>
      </c>
      <c r="Y16" t="n">
        <v>388.935765429044</v>
      </c>
      <c r="Z16" t="n">
        <v>390.14364047696</v>
      </c>
      <c r="AA16" t="n">
        <v>428.090742286269</v>
      </c>
      <c r="AB16" t="n">
        <v>353.640178410396</v>
      </c>
      <c r="AC16" t="n">
        <v>395.178866033205</v>
      </c>
      <c r="AD16" t="n">
        <v>504.415300546448</v>
      </c>
      <c r="AE16" t="n">
        <v>376</v>
      </c>
      <c r="AF16" t="n">
        <v>258</v>
      </c>
    </row>
    <row r="17">
      <c r="A17" t="s">
        <v>59</v>
      </c>
      <c r="B17" t="s">
        <v>304</v>
      </c>
      <c r="C17" t="s">
        <v>209</v>
      </c>
      <c r="D17" t="s">
        <v>305</v>
      </c>
      <c r="E17" t="s">
        <v>210</v>
      </c>
      <c r="F17" t="n">
        <v>1047.70060238086</v>
      </c>
      <c r="G17" t="n">
        <v>982.702928377912</v>
      </c>
      <c r="H17" t="n">
        <v>990.4651947948</v>
      </c>
      <c r="I17" t="n">
        <v>1120.66719223261</v>
      </c>
      <c r="J17" t="n">
        <v>1190.41826228859</v>
      </c>
      <c r="K17" t="n">
        <v>1341.7558395389</v>
      </c>
      <c r="L17" t="n">
        <v>1276.5315973391</v>
      </c>
      <c r="M17" t="n">
        <v>1063.51718950054</v>
      </c>
      <c r="N17" t="n">
        <v>988.66553979962</v>
      </c>
      <c r="O17" t="n">
        <v>863.715708545324</v>
      </c>
      <c r="P17" t="n">
        <v>800.704420199491</v>
      </c>
      <c r="Q17" t="n">
        <v>1069.12237924364</v>
      </c>
      <c r="R17" t="n">
        <v>1700.80911094654</v>
      </c>
      <c r="S17" t="n">
        <v>1904.16672203797</v>
      </c>
      <c r="T17" t="n">
        <v>1198.51301250119</v>
      </c>
      <c r="U17" t="n">
        <v>842.08803034987</v>
      </c>
      <c r="V17" t="n">
        <v>824.628469911994</v>
      </c>
      <c r="W17" t="n">
        <v>1261.04322097126</v>
      </c>
      <c r="X17" t="n">
        <v>1198.87911852902</v>
      </c>
      <c r="Y17" t="n">
        <v>1386.74471236037</v>
      </c>
      <c r="Z17" t="n">
        <v>1180.54180295722</v>
      </c>
      <c r="AA17" t="n">
        <v>1304.74710286755</v>
      </c>
      <c r="AB17" t="n">
        <v>1355.8680935409</v>
      </c>
      <c r="AC17" t="n">
        <v>1480.4553107454</v>
      </c>
      <c r="AD17" t="n">
        <v>1338.08325266215</v>
      </c>
      <c r="AE17" t="n">
        <v>1060</v>
      </c>
      <c r="AF17" t="n">
        <v>947</v>
      </c>
    </row>
    <row r="18">
      <c r="A18" t="s">
        <v>59</v>
      </c>
      <c r="B18" t="s">
        <v>306</v>
      </c>
      <c r="C18" t="s">
        <v>209</v>
      </c>
      <c r="D18" t="s">
        <v>307</v>
      </c>
      <c r="E18" t="s">
        <v>210</v>
      </c>
      <c r="F18" t="n">
        <v>1264.07229253358</v>
      </c>
      <c r="G18" t="n">
        <v>1324.26621122565</v>
      </c>
      <c r="H18" t="n">
        <v>1011.39863851503</v>
      </c>
      <c r="I18" t="n">
        <v>1235.98179714394</v>
      </c>
      <c r="J18" t="n">
        <v>1366.24838555058</v>
      </c>
      <c r="K18" t="n">
        <v>1281.93134232803</v>
      </c>
      <c r="L18" t="n">
        <v>1418.50514151068</v>
      </c>
      <c r="M18" t="n">
        <v>1479.09846080851</v>
      </c>
      <c r="N18" t="n">
        <v>1544.49018223372</v>
      </c>
      <c r="O18" t="n">
        <v>1190.70686097534</v>
      </c>
      <c r="P18" t="n">
        <v>827.050255239317</v>
      </c>
      <c r="Q18" t="n">
        <v>905.816946214491</v>
      </c>
      <c r="R18" t="n">
        <v>1150.03229936055</v>
      </c>
      <c r="S18" t="n">
        <v>1445.34923549265</v>
      </c>
      <c r="T18" t="n">
        <v>799.467366501151</v>
      </c>
      <c r="U18" t="n">
        <v>766.836045419472</v>
      </c>
      <c r="V18" t="n">
        <v>1184.49981096318</v>
      </c>
      <c r="W18" t="n">
        <v>1990.22001204692</v>
      </c>
      <c r="X18" t="n">
        <v>2047.30089193354</v>
      </c>
      <c r="Y18" t="n">
        <v>1765.42613144994</v>
      </c>
      <c r="Z18" t="n">
        <v>1811.250033769</v>
      </c>
      <c r="AA18" t="n">
        <v>1597.11792657619</v>
      </c>
      <c r="AB18" t="n">
        <v>1449.49494500765</v>
      </c>
      <c r="AC18" t="n">
        <v>2064.7724274741</v>
      </c>
      <c r="AD18" t="n">
        <v>1785.40197461213</v>
      </c>
      <c r="AE18" t="n">
        <v>1455</v>
      </c>
      <c r="AF18" t="n">
        <v>1258</v>
      </c>
    </row>
    <row r="19">
      <c r="A19" t="s">
        <v>59</v>
      </c>
      <c r="B19" t="s">
        <v>308</v>
      </c>
      <c r="C19" t="s">
        <v>209</v>
      </c>
      <c r="D19" t="s">
        <v>309</v>
      </c>
      <c r="E19" t="s">
        <v>210</v>
      </c>
      <c r="F19" t="n">
        <v>625.233950873938</v>
      </c>
      <c r="G19" t="n">
        <v>456.544592841118</v>
      </c>
      <c r="H19" t="n">
        <v>472.020680734037</v>
      </c>
      <c r="I19" t="n">
        <v>444.163722526783</v>
      </c>
      <c r="J19" t="n">
        <v>472.020680734037</v>
      </c>
      <c r="K19" t="n">
        <v>443.979848215184</v>
      </c>
      <c r="L19" t="n">
        <v>422.246568931923</v>
      </c>
      <c r="M19" t="n">
        <v>381.884764548724</v>
      </c>
      <c r="N19" t="n">
        <v>298.056401599004</v>
      </c>
      <c r="O19" t="n">
        <v>287.189761957374</v>
      </c>
      <c r="P19" t="n">
        <v>305.521023358908</v>
      </c>
      <c r="Q19" t="n">
        <v>367.532716218885</v>
      </c>
      <c r="R19" t="n">
        <v>411.992318987298</v>
      </c>
      <c r="S19" t="n">
        <v>541.272667359175</v>
      </c>
      <c r="T19" t="n">
        <v>335.726084817716</v>
      </c>
      <c r="U19" t="n">
        <v>307.297666345248</v>
      </c>
      <c r="V19" t="n">
        <v>464.954729948462</v>
      </c>
      <c r="W19" t="n">
        <v>387.462274957052</v>
      </c>
      <c r="X19" t="n">
        <v>406.33219094522</v>
      </c>
      <c r="Y19" t="n">
        <v>465.079013732481</v>
      </c>
      <c r="Z19" t="n">
        <v>471.041565190589</v>
      </c>
      <c r="AA19" t="n">
        <v>340.977849429009</v>
      </c>
      <c r="AB19" t="n">
        <v>313.330996772603</v>
      </c>
      <c r="AC19" t="n">
        <v>299.950313636406</v>
      </c>
      <c r="AD19" t="n">
        <v>420.570902394107</v>
      </c>
      <c r="AE19" t="n">
        <v>557</v>
      </c>
      <c r="AF19" t="n">
        <v>393</v>
      </c>
    </row>
    <row r="20">
      <c r="A20" t="s">
        <v>59</v>
      </c>
      <c r="B20" t="s">
        <v>310</v>
      </c>
      <c r="C20" t="s">
        <v>209</v>
      </c>
      <c r="D20" t="s">
        <v>311</v>
      </c>
      <c r="E20" t="s">
        <v>210</v>
      </c>
      <c r="F20" t="n">
        <v>10656.3588923165</v>
      </c>
      <c r="G20" t="n">
        <v>9599.97499279308</v>
      </c>
      <c r="H20" t="n">
        <v>8764.03784712542</v>
      </c>
      <c r="I20" t="n">
        <v>7332.47891828043</v>
      </c>
      <c r="J20" t="n">
        <v>7285.07993604669</v>
      </c>
      <c r="K20" t="n">
        <v>5839.41958902543</v>
      </c>
      <c r="L20" t="n">
        <v>5395.30279005637</v>
      </c>
      <c r="M20" t="n">
        <v>5228.80767868459</v>
      </c>
      <c r="N20" t="n">
        <v>4780.00168626416</v>
      </c>
      <c r="O20" t="n">
        <v>4902.82828205682</v>
      </c>
      <c r="P20" t="n">
        <v>4611.47168332803</v>
      </c>
      <c r="Q20" t="n">
        <v>5025.92220088167</v>
      </c>
      <c r="R20" t="n">
        <v>4723.0051315446</v>
      </c>
      <c r="S20" t="n">
        <v>5036.27247727222</v>
      </c>
      <c r="T20" t="n">
        <v>8395.50222973266</v>
      </c>
      <c r="U20" t="n">
        <v>6480.44384825447</v>
      </c>
      <c r="V20" t="n">
        <v>6384.49489972089</v>
      </c>
      <c r="W20" t="n">
        <v>6139.76649542175</v>
      </c>
      <c r="X20" t="n">
        <v>6212.48580453641</v>
      </c>
      <c r="Y20" t="n">
        <v>6683.01580452028</v>
      </c>
      <c r="Z20" t="n">
        <v>7586.45601192711</v>
      </c>
      <c r="AA20" t="n">
        <v>6998.92448166588</v>
      </c>
      <c r="AB20" t="n">
        <v>7292.02364942224</v>
      </c>
      <c r="AC20" t="n">
        <v>7968.96313247796</v>
      </c>
      <c r="AD20" t="n">
        <v>9341.67856025039</v>
      </c>
      <c r="AE20" t="n">
        <v>9757</v>
      </c>
      <c r="AF20" t="n">
        <v>9614</v>
      </c>
    </row>
    <row r="21">
      <c r="A21" t="s">
        <v>59</v>
      </c>
      <c r="B21" t="s">
        <v>312</v>
      </c>
      <c r="C21" t="s">
        <v>209</v>
      </c>
      <c r="D21" t="s">
        <v>313</v>
      </c>
      <c r="E21" t="s">
        <v>210</v>
      </c>
      <c r="F21" t="n">
        <v>33694.8420527007</v>
      </c>
      <c r="G21" t="n">
        <v>28606.268970336</v>
      </c>
      <c r="H21" t="n">
        <v>26300.9367496066</v>
      </c>
      <c r="I21" t="n">
        <v>22467.9111136226</v>
      </c>
      <c r="J21" t="n">
        <v>21694.413192971</v>
      </c>
      <c r="K21" t="n">
        <v>19392.7727372743</v>
      </c>
      <c r="L21" t="n">
        <v>17796.1303744037</v>
      </c>
      <c r="M21" t="n">
        <v>16451.5068465844</v>
      </c>
      <c r="N21" t="n">
        <v>15639.6341574082</v>
      </c>
      <c r="O21" t="n">
        <v>15676.538219917</v>
      </c>
      <c r="P21" t="n">
        <v>14515.8149924556</v>
      </c>
      <c r="Q21" t="n">
        <v>14815.1876925798</v>
      </c>
      <c r="R21" t="n">
        <v>14083.1396793087</v>
      </c>
      <c r="S21" t="n">
        <v>13775.0666227861</v>
      </c>
      <c r="T21" t="n">
        <v>16823.1158275017</v>
      </c>
      <c r="U21" t="n">
        <v>14350.7345640728</v>
      </c>
      <c r="V21" t="n">
        <v>14497.1168041585</v>
      </c>
      <c r="W21" t="n">
        <v>14250.8435414609</v>
      </c>
      <c r="X21" t="n">
        <v>14308.3469452247</v>
      </c>
      <c r="Y21" t="n">
        <v>15526.9726762423</v>
      </c>
      <c r="Z21" t="n">
        <v>15420.0660495692</v>
      </c>
      <c r="AA21" t="n">
        <v>14710.5355183269</v>
      </c>
      <c r="AB21" t="n">
        <v>15188.2572764809</v>
      </c>
      <c r="AC21" t="n">
        <v>16348.9785731151</v>
      </c>
      <c r="AD21" t="n">
        <v>17275.8514674701</v>
      </c>
      <c r="AE21" t="n">
        <v>18185</v>
      </c>
      <c r="AF21" t="n">
        <v>18086</v>
      </c>
    </row>
    <row r="22">
      <c r="A22" t="s">
        <v>59</v>
      </c>
      <c r="B22" t="s">
        <v>314</v>
      </c>
      <c r="C22" t="s">
        <v>209</v>
      </c>
      <c r="D22" t="s">
        <v>315</v>
      </c>
      <c r="E22" t="s">
        <v>210</v>
      </c>
      <c r="F22" t="n">
        <v>23309.3200371847</v>
      </c>
      <c r="G22" t="n">
        <v>19182.5432413124</v>
      </c>
      <c r="H22" t="n">
        <v>17705.1854699971</v>
      </c>
      <c r="I22" t="n">
        <v>15293.8101043521</v>
      </c>
      <c r="J22" t="n">
        <v>14541.7591116174</v>
      </c>
      <c r="K22" t="n">
        <v>13730.1039680792</v>
      </c>
      <c r="L22" t="n">
        <v>12559.4782578229</v>
      </c>
      <c r="M22" t="n">
        <v>11345.2164046339</v>
      </c>
      <c r="N22" t="n">
        <v>10993.451314993</v>
      </c>
      <c r="O22" t="n">
        <v>10897.8837868997</v>
      </c>
      <c r="P22" t="n">
        <v>10013.2192176616</v>
      </c>
      <c r="Q22" t="n">
        <v>9867.71462590499</v>
      </c>
      <c r="R22" t="n">
        <v>9439.73930684851</v>
      </c>
      <c r="S22" t="n">
        <v>8780.37771878955</v>
      </c>
      <c r="T22" t="n">
        <v>8365.73751579488</v>
      </c>
      <c r="U22" t="n">
        <v>7855.49846965866</v>
      </c>
      <c r="V22" t="n">
        <v>8102.48474037363</v>
      </c>
      <c r="W22" t="n">
        <v>8101.21575294365</v>
      </c>
      <c r="X22" t="n">
        <v>8086.26656194945</v>
      </c>
      <c r="Y22" t="n">
        <v>8833.01291872768</v>
      </c>
      <c r="Z22" t="n">
        <v>7832.09124133524</v>
      </c>
      <c r="AA22" t="n">
        <v>7708.50794758636</v>
      </c>
      <c r="AB22" t="n">
        <v>7893.6058587898</v>
      </c>
      <c r="AC22" t="n">
        <v>8377.77989414366</v>
      </c>
      <c r="AD22" t="n">
        <v>7934.67338371117</v>
      </c>
      <c r="AE22" t="n">
        <v>8428</v>
      </c>
      <c r="AF22" t="n">
        <v>8472</v>
      </c>
    </row>
    <row r="23">
      <c r="A23" t="s">
        <v>59</v>
      </c>
      <c r="B23" t="s">
        <v>316</v>
      </c>
      <c r="C23" t="s">
        <v>209</v>
      </c>
      <c r="D23" t="s">
        <v>317</v>
      </c>
      <c r="E23" t="s">
        <v>210</v>
      </c>
      <c r="F23" t="n">
        <v>3117.17751632243</v>
      </c>
      <c r="G23" t="n">
        <v>2696.70630975967</v>
      </c>
      <c r="H23" t="n">
        <v>1814.17668899813</v>
      </c>
      <c r="I23" t="n">
        <v>1616.81194911583</v>
      </c>
      <c r="J23" t="n">
        <v>1709.96810634027</v>
      </c>
      <c r="K23" t="n">
        <v>1444.81984843979</v>
      </c>
      <c r="L23" t="n">
        <v>957.410742942027</v>
      </c>
      <c r="M23" t="n">
        <v>764.34609725785</v>
      </c>
      <c r="N23" t="n">
        <v>691.55123085234</v>
      </c>
      <c r="O23" t="n">
        <v>536.466515466689</v>
      </c>
      <c r="P23" t="n">
        <v>464.729713979865</v>
      </c>
      <c r="Q23" t="n">
        <v>457.035513417284</v>
      </c>
      <c r="R23" t="n">
        <v>515.668358888581</v>
      </c>
      <c r="S23" t="n">
        <v>610.735709968598</v>
      </c>
      <c r="T23" t="n">
        <v>634.386067757815</v>
      </c>
      <c r="U23" t="n">
        <v>733.251428966825</v>
      </c>
      <c r="V23" t="n">
        <v>814.273686311226</v>
      </c>
      <c r="W23" t="n">
        <v>814.273686311226</v>
      </c>
      <c r="X23" t="n">
        <v>771.08288235712</v>
      </c>
      <c r="Y23" t="n">
        <v>1101.01738490416</v>
      </c>
      <c r="Z23" t="n">
        <v>1175.62184158619</v>
      </c>
      <c r="AA23" t="n">
        <v>1195.70784289972</v>
      </c>
      <c r="AB23" t="n">
        <v>1097.12863179742</v>
      </c>
      <c r="AC23" t="n">
        <v>1405.62594646438</v>
      </c>
      <c r="AD23" t="n">
        <v>1630.61180679785</v>
      </c>
      <c r="AE23" t="n">
        <v>1722</v>
      </c>
      <c r="AF23" t="n">
        <v>1323</v>
      </c>
    </row>
    <row r="24">
      <c r="A24" t="s">
        <v>59</v>
      </c>
      <c r="B24" t="s">
        <v>318</v>
      </c>
      <c r="C24" t="s">
        <v>209</v>
      </c>
      <c r="D24" t="s">
        <v>319</v>
      </c>
      <c r="E24" t="s">
        <v>210</v>
      </c>
      <c r="F24" t="n">
        <v>8200.27528555649</v>
      </c>
      <c r="G24" t="n">
        <v>7770.07144955286</v>
      </c>
      <c r="H24" t="n">
        <v>7941.38992208259</v>
      </c>
      <c r="I24" t="n">
        <v>7998.87992934478</v>
      </c>
      <c r="J24" t="n">
        <v>7950.70326763705</v>
      </c>
      <c r="K24" t="n">
        <v>7637.92973232482</v>
      </c>
      <c r="L24" t="n">
        <v>7264.1321924068</v>
      </c>
      <c r="M24" t="n">
        <v>7841.26960086515</v>
      </c>
      <c r="N24" t="n">
        <v>6320.83211149851</v>
      </c>
      <c r="O24" t="n">
        <v>5760.99591755579</v>
      </c>
      <c r="P24" t="n">
        <v>6027.40925456118</v>
      </c>
      <c r="Q24" t="n">
        <v>5629.43011527312</v>
      </c>
      <c r="R24" t="n">
        <v>6436.39435830197</v>
      </c>
      <c r="S24" t="n">
        <v>8059.74537116866</v>
      </c>
      <c r="T24" t="n">
        <v>7319.53659518901</v>
      </c>
      <c r="U24" t="n">
        <v>6584.99363767517</v>
      </c>
      <c r="V24" t="n">
        <v>7074.56424309056</v>
      </c>
      <c r="W24" t="n">
        <v>8191.53210534712</v>
      </c>
      <c r="X24" t="n">
        <v>7545.70034549246</v>
      </c>
      <c r="Y24" t="n">
        <v>7445.60179849199</v>
      </c>
      <c r="Z24" t="n">
        <v>7139.43653107787</v>
      </c>
      <c r="AA24" t="n">
        <v>8039.40525729127</v>
      </c>
      <c r="AB24" t="n">
        <v>7155.94137269941</v>
      </c>
      <c r="AC24" t="n">
        <v>7873.21926088057</v>
      </c>
      <c r="AD24" t="n">
        <v>9416.37880317231</v>
      </c>
      <c r="AE24" t="n">
        <v>7119</v>
      </c>
      <c r="AF24" t="n">
        <v>6638</v>
      </c>
    </row>
    <row r="25">
      <c r="A25" t="s">
        <v>59</v>
      </c>
      <c r="B25" t="s">
        <v>320</v>
      </c>
      <c r="C25" t="s">
        <v>209</v>
      </c>
      <c r="D25" t="s">
        <v>321</v>
      </c>
      <c r="E25" t="s">
        <v>210</v>
      </c>
      <c r="F25" t="n">
        <v>1035.15497086443</v>
      </c>
      <c r="G25" t="n">
        <v>1049.03931473593</v>
      </c>
      <c r="H25" t="n">
        <v>1100.09875040892</v>
      </c>
      <c r="I25" t="n">
        <v>1131.00040070131</v>
      </c>
      <c r="J25" t="n">
        <v>1100.05647728951</v>
      </c>
      <c r="K25" t="n">
        <v>934.892190331026</v>
      </c>
      <c r="L25" t="n">
        <v>1010.86187080569</v>
      </c>
      <c r="M25" t="n">
        <v>706.516361315802</v>
      </c>
      <c r="N25" t="n">
        <v>1080.00518668098</v>
      </c>
      <c r="O25" t="n">
        <v>871.173014941804</v>
      </c>
      <c r="P25" t="n">
        <v>851.234195937854</v>
      </c>
      <c r="Q25" t="n">
        <v>778.660054898747</v>
      </c>
      <c r="R25" t="n">
        <v>808.266901092616</v>
      </c>
      <c r="S25" t="n">
        <v>951.737827297105</v>
      </c>
      <c r="T25" t="n">
        <v>746.030804106088</v>
      </c>
      <c r="U25" t="n">
        <v>789.515295420104</v>
      </c>
      <c r="V25" t="n">
        <v>1058.05791290994</v>
      </c>
      <c r="W25" t="n">
        <v>897.982730513968</v>
      </c>
      <c r="X25" t="n">
        <v>1053.98820488292</v>
      </c>
      <c r="Y25" t="n">
        <v>902.006318364046</v>
      </c>
      <c r="Z25" t="n">
        <v>1063.5956855576</v>
      </c>
      <c r="AA25" t="n">
        <v>1070.69421071149</v>
      </c>
      <c r="AB25" t="n">
        <v>839.600774777017</v>
      </c>
      <c r="AC25" t="n">
        <v>1727.46736949442</v>
      </c>
      <c r="AD25" t="n">
        <v>1288.64356435644</v>
      </c>
      <c r="AE25" t="n">
        <v>829</v>
      </c>
      <c r="AF25" t="n">
        <v>900</v>
      </c>
    </row>
    <row r="26">
      <c r="A26" t="s">
        <v>59</v>
      </c>
      <c r="B26" t="s">
        <v>322</v>
      </c>
      <c r="C26" t="s">
        <v>209</v>
      </c>
      <c r="D26" t="s">
        <v>323</v>
      </c>
      <c r="E26" t="s">
        <v>210</v>
      </c>
      <c r="F26" t="n">
        <v>3890.48613630426</v>
      </c>
      <c r="G26" t="n">
        <v>3807.34268258485</v>
      </c>
      <c r="H26" t="n">
        <v>3535.27730295363</v>
      </c>
      <c r="I26" t="n">
        <v>3539.9784695799</v>
      </c>
      <c r="J26" t="n">
        <v>3529.01393449713</v>
      </c>
      <c r="K26" t="n">
        <v>3220.22521522863</v>
      </c>
      <c r="L26" t="n">
        <v>3160.56233947111</v>
      </c>
      <c r="M26" t="n">
        <v>3976.64783906589</v>
      </c>
      <c r="N26" t="n">
        <v>2180.3868792978</v>
      </c>
      <c r="O26" t="n">
        <v>2156.77258096606</v>
      </c>
      <c r="P26" t="n">
        <v>2073.04452965609</v>
      </c>
      <c r="Q26" t="n">
        <v>2043.99744553849</v>
      </c>
      <c r="R26" t="n">
        <v>2719.84736900842</v>
      </c>
      <c r="S26" t="n">
        <v>3812.37435645408</v>
      </c>
      <c r="T26" t="n">
        <v>2410.07398496244</v>
      </c>
      <c r="U26" t="n">
        <v>2678.62117146195</v>
      </c>
      <c r="V26" t="n">
        <v>2967.54502765794</v>
      </c>
      <c r="W26" t="n">
        <v>4005.532143059</v>
      </c>
      <c r="X26" t="n">
        <v>2974.92092224021</v>
      </c>
      <c r="Y26" t="n">
        <v>3105.93114980874</v>
      </c>
      <c r="Z26" t="n">
        <v>3186.65162577351</v>
      </c>
      <c r="AA26" t="n">
        <v>3232.74933104249</v>
      </c>
      <c r="AB26" t="n">
        <v>3409.06002294004</v>
      </c>
      <c r="AC26" t="n">
        <v>3599.82375035933</v>
      </c>
      <c r="AD26" t="n">
        <v>4224.43602609132</v>
      </c>
      <c r="AE26" t="n">
        <v>4093</v>
      </c>
      <c r="AF26" t="n">
        <v>2856</v>
      </c>
    </row>
    <row r="27">
      <c r="A27" t="s">
        <v>59</v>
      </c>
      <c r="B27" t="s">
        <v>324</v>
      </c>
      <c r="C27" t="s">
        <v>209</v>
      </c>
      <c r="D27" t="s">
        <v>325</v>
      </c>
      <c r="E27" t="s">
        <v>210</v>
      </c>
      <c r="F27" t="n">
        <v>3281.98437206205</v>
      </c>
      <c r="G27" t="n">
        <v>2922.80054928589</v>
      </c>
      <c r="H27" t="n">
        <v>3309.41437855651</v>
      </c>
      <c r="I27" t="n">
        <v>3331.03444449201</v>
      </c>
      <c r="J27" t="n">
        <v>3324.85441769333</v>
      </c>
      <c r="K27" t="n">
        <v>3483.47703256925</v>
      </c>
      <c r="L27" t="n">
        <v>3094.87581693597</v>
      </c>
      <c r="M27" t="n">
        <v>3167.75114929869</v>
      </c>
      <c r="N27" t="n">
        <v>3055.83844922533</v>
      </c>
      <c r="O27" t="n">
        <v>2730.64993808068</v>
      </c>
      <c r="P27" t="n">
        <v>3098.41423950569</v>
      </c>
      <c r="Q27" t="n">
        <v>2803.54319182213</v>
      </c>
      <c r="R27" t="n">
        <v>2908.58359637061</v>
      </c>
      <c r="S27" t="n">
        <v>3300.17826593075</v>
      </c>
      <c r="T27" t="n">
        <v>4156.03362535263</v>
      </c>
      <c r="U27" t="n">
        <v>3115.32915566753</v>
      </c>
      <c r="V27" t="n">
        <v>3048.30400171599</v>
      </c>
      <c r="W27" t="n">
        <v>3290.08845558344</v>
      </c>
      <c r="X27" t="n">
        <v>3516.94740533284</v>
      </c>
      <c r="Y27" t="n">
        <v>3437.85933999858</v>
      </c>
      <c r="Z27" t="n">
        <v>2889.20062386412</v>
      </c>
      <c r="AA27" t="n">
        <v>3736.32087230257</v>
      </c>
      <c r="AB27" t="n">
        <v>2906.80187266823</v>
      </c>
      <c r="AC27" t="n">
        <v>2545.27610866701</v>
      </c>
      <c r="AD27" t="n">
        <v>3902.47127510509</v>
      </c>
      <c r="AE27" t="n">
        <v>2197</v>
      </c>
      <c r="AF27" t="n">
        <v>2882</v>
      </c>
    </row>
    <row r="28">
      <c r="A28" t="s">
        <v>59</v>
      </c>
      <c r="B28" t="s">
        <v>326</v>
      </c>
      <c r="C28" t="s">
        <v>209</v>
      </c>
      <c r="D28" t="s">
        <v>327</v>
      </c>
      <c r="E28" t="s">
        <v>210</v>
      </c>
      <c r="F28" t="n">
        <v>19788.5324106142</v>
      </c>
      <c r="G28" t="n">
        <v>17673.8940644627</v>
      </c>
      <c r="H28" t="n">
        <v>16778.7532989926</v>
      </c>
      <c r="I28" t="n">
        <v>17264.9012369379</v>
      </c>
      <c r="J28" t="n">
        <v>18422.8313328117</v>
      </c>
      <c r="K28" t="n">
        <v>14485.905734856</v>
      </c>
      <c r="L28" t="n">
        <v>14205.7628735148</v>
      </c>
      <c r="M28" t="n">
        <v>13577.9248528799</v>
      </c>
      <c r="N28" t="n">
        <v>13619.850514093</v>
      </c>
      <c r="O28" t="n">
        <v>15216.7851362007</v>
      </c>
      <c r="P28" t="n">
        <v>14702.7946327196</v>
      </c>
      <c r="Q28" t="n">
        <v>14510.8980404225</v>
      </c>
      <c r="R28" t="n">
        <v>14836.0361171351</v>
      </c>
      <c r="S28" t="n">
        <v>16637.633315131</v>
      </c>
      <c r="T28" t="n">
        <v>17112.2367196583</v>
      </c>
      <c r="U28" t="n">
        <v>17184.8244891771</v>
      </c>
      <c r="V28" t="n">
        <v>16417.3980106486</v>
      </c>
      <c r="W28" t="n">
        <v>14659.2618991354</v>
      </c>
      <c r="X28" t="n">
        <v>14984.5190000966</v>
      </c>
      <c r="Y28" t="n">
        <v>15337.8689847919</v>
      </c>
      <c r="Z28" t="n">
        <v>15459.4244530499</v>
      </c>
      <c r="AA28" t="n">
        <v>17757.8822048458</v>
      </c>
      <c r="AB28" t="n">
        <v>17292.5793957993</v>
      </c>
      <c r="AC28" t="n">
        <v>18203.1303343334</v>
      </c>
      <c r="AD28" t="n">
        <v>19474.703901992</v>
      </c>
      <c r="AE28" t="n">
        <v>21193</v>
      </c>
      <c r="AF28" t="n">
        <v>18374</v>
      </c>
    </row>
    <row r="29">
      <c r="A29" t="s">
        <v>59</v>
      </c>
      <c r="B29" t="s">
        <v>328</v>
      </c>
      <c r="C29" t="s">
        <v>209</v>
      </c>
      <c r="D29" t="s">
        <v>329</v>
      </c>
      <c r="E29" t="s">
        <v>210</v>
      </c>
      <c r="F29" t="n">
        <v>13173.8067658673</v>
      </c>
      <c r="G29" t="n">
        <v>11949.3183164758</v>
      </c>
      <c r="H29" t="n">
        <v>10691.9760324746</v>
      </c>
      <c r="I29" t="n">
        <v>11451.4147089096</v>
      </c>
      <c r="J29" t="n">
        <v>5369.82881995247</v>
      </c>
      <c r="K29" t="n">
        <v>2478.86103069917</v>
      </c>
      <c r="L29" t="n">
        <v>1775.2541879243</v>
      </c>
      <c r="M29" t="n">
        <v>1268.70260027051</v>
      </c>
      <c r="N29" t="n">
        <v>1416.40694711572</v>
      </c>
      <c r="O29" t="n">
        <v>1436.64133207452</v>
      </c>
      <c r="P29" t="n">
        <v>1560.70097802125</v>
      </c>
      <c r="Q29" t="n">
        <v>1583.36362533037</v>
      </c>
      <c r="R29" t="n">
        <v>1423.69670512899</v>
      </c>
      <c r="S29" t="n">
        <v>1558.27500063869</v>
      </c>
      <c r="T29" t="n">
        <v>1500.86486903622</v>
      </c>
      <c r="U29" t="n">
        <v>1475.12801658884</v>
      </c>
      <c r="V29" t="n">
        <v>1349.18611508171</v>
      </c>
      <c r="W29" t="n">
        <v>1389.47972738184</v>
      </c>
      <c r="X29" t="n">
        <v>1568.07283728233</v>
      </c>
      <c r="Y29" t="n">
        <v>1381.48576208168</v>
      </c>
      <c r="Z29" t="n">
        <v>1293.40850388782</v>
      </c>
      <c r="AA29" t="n">
        <v>1496.94579818673</v>
      </c>
      <c r="AB29" t="n">
        <v>1240.09407349786</v>
      </c>
      <c r="AC29" t="n">
        <v>1176.12541993281</v>
      </c>
      <c r="AD29" t="n">
        <v>1306.56842105263</v>
      </c>
      <c r="AE29" t="n">
        <v>1364</v>
      </c>
      <c r="AF29" t="n">
        <v>1384</v>
      </c>
    </row>
    <row r="30">
      <c r="A30" t="s">
        <v>59</v>
      </c>
      <c r="B30" t="s">
        <v>330</v>
      </c>
      <c r="C30" t="s">
        <v>209</v>
      </c>
      <c r="D30" t="s">
        <v>331</v>
      </c>
      <c r="E30" t="s">
        <v>210</v>
      </c>
      <c r="F30" t="n">
        <v>30.8718512416832</v>
      </c>
      <c r="G30" t="n">
        <v>44.7641843004406</v>
      </c>
      <c r="H30" t="n">
        <v>44.7641843004406</v>
      </c>
      <c r="I30" t="n">
        <v>60.2001099212822</v>
      </c>
      <c r="J30" t="n">
        <v>44.7641843004406</v>
      </c>
      <c r="K30" t="n">
        <v>60.2001099212822</v>
      </c>
      <c r="L30" t="n">
        <v>60.2001099212822</v>
      </c>
      <c r="M30" t="n">
        <v>30.8718512416832</v>
      </c>
      <c r="N30" t="n">
        <v>30.8718512416832</v>
      </c>
      <c r="O30" t="n">
        <v>239.256847123044</v>
      </c>
      <c r="P30" t="n">
        <v>73.1485902032238</v>
      </c>
      <c r="Q30" t="n">
        <v>56.7274781167858</v>
      </c>
      <c r="R30" t="n">
        <v>190.546144443562</v>
      </c>
      <c r="S30" t="n">
        <v>282.342097241191</v>
      </c>
      <c r="T30" t="n">
        <v>311.920793142649</v>
      </c>
      <c r="U30" t="n">
        <v>311.920793142649</v>
      </c>
      <c r="V30" t="n">
        <v>222.42453181902</v>
      </c>
      <c r="W30" t="n">
        <v>50.8398929872046</v>
      </c>
      <c r="X30" t="n">
        <v>23.5599504087046</v>
      </c>
      <c r="Y30" t="n">
        <v>459.419032969739</v>
      </c>
      <c r="Z30" t="n">
        <v>83.8439735169773</v>
      </c>
      <c r="AA30" t="n">
        <v>595.972027972028</v>
      </c>
      <c r="AB30" t="n">
        <v>171.230769230769</v>
      </c>
      <c r="AC30" t="n">
        <v>14</v>
      </c>
      <c r="AD30" t="n">
        <v>11</v>
      </c>
      <c r="AE30" t="n">
        <v>7</v>
      </c>
      <c r="AF30" t="n">
        <v>14</v>
      </c>
    </row>
    <row r="31">
      <c r="A31" t="s">
        <v>59</v>
      </c>
      <c r="B31" t="s">
        <v>332</v>
      </c>
      <c r="C31" t="s">
        <v>209</v>
      </c>
      <c r="D31" t="s">
        <v>333</v>
      </c>
      <c r="E31" t="s">
        <v>210</v>
      </c>
      <c r="F31" t="n">
        <v>77.0593864339994</v>
      </c>
      <c r="G31" t="n">
        <v>83.9396887941779</v>
      </c>
      <c r="H31" t="n">
        <v>83.9396887941779</v>
      </c>
      <c r="I31" t="n">
        <v>90.8199911543565</v>
      </c>
      <c r="J31" t="n">
        <v>90.8199911543565</v>
      </c>
      <c r="K31" t="n">
        <v>23.393028024607</v>
      </c>
      <c r="L31" t="n">
        <v>50.914237465321</v>
      </c>
      <c r="M31" t="n">
        <v>13.760604720357</v>
      </c>
      <c r="N31" t="n">
        <v>37.153632744964</v>
      </c>
      <c r="O31" t="n">
        <v>20.6409070805356</v>
      </c>
      <c r="P31" t="n">
        <v>26.1451489686784</v>
      </c>
      <c r="Q31" t="n">
        <v>12.3845442483213</v>
      </c>
      <c r="R31" t="n">
        <v>31.6493908568212</v>
      </c>
      <c r="S31" t="n">
        <v>39.5617385710265</v>
      </c>
      <c r="T31" t="n">
        <v>31.9046278798601</v>
      </c>
      <c r="U31" t="n">
        <v>16.5904064975272</v>
      </c>
      <c r="V31" t="n">
        <v>24.2475171886937</v>
      </c>
      <c r="W31" t="n">
        <v>26.672268907563</v>
      </c>
      <c r="X31" t="n">
        <v>5.79831932773109</v>
      </c>
      <c r="Y31" t="n">
        <v>20.8739495798319</v>
      </c>
      <c r="Z31" t="n">
        <v>22.0336134453782</v>
      </c>
      <c r="AA31" t="n">
        <v>13.9159663865546</v>
      </c>
      <c r="AB31" t="n">
        <v>12.7563025210084</v>
      </c>
      <c r="AC31" t="n">
        <v>25.5126050420168</v>
      </c>
      <c r="AD31" t="n">
        <v>18.8571428571429</v>
      </c>
      <c r="AE31" t="n">
        <v>22</v>
      </c>
      <c r="AF31" t="n">
        <v>17</v>
      </c>
    </row>
    <row r="32">
      <c r="A32" t="s">
        <v>59</v>
      </c>
      <c r="B32" t="s">
        <v>334</v>
      </c>
      <c r="C32" t="s">
        <v>209</v>
      </c>
      <c r="D32" t="s">
        <v>335</v>
      </c>
      <c r="E32" t="s">
        <v>210</v>
      </c>
      <c r="F32" t="n">
        <v>6185.01606628963</v>
      </c>
      <c r="G32" t="n">
        <v>5480.22877245217</v>
      </c>
      <c r="H32" t="n">
        <v>5780.9552314626</v>
      </c>
      <c r="I32" t="n">
        <v>5700.17460703922</v>
      </c>
      <c r="J32" t="n">
        <v>12691.6795942112</v>
      </c>
      <c r="K32" t="n">
        <v>11336.0690693855</v>
      </c>
      <c r="L32" t="n">
        <v>11845.3899235612</v>
      </c>
      <c r="M32" t="n">
        <v>11768.7302750204</v>
      </c>
      <c r="N32" t="n">
        <v>11792.5475890098</v>
      </c>
      <c r="O32" t="n">
        <v>12960.4230485613</v>
      </c>
      <c r="P32" t="n">
        <v>12139.7141310933</v>
      </c>
      <c r="Q32" t="n">
        <v>12288.4351065163</v>
      </c>
      <c r="R32" t="n">
        <v>12800.2156405348</v>
      </c>
      <c r="S32" t="n">
        <v>14554.9073055439</v>
      </c>
      <c r="T32" t="n">
        <v>15006.4474269605</v>
      </c>
      <c r="U32" t="n">
        <v>15118.2493404754</v>
      </c>
      <c r="V32" t="n">
        <v>14578.6869508492</v>
      </c>
      <c r="W32" t="n">
        <v>12948.5887085627</v>
      </c>
      <c r="X32" t="n">
        <v>12992.6657951995</v>
      </c>
      <c r="Y32" t="n">
        <v>13212.1658282004</v>
      </c>
      <c r="Z32" t="n">
        <v>13861.8846376911</v>
      </c>
      <c r="AA32" t="n">
        <v>15389.8912116012</v>
      </c>
      <c r="AB32" t="n">
        <v>15673.4511337722</v>
      </c>
      <c r="AC32" t="n">
        <v>16582.2204031643</v>
      </c>
      <c r="AD32" t="n">
        <v>17869.5075157588</v>
      </c>
      <c r="AE32" t="n">
        <v>18967</v>
      </c>
      <c r="AF32" t="n">
        <v>16144</v>
      </c>
    </row>
    <row r="33">
      <c r="A33" t="s">
        <v>59</v>
      </c>
      <c r="B33" t="s">
        <v>336</v>
      </c>
      <c r="C33" t="s">
        <v>209</v>
      </c>
      <c r="D33" t="s">
        <v>337</v>
      </c>
      <c r="E33" t="s">
        <v>210</v>
      </c>
      <c r="F33" t="n">
        <v>791.388446189503</v>
      </c>
      <c r="G33" t="n">
        <v>534.187201177915</v>
      </c>
      <c r="H33" t="n">
        <v>549.449692640141</v>
      </c>
      <c r="I33" t="n">
        <v>357.142300216091</v>
      </c>
      <c r="J33" t="n">
        <v>351.063282340073</v>
      </c>
      <c r="K33" t="n">
        <v>628.86118401787</v>
      </c>
      <c r="L33" t="n">
        <v>476.594553505068</v>
      </c>
      <c r="M33" t="n">
        <v>479.630187603827</v>
      </c>
      <c r="N33" t="n">
        <v>327.848482665907</v>
      </c>
      <c r="O33" t="n">
        <v>547.931954825891</v>
      </c>
      <c r="P33" t="n">
        <v>897.29456362496</v>
      </c>
      <c r="Q33" t="n">
        <v>563.383307980917</v>
      </c>
      <c r="R33" t="n">
        <v>376.547006864797</v>
      </c>
      <c r="S33" t="n">
        <v>189.627989068603</v>
      </c>
      <c r="T33" t="n">
        <v>244.55471693675</v>
      </c>
      <c r="U33" t="n">
        <v>245.84184702589</v>
      </c>
      <c r="V33" t="n">
        <v>224.919136640708</v>
      </c>
      <c r="W33" t="n">
        <v>231.345397687586</v>
      </c>
      <c r="X33" t="n">
        <v>383.908308595075</v>
      </c>
      <c r="Y33" t="n">
        <v>232.78249822749</v>
      </c>
      <c r="Z33" t="n">
        <v>191.214194972581</v>
      </c>
      <c r="AA33" t="n">
        <v>226.406991593301</v>
      </c>
      <c r="AB33" t="n">
        <v>188.480947316251</v>
      </c>
      <c r="AC33" t="n">
        <v>404.843691572775</v>
      </c>
      <c r="AD33" t="n">
        <v>268.115479115479</v>
      </c>
      <c r="AE33" t="n">
        <v>833</v>
      </c>
      <c r="AF33" t="n">
        <v>815</v>
      </c>
    </row>
    <row r="34">
      <c r="A34" t="s">
        <v>59</v>
      </c>
      <c r="B34" t="s">
        <v>338</v>
      </c>
      <c r="C34" t="s">
        <v>209</v>
      </c>
      <c r="D34" t="s">
        <v>339</v>
      </c>
      <c r="E34" t="s">
        <v>210</v>
      </c>
      <c r="F34" t="n">
        <v>2051.27306552556</v>
      </c>
      <c r="G34" t="n">
        <v>1983.99256070664</v>
      </c>
      <c r="H34" t="n">
        <v>1936.94135373336</v>
      </c>
      <c r="I34" t="n">
        <v>2021.29202558949</v>
      </c>
      <c r="J34" t="n">
        <v>2146.25598389487</v>
      </c>
      <c r="K34" t="n">
        <v>1612.04878438956</v>
      </c>
      <c r="L34" t="n">
        <v>1485.27601590844</v>
      </c>
      <c r="M34" t="n">
        <v>1282.95225027783</v>
      </c>
      <c r="N34" t="n">
        <v>1213.85812663985</v>
      </c>
      <c r="O34" t="n">
        <v>1221.70973159871</v>
      </c>
      <c r="P34" t="n">
        <v>1455.52236717717</v>
      </c>
      <c r="Q34" t="n">
        <v>1369.99324591598</v>
      </c>
      <c r="R34" t="n">
        <v>1550.766618605</v>
      </c>
      <c r="S34" t="n">
        <v>1449.00651701447</v>
      </c>
      <c r="T34" t="n">
        <v>1442.08671511851</v>
      </c>
      <c r="U34" t="n">
        <v>2124.09923565888</v>
      </c>
      <c r="V34" t="n">
        <v>2030.98433905122</v>
      </c>
      <c r="W34" t="n">
        <v>2062.35089255008</v>
      </c>
      <c r="X34" t="n">
        <v>1845.19448699216</v>
      </c>
      <c r="Y34" t="n">
        <v>1869.89588574707</v>
      </c>
      <c r="Z34" t="n">
        <v>1878.32426385411</v>
      </c>
      <c r="AA34" t="n">
        <v>1996.45786535437</v>
      </c>
      <c r="AB34" t="n">
        <v>1788.92827307886</v>
      </c>
      <c r="AC34" t="n">
        <v>1841.64277391566</v>
      </c>
      <c r="AD34" t="n">
        <v>1975.48309178744</v>
      </c>
      <c r="AE34" t="n">
        <v>1487</v>
      </c>
      <c r="AF34" t="n">
        <v>1783</v>
      </c>
    </row>
    <row r="35">
      <c r="A35" t="s">
        <v>59</v>
      </c>
      <c r="B35" t="s">
        <v>340</v>
      </c>
      <c r="C35" t="s">
        <v>209</v>
      </c>
      <c r="D35" t="s">
        <v>341</v>
      </c>
      <c r="E35" t="s">
        <v>210</v>
      </c>
      <c r="F35" t="n">
        <v>5148.95306132284</v>
      </c>
      <c r="G35" t="n">
        <v>5206.80646650625</v>
      </c>
      <c r="H35" t="n">
        <v>4478.87627303744</v>
      </c>
      <c r="I35" t="n">
        <v>3589.76556208952</v>
      </c>
      <c r="J35" t="n">
        <v>3588.24253894057</v>
      </c>
      <c r="K35" t="n">
        <v>3572.86874914219</v>
      </c>
      <c r="L35" t="n">
        <v>4303.89048809712</v>
      </c>
      <c r="M35" t="n">
        <v>2891.62876166979</v>
      </c>
      <c r="N35" t="n">
        <v>3094.55007827819</v>
      </c>
      <c r="O35" t="n">
        <v>2544.54517170453</v>
      </c>
      <c r="P35" t="n">
        <v>3051.027941281</v>
      </c>
      <c r="Q35" t="n">
        <v>1485.78313995552</v>
      </c>
      <c r="R35" t="n">
        <v>1641.25501837139</v>
      </c>
      <c r="S35" t="n">
        <v>851.594585004025</v>
      </c>
      <c r="T35" t="n">
        <v>980.8301849647</v>
      </c>
      <c r="U35" t="n">
        <v>1001.09527143091</v>
      </c>
      <c r="V35" t="n">
        <v>621.000275326128</v>
      </c>
      <c r="W35" t="n">
        <v>639.188567908901</v>
      </c>
      <c r="X35" t="n">
        <v>615.044268127054</v>
      </c>
      <c r="Y35" t="n">
        <v>706.804904904074</v>
      </c>
      <c r="Z35" t="n">
        <v>799.996647502728</v>
      </c>
      <c r="AA35" t="n">
        <v>985.159076301578</v>
      </c>
      <c r="AB35" t="n">
        <v>1168.41734049512</v>
      </c>
      <c r="AC35" t="n">
        <v>1796.0050537601</v>
      </c>
      <c r="AD35" t="n">
        <v>1531.03821656051</v>
      </c>
      <c r="AE35" t="n">
        <v>1127</v>
      </c>
      <c r="AF35" t="n">
        <v>1377</v>
      </c>
    </row>
    <row r="36">
      <c r="A36" t="s">
        <v>59</v>
      </c>
      <c r="B36" t="s">
        <v>342</v>
      </c>
      <c r="C36" t="s">
        <v>209</v>
      </c>
      <c r="D36" t="s">
        <v>343</v>
      </c>
      <c r="E36" t="s">
        <v>210</v>
      </c>
      <c r="F36" t="n">
        <v>586.51025916346</v>
      </c>
      <c r="G36" t="n">
        <v>506.744863917229</v>
      </c>
      <c r="H36" t="n">
        <v>522.385137494921</v>
      </c>
      <c r="I36" t="n">
        <v>634.995107254306</v>
      </c>
      <c r="J36" t="n">
        <v>664.711627051921</v>
      </c>
      <c r="K36" t="n">
        <v>614.426113894329</v>
      </c>
      <c r="L36" t="n">
        <v>506.27457854048</v>
      </c>
      <c r="M36" t="n">
        <v>540.757676769244</v>
      </c>
      <c r="N36" t="n">
        <v>487.465615870246</v>
      </c>
      <c r="O36" t="n">
        <v>358.937704290309</v>
      </c>
      <c r="P36" t="n">
        <v>332.749116423635</v>
      </c>
      <c r="Q36" t="n">
        <v>382.889394240894</v>
      </c>
      <c r="R36" t="n">
        <v>382.889394240894</v>
      </c>
      <c r="S36" t="n">
        <v>337.341213513353</v>
      </c>
      <c r="T36" t="n">
        <v>216.173757231006</v>
      </c>
      <c r="U36" t="n">
        <v>364.368345521444</v>
      </c>
      <c r="V36" t="n">
        <v>141.996487592916</v>
      </c>
      <c r="W36" t="n">
        <v>157.629128428833</v>
      </c>
      <c r="X36" t="n">
        <v>151.273115185735</v>
      </c>
      <c r="Y36" t="n">
        <v>150.043252460648</v>
      </c>
      <c r="Z36" t="n">
        <v>146.442214401592</v>
      </c>
      <c r="AA36" t="n">
        <v>122.822502401335</v>
      </c>
      <c r="AB36" t="n">
        <v>288.517010357854</v>
      </c>
      <c r="AC36" t="n">
        <v>253.715347629863</v>
      </c>
      <c r="AD36" t="n">
        <v>217.317365269461</v>
      </c>
      <c r="AE36" t="n">
        <v>172</v>
      </c>
      <c r="AF36" t="n">
        <v>127</v>
      </c>
    </row>
    <row r="37">
      <c r="A37" t="s">
        <v>59</v>
      </c>
      <c r="B37" t="s">
        <v>344</v>
      </c>
      <c r="C37" t="s">
        <v>209</v>
      </c>
      <c r="D37" t="s">
        <v>345</v>
      </c>
      <c r="E37" t="s">
        <v>210</v>
      </c>
      <c r="F37" t="n">
        <v>3961.15696158263</v>
      </c>
      <c r="G37" t="n">
        <v>4077.99775685855</v>
      </c>
      <c r="H37" t="n">
        <v>3314.25387841441</v>
      </c>
      <c r="I37" t="n">
        <v>2265.92550571423</v>
      </c>
      <c r="J37" t="n">
        <v>2234.37464424226</v>
      </c>
      <c r="K37" t="n">
        <v>2254.6871410081</v>
      </c>
      <c r="L37" t="n">
        <v>3052.56562737501</v>
      </c>
      <c r="M37" t="n">
        <v>1957.54561153715</v>
      </c>
      <c r="N37" t="n">
        <v>2146.18974015081</v>
      </c>
      <c r="O37" t="n">
        <v>1900.74394277481</v>
      </c>
      <c r="P37" t="n">
        <v>2346.54436977554</v>
      </c>
      <c r="Q37" t="n">
        <v>799.668292781514</v>
      </c>
      <c r="R37" t="n">
        <v>964.877540769362</v>
      </c>
      <c r="S37" t="n">
        <v>235.888570049968</v>
      </c>
      <c r="T37" t="n">
        <v>238.466587208984</v>
      </c>
      <c r="U37" t="n">
        <v>194.402109137759</v>
      </c>
      <c r="V37" t="n">
        <v>217.886927691314</v>
      </c>
      <c r="W37" t="n">
        <v>157.999877390192</v>
      </c>
      <c r="X37" t="n">
        <v>206.031840116811</v>
      </c>
      <c r="Y37" t="n">
        <v>123.619104070087</v>
      </c>
      <c r="Z37" t="n">
        <v>325.571105768743</v>
      </c>
      <c r="AA37" t="n">
        <v>403.660116377482</v>
      </c>
      <c r="AB37" t="n">
        <v>191.768149129478</v>
      </c>
      <c r="AC37" t="n">
        <v>953.200505967112</v>
      </c>
      <c r="AD37" t="n">
        <v>586.175757575758</v>
      </c>
      <c r="AE37" t="n">
        <v>337</v>
      </c>
      <c r="AF37" t="n">
        <v>521</v>
      </c>
    </row>
    <row r="38">
      <c r="A38" t="s">
        <v>59</v>
      </c>
      <c r="B38" t="s">
        <v>346</v>
      </c>
      <c r="C38" t="s">
        <v>209</v>
      </c>
      <c r="D38" t="s">
        <v>347</v>
      </c>
      <c r="E38" t="s">
        <v>210</v>
      </c>
      <c r="F38" t="n">
        <v>384.596241309469</v>
      </c>
      <c r="G38" t="n">
        <v>386.172455413196</v>
      </c>
      <c r="H38" t="n">
        <v>462.140807297759</v>
      </c>
      <c r="I38" t="n">
        <v>585.168052926515</v>
      </c>
      <c r="J38" t="n">
        <v>588.322597686226</v>
      </c>
      <c r="K38" t="n">
        <v>601.008799253584</v>
      </c>
      <c r="L38" t="n">
        <v>588.355982427193</v>
      </c>
      <c r="M38" t="n">
        <v>295.759593316895</v>
      </c>
      <c r="N38" t="n">
        <v>352.697269035656</v>
      </c>
      <c r="O38" t="n">
        <v>185.047446085972</v>
      </c>
      <c r="P38" t="n">
        <v>247.248268299744</v>
      </c>
      <c r="Q38" t="n">
        <v>268.748117717113</v>
      </c>
      <c r="R38" t="n">
        <v>249.230097994641</v>
      </c>
      <c r="S38" t="n">
        <v>275.161553277321</v>
      </c>
      <c r="T38" t="n">
        <v>526.698124707599</v>
      </c>
      <c r="U38" t="n">
        <v>444.186669139829</v>
      </c>
      <c r="V38" t="n">
        <v>259.448482586261</v>
      </c>
      <c r="W38" t="n">
        <v>323.655430297002</v>
      </c>
      <c r="X38" t="n">
        <v>257.395263464545</v>
      </c>
      <c r="Y38" t="n">
        <v>431.87955264003</v>
      </c>
      <c r="Z38" t="n">
        <v>329.33831807466</v>
      </c>
      <c r="AA38" t="n">
        <v>460.365390857051</v>
      </c>
      <c r="AB38" t="n">
        <v>684.170228225844</v>
      </c>
      <c r="AC38" t="n">
        <v>586.591851413306</v>
      </c>
      <c r="AD38" t="n">
        <v>726.817275747508</v>
      </c>
      <c r="AE38" t="n">
        <v>618</v>
      </c>
      <c r="AF38" t="n">
        <v>729</v>
      </c>
    </row>
    <row r="39">
      <c r="A39" t="s">
        <v>59</v>
      </c>
      <c r="B39" t="s">
        <v>348</v>
      </c>
      <c r="C39" t="s">
        <v>209</v>
      </c>
      <c r="D39" t="s">
        <v>349</v>
      </c>
      <c r="E39" t="s">
        <v>210</v>
      </c>
      <c r="F39" t="n">
        <v>8062.06169079464</v>
      </c>
      <c r="G39" t="n">
        <v>7614.78400828241</v>
      </c>
      <c r="H39" t="n">
        <v>8150.32229267681</v>
      </c>
      <c r="I39" t="n">
        <v>8380.97688750736</v>
      </c>
      <c r="J39" t="n">
        <v>5690.45713332818</v>
      </c>
      <c r="K39" t="n">
        <v>7419.66252813732</v>
      </c>
      <c r="L39" t="n">
        <v>4475.97500374937</v>
      </c>
      <c r="M39" t="n">
        <v>2554.7802532816</v>
      </c>
      <c r="N39" t="n">
        <v>1825.51807247434</v>
      </c>
      <c r="O39" t="n">
        <v>2379.94633952435</v>
      </c>
      <c r="P39" t="n">
        <v>3687.8308012056</v>
      </c>
      <c r="Q39" t="n">
        <v>321.34625238721</v>
      </c>
      <c r="R39" t="n">
        <v>-2001.65679641192</v>
      </c>
      <c r="S39" t="n">
        <v>1810.35298452715</v>
      </c>
      <c r="T39" t="n">
        <v>2563.092899107</v>
      </c>
      <c r="U39" t="n">
        <v>4473.71353177466</v>
      </c>
      <c r="V39" t="n">
        <v>3067.20012231474</v>
      </c>
      <c r="W39" t="n">
        <v>4723.38603348969</v>
      </c>
      <c r="X39" t="n">
        <v>4562.78592850282</v>
      </c>
      <c r="Y39" t="n">
        <v>5558.17075685455</v>
      </c>
      <c r="Z39" t="n">
        <v>5356.07694451729</v>
      </c>
      <c r="AA39" t="n">
        <v>4175.61054792964</v>
      </c>
      <c r="AB39" t="n">
        <v>4901.111509144</v>
      </c>
      <c r="AC39" t="n">
        <v>3955.92075282897</v>
      </c>
      <c r="AD39" t="n">
        <v>5121.59873466258</v>
      </c>
      <c r="AE39" t="n">
        <v>5291</v>
      </c>
      <c r="AF39" t="n">
        <v>5307</v>
      </c>
    </row>
    <row r="40">
      <c r="A40" t="s">
        <v>59</v>
      </c>
      <c r="B40" t="s">
        <v>350</v>
      </c>
      <c r="C40" t="s">
        <v>209</v>
      </c>
      <c r="D40" t="s">
        <v>351</v>
      </c>
      <c r="E40" t="s">
        <v>210</v>
      </c>
      <c r="F40" t="n">
        <v>18545.3837455912</v>
      </c>
      <c r="G40" t="n">
        <v>14155.1071908241</v>
      </c>
      <c r="H40" t="n">
        <v>16464.4645041114</v>
      </c>
      <c r="I40" t="n">
        <v>12935.5158460874</v>
      </c>
      <c r="J40" t="n">
        <v>13530.8320979744</v>
      </c>
      <c r="K40" t="n">
        <v>14896.6607453386</v>
      </c>
      <c r="L40" t="n">
        <v>17974.797276901</v>
      </c>
      <c r="M40" t="n">
        <v>17889.7172242522</v>
      </c>
      <c r="N40" t="n">
        <v>19557.1632214574</v>
      </c>
      <c r="O40" t="n">
        <v>16691.6207812975</v>
      </c>
      <c r="P40" t="n">
        <v>13088.5351562136</v>
      </c>
      <c r="Q40" t="n">
        <v>20160.8319970066</v>
      </c>
      <c r="R40" t="n">
        <v>21944.8111081617</v>
      </c>
      <c r="S40" t="n">
        <v>17395.0315109465</v>
      </c>
      <c r="T40" t="n">
        <v>11901.1275328973</v>
      </c>
      <c r="U40" t="n">
        <v>14550.7729712939</v>
      </c>
      <c r="V40" t="n">
        <v>21917.5713697554</v>
      </c>
      <c r="W40" t="n">
        <v>19455.0831429832</v>
      </c>
      <c r="X40" t="n">
        <v>18542.9286690813</v>
      </c>
      <c r="Y40" t="n">
        <v>14450.1450834944</v>
      </c>
      <c r="Z40" t="n">
        <v>13258.8950420741</v>
      </c>
      <c r="AA40" t="n">
        <v>11696.5445250705</v>
      </c>
      <c r="AB40" t="n">
        <v>13938.428355006</v>
      </c>
      <c r="AC40" t="n">
        <v>11010.3689822929</v>
      </c>
      <c r="AD40" t="n">
        <v>5240.32351242057</v>
      </c>
      <c r="AE40" t="n">
        <v>7720</v>
      </c>
      <c r="AF40" t="n">
        <v>11569</v>
      </c>
    </row>
    <row r="41">
      <c r="A41" t="s">
        <v>59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59</v>
      </c>
      <c r="B42" t="s">
        <v>354</v>
      </c>
      <c r="C42" t="s">
        <v>209</v>
      </c>
      <c r="D42" t="s">
        <v>355</v>
      </c>
      <c r="E42" t="s">
        <v>210</v>
      </c>
      <c r="F42" t="n">
        <v>3360.80186174852</v>
      </c>
      <c r="G42" t="n">
        <v>3632.86677436626</v>
      </c>
      <c r="H42" t="n">
        <v>3818.67477517159</v>
      </c>
      <c r="I42" t="n">
        <v>3965.3629084976</v>
      </c>
      <c r="J42" t="n">
        <v>4158.05725063744</v>
      </c>
      <c r="K42" t="n">
        <v>4314.60339376555</v>
      </c>
      <c r="L42" t="n">
        <v>4131.78121606362</v>
      </c>
      <c r="M42" t="n">
        <v>4025.02096096286</v>
      </c>
      <c r="N42" t="n">
        <v>4101.50591984102</v>
      </c>
      <c r="O42" t="n">
        <v>3711.87080919307</v>
      </c>
      <c r="P42" t="n">
        <v>4026.80792723773</v>
      </c>
      <c r="Q42" t="n">
        <v>3961.83446087431</v>
      </c>
      <c r="R42" t="n">
        <v>3949.75569727409</v>
      </c>
      <c r="S42" t="n">
        <v>3792.28555425914</v>
      </c>
      <c r="T42" t="n">
        <v>2892.27950427699</v>
      </c>
      <c r="U42" t="n">
        <v>2826.32728755238</v>
      </c>
      <c r="V42" t="n">
        <v>3148.29688799329</v>
      </c>
      <c r="W42" t="n">
        <v>3203.09525902343</v>
      </c>
      <c r="X42" t="n">
        <v>3475.18750741933</v>
      </c>
      <c r="Y42" t="n">
        <v>4424.64518573978</v>
      </c>
      <c r="Z42" t="n">
        <v>3296.84160307024</v>
      </c>
      <c r="AA42" t="n">
        <v>4258.95948794767</v>
      </c>
      <c r="AB42" t="n">
        <v>4101.00674028962</v>
      </c>
      <c r="AC42" t="n">
        <v>4059.6501719084</v>
      </c>
      <c r="AD42" t="n">
        <v>6272.06341656758</v>
      </c>
      <c r="AE42" t="n">
        <v>5168</v>
      </c>
      <c r="AF42" t="n">
        <v>4809</v>
      </c>
    </row>
    <row r="43">
      <c r="A43" t="s">
        <v>59</v>
      </c>
      <c r="B43" t="s">
        <v>356</v>
      </c>
      <c r="C43" t="s">
        <v>209</v>
      </c>
      <c r="D43" t="s">
        <v>357</v>
      </c>
      <c r="E43" t="s">
        <v>210</v>
      </c>
      <c r="F43" t="n">
        <v>5510.84473431732</v>
      </c>
      <c r="G43" t="n">
        <v>6345.8692239623</v>
      </c>
      <c r="H43" t="n">
        <v>6090.38411642093</v>
      </c>
      <c r="I43" t="n">
        <v>6493.45910985133</v>
      </c>
      <c r="J43" t="n">
        <v>6801.46799489658</v>
      </c>
      <c r="K43" t="n">
        <v>7174.21635749002</v>
      </c>
      <c r="L43" t="n">
        <v>6924.70586123569</v>
      </c>
      <c r="M43" t="n">
        <v>7211.05993043461</v>
      </c>
      <c r="N43" t="n">
        <v>7347.17739180805</v>
      </c>
      <c r="O43" t="n">
        <v>6629.37697522082</v>
      </c>
      <c r="P43" t="n">
        <v>7003.3018809912</v>
      </c>
      <c r="Q43" t="n">
        <v>6852.59402320966</v>
      </c>
      <c r="R43" t="n">
        <v>6454.44944611022</v>
      </c>
      <c r="S43" t="n">
        <v>5670.3043395275</v>
      </c>
      <c r="T43" t="n">
        <v>4518.19843945215</v>
      </c>
      <c r="U43" t="n">
        <v>4855.41834725106</v>
      </c>
      <c r="V43" t="n">
        <v>4532.17274299579</v>
      </c>
      <c r="W43" t="n">
        <v>4327.40983057843</v>
      </c>
      <c r="X43" t="n">
        <v>4532.45235545521</v>
      </c>
      <c r="Y43" t="n">
        <v>5611.6663438702</v>
      </c>
      <c r="Z43" t="n">
        <v>4257.45796341631</v>
      </c>
      <c r="AA43" t="n">
        <v>5645.60590005012</v>
      </c>
      <c r="AB43" t="n">
        <v>5458.57355734907</v>
      </c>
      <c r="AC43" t="n">
        <v>5180.05207870564</v>
      </c>
      <c r="AD43" t="n">
        <v>7304.21534860391</v>
      </c>
      <c r="AE43" t="n">
        <v>6128</v>
      </c>
      <c r="AF43" t="n">
        <v>6370</v>
      </c>
    </row>
    <row r="44">
      <c r="A44" t="s">
        <v>59</v>
      </c>
      <c r="B44" t="s">
        <v>358</v>
      </c>
      <c r="C44" t="s">
        <v>209</v>
      </c>
      <c r="D44" t="s">
        <v>359</v>
      </c>
      <c r="E44" t="s">
        <v>210</v>
      </c>
      <c r="F44" t="n">
        <v>106899.615624052</v>
      </c>
      <c r="G44" t="n">
        <v>98427.8390662698</v>
      </c>
      <c r="H44" t="n">
        <v>92614.1318281742</v>
      </c>
      <c r="I44" t="n">
        <v>90118.7103187886</v>
      </c>
      <c r="J44" t="n">
        <v>89042.9355254567</v>
      </c>
      <c r="K44" t="n">
        <v>83690.1812959995</v>
      </c>
      <c r="L44" t="n">
        <v>78577.2861708338</v>
      </c>
      <c r="M44" t="n">
        <v>71452.4185843608</v>
      </c>
      <c r="N44" t="n">
        <v>67078.3766560071</v>
      </c>
      <c r="O44" t="n">
        <v>67086.0901833703</v>
      </c>
      <c r="P44" t="n">
        <v>67580.3624594518</v>
      </c>
      <c r="Q44" t="n">
        <v>63125.6190891423</v>
      </c>
      <c r="R44" t="n">
        <v>63480.595267127</v>
      </c>
      <c r="S44" t="n">
        <v>70312.6883630978</v>
      </c>
      <c r="T44" t="n">
        <v>69706.3931685552</v>
      </c>
      <c r="U44" t="n">
        <v>68654.9154415963</v>
      </c>
      <c r="V44" t="n">
        <v>67432.781879228</v>
      </c>
      <c r="W44" t="n">
        <v>68713.6323347506</v>
      </c>
      <c r="X44" t="n">
        <v>68183.312086663</v>
      </c>
      <c r="Y44" t="n">
        <v>72699.5066435684</v>
      </c>
      <c r="Z44" t="n">
        <v>71132.3374338736</v>
      </c>
      <c r="AA44" t="n">
        <v>73613.0368307581</v>
      </c>
      <c r="AB44" t="n">
        <v>72324.3192998156</v>
      </c>
      <c r="AC44" t="n">
        <v>76263.2444097425</v>
      </c>
      <c r="AD44" t="n">
        <v>82653.149855102</v>
      </c>
      <c r="AE44" t="n">
        <v>80374</v>
      </c>
      <c r="AF44" t="n">
        <v>75981</v>
      </c>
    </row>
    <row r="45">
      <c r="A45" t="s">
        <v>59</v>
      </c>
      <c r="B45" t="s">
        <v>360</v>
      </c>
      <c r="C45" t="s">
        <v>209</v>
      </c>
      <c r="D45" t="s">
        <v>361</v>
      </c>
      <c r="E45" t="s">
        <v>210</v>
      </c>
      <c r="F45" t="n">
        <v>103809.010155981</v>
      </c>
      <c r="G45" t="n">
        <v>95433.6719870223</v>
      </c>
      <c r="H45" t="n">
        <v>89696.3437500605</v>
      </c>
      <c r="I45" t="n">
        <v>87139.421541596</v>
      </c>
      <c r="J45" t="n">
        <v>86089.1069180355</v>
      </c>
      <c r="K45" t="n">
        <v>80808.5024897536</v>
      </c>
      <c r="L45" t="n">
        <v>75667.1994916636</v>
      </c>
      <c r="M45" t="n">
        <v>68649.103084165</v>
      </c>
      <c r="N45" t="n">
        <v>64693.4799117763</v>
      </c>
      <c r="O45" t="n">
        <v>64887.7361071169</v>
      </c>
      <c r="P45" t="n">
        <v>65275.5778172132</v>
      </c>
      <c r="Q45" t="n">
        <v>60736.0112580829</v>
      </c>
      <c r="R45" t="n">
        <v>61140.6931765154</v>
      </c>
      <c r="S45" t="n">
        <v>67756.6060898645</v>
      </c>
      <c r="T45" t="n">
        <v>67218.2019747975</v>
      </c>
      <c r="U45" t="n">
        <v>66062.6920139242</v>
      </c>
      <c r="V45" t="n">
        <v>64568.578250319</v>
      </c>
      <c r="W45" t="n">
        <v>65654.4247126758</v>
      </c>
      <c r="X45" t="n">
        <v>65168.3008743597</v>
      </c>
      <c r="Y45" t="n">
        <v>69651.8602340232</v>
      </c>
      <c r="Z45" t="n">
        <v>68229.2106630609</v>
      </c>
      <c r="AA45" t="n">
        <v>70940.2266573141</v>
      </c>
      <c r="AB45" t="n">
        <v>69691.9192383146</v>
      </c>
      <c r="AC45" t="n">
        <v>73655.8820599997</v>
      </c>
      <c r="AD45" t="n">
        <v>80019.5081708791</v>
      </c>
      <c r="AE45" t="n">
        <v>77756</v>
      </c>
      <c r="AF45" t="n">
        <v>73399</v>
      </c>
    </row>
    <row r="46">
      <c r="A46" t="s">
        <v>59</v>
      </c>
      <c r="B46" t="s">
        <v>362</v>
      </c>
      <c r="C46" t="s">
        <v>209</v>
      </c>
      <c r="D46" t="s">
        <v>363</v>
      </c>
      <c r="E46" t="s">
        <v>210</v>
      </c>
      <c r="F46" t="n">
        <v>2153.59743913696</v>
      </c>
      <c r="G46" t="n">
        <v>2711.53233447215</v>
      </c>
      <c r="H46" t="n">
        <v>2277.62450278597</v>
      </c>
      <c r="I46" t="n">
        <v>2532.25604870786</v>
      </c>
      <c r="J46" t="n">
        <v>2647.85564624295</v>
      </c>
      <c r="K46" t="n">
        <v>2863.14123884549</v>
      </c>
      <c r="L46" t="n">
        <v>2795.8284595834</v>
      </c>
      <c r="M46" t="n">
        <v>3184.48622750755</v>
      </c>
      <c r="N46" t="n">
        <v>3244.09729974661</v>
      </c>
      <c r="O46" t="n">
        <v>2916.23640243179</v>
      </c>
      <c r="P46" t="n">
        <v>2976.54033652238</v>
      </c>
      <c r="Q46" t="n">
        <v>2891.10401727827</v>
      </c>
      <c r="R46" t="n">
        <v>2507.51406764455</v>
      </c>
      <c r="S46" t="n">
        <v>1883.49800971474</v>
      </c>
      <c r="T46" t="n">
        <v>1629.232687787</v>
      </c>
      <c r="U46" t="n">
        <v>2031.41103389059</v>
      </c>
      <c r="V46" t="n">
        <v>1385.7269693693</v>
      </c>
      <c r="W46" t="n">
        <v>1126.0662660694</v>
      </c>
      <c r="X46" t="n">
        <v>1058.85735604499</v>
      </c>
      <c r="Y46" t="n">
        <v>1188.58900410184</v>
      </c>
      <c r="Z46" t="n">
        <v>961.961486078366</v>
      </c>
      <c r="AA46" t="n">
        <v>1389.10551618204</v>
      </c>
      <c r="AB46" t="n">
        <v>1360.06902963978</v>
      </c>
      <c r="AC46" t="n">
        <v>1121.97271726683</v>
      </c>
      <c r="AD46" t="n">
        <v>1031.87165775401</v>
      </c>
      <c r="AE46" t="n">
        <v>960</v>
      </c>
      <c r="AF46" t="n">
        <v>1561</v>
      </c>
    </row>
    <row r="47">
      <c r="A47" t="s">
        <v>59</v>
      </c>
      <c r="B47" t="s">
        <v>364</v>
      </c>
      <c r="C47" t="s">
        <v>209</v>
      </c>
      <c r="D47" t="s">
        <v>365</v>
      </c>
      <c r="E47" t="s">
        <v>210</v>
      </c>
      <c r="F47" t="n">
        <v>28662.2638380106</v>
      </c>
      <c r="G47" t="n">
        <v>29921.028305265</v>
      </c>
      <c r="H47" t="n">
        <v>27992.1279610946</v>
      </c>
      <c r="I47" t="n">
        <v>29969.0477333261</v>
      </c>
      <c r="J47" t="n">
        <v>31727.8864155731</v>
      </c>
      <c r="K47" t="n">
        <v>31538.34930097</v>
      </c>
      <c r="L47" t="n">
        <v>31378.931821557</v>
      </c>
      <c r="M47" t="n">
        <v>30239.8695061954</v>
      </c>
      <c r="N47" t="n">
        <v>29169.8433544377</v>
      </c>
      <c r="O47" t="n">
        <v>27036.6427373317</v>
      </c>
      <c r="P47" t="n">
        <v>26351.5611786576</v>
      </c>
      <c r="Q47" t="n">
        <v>27028.935769459</v>
      </c>
      <c r="R47" t="n">
        <v>26810.8038462739</v>
      </c>
      <c r="S47" t="n">
        <v>28058.9659401167</v>
      </c>
      <c r="T47" t="n">
        <v>27808.2942818725</v>
      </c>
      <c r="U47" t="n">
        <v>26229.400831917</v>
      </c>
      <c r="V47" t="n">
        <v>27349.390838772</v>
      </c>
      <c r="W47" t="n">
        <v>25523.8697806233</v>
      </c>
      <c r="X47" t="n">
        <v>25254.5543650298</v>
      </c>
      <c r="Y47" t="n">
        <v>26498.681167847</v>
      </c>
      <c r="Z47" t="n">
        <v>26109.3304491321</v>
      </c>
      <c r="AA47" t="n">
        <v>27127.0392227717</v>
      </c>
      <c r="AB47" t="n">
        <v>28383.007131709</v>
      </c>
      <c r="AC47" t="n">
        <v>29293.0654556145</v>
      </c>
      <c r="AD47" t="n">
        <v>28448.5231908448</v>
      </c>
      <c r="AE47" t="n">
        <v>30024</v>
      </c>
      <c r="AF47" t="n">
        <v>27372</v>
      </c>
    </row>
    <row r="48">
      <c r="A48" t="s">
        <v>59</v>
      </c>
      <c r="B48" t="s">
        <v>366</v>
      </c>
      <c r="C48" t="s">
        <v>209</v>
      </c>
      <c r="D48" t="s">
        <v>367</v>
      </c>
      <c r="E48" t="s">
        <v>210</v>
      </c>
      <c r="F48" t="n">
        <v>56061.7063148266</v>
      </c>
      <c r="G48" t="n">
        <v>57521.4039475321</v>
      </c>
      <c r="H48" t="n">
        <v>55055.0621974247</v>
      </c>
      <c r="I48" t="n">
        <v>56408.4113823725</v>
      </c>
      <c r="J48" t="n">
        <v>58482.9212936947</v>
      </c>
      <c r="K48" t="n">
        <v>58103.2134319204</v>
      </c>
      <c r="L48" t="n">
        <v>57499.8001504334</v>
      </c>
      <c r="M48" t="n">
        <v>55406.6797727731</v>
      </c>
      <c r="N48" t="n">
        <v>53729.6879347262</v>
      </c>
      <c r="O48" t="n">
        <v>49956.9011305929</v>
      </c>
      <c r="P48" t="n">
        <v>49208.1158187044</v>
      </c>
      <c r="Q48" t="n">
        <v>50860.2311205046</v>
      </c>
      <c r="R48" t="n">
        <v>51328.145846704</v>
      </c>
      <c r="S48" t="n">
        <v>52709.0517669086</v>
      </c>
      <c r="T48" t="n">
        <v>52920.1767384534</v>
      </c>
      <c r="U48" t="n">
        <v>53382.9533017396</v>
      </c>
      <c r="V48" t="n">
        <v>54745.6070625086</v>
      </c>
      <c r="W48" t="n">
        <v>51506.3666004679</v>
      </c>
      <c r="X48" t="n">
        <v>50528.8006072994</v>
      </c>
      <c r="Y48" t="n">
        <v>51584.3788705773</v>
      </c>
      <c r="Z48" t="n">
        <v>50905.4011124032</v>
      </c>
      <c r="AA48" t="n">
        <v>53066.0298301222</v>
      </c>
      <c r="AB48" t="n">
        <v>53613.1619277255</v>
      </c>
      <c r="AC48" t="n">
        <v>55548.925627548</v>
      </c>
      <c r="AD48" t="n">
        <v>55899.1442943374</v>
      </c>
      <c r="AE48" t="n">
        <v>59891</v>
      </c>
      <c r="AF48" t="n">
        <v>55929</v>
      </c>
    </row>
    <row r="49">
      <c r="A49" t="s">
        <v>59</v>
      </c>
      <c r="B49" t="s">
        <v>368</v>
      </c>
      <c r="C49" t="s">
        <v>209</v>
      </c>
      <c r="D49" t="s">
        <v>369</v>
      </c>
      <c r="E49" t="s">
        <v>210</v>
      </c>
      <c r="F49" t="n">
        <v>10644.1999808047</v>
      </c>
      <c r="G49" t="n">
        <v>11017.9609045004</v>
      </c>
      <c r="H49" t="n">
        <v>10976.7604178735</v>
      </c>
      <c r="I49" t="n">
        <v>10188.1542630335</v>
      </c>
      <c r="J49" t="n">
        <v>10218.3343271117</v>
      </c>
      <c r="K49" t="n">
        <v>9864.9764844404</v>
      </c>
      <c r="L49" t="n">
        <v>9476.98293507674</v>
      </c>
      <c r="M49" t="n">
        <v>9275.51510146452</v>
      </c>
      <c r="N49" t="n">
        <v>8900.14984421565</v>
      </c>
      <c r="O49" t="n">
        <v>8412.25755177785</v>
      </c>
      <c r="P49" t="n">
        <v>8288.45685197244</v>
      </c>
      <c r="Q49" t="n">
        <v>8801.79259710292</v>
      </c>
      <c r="R49" t="n">
        <v>8803.29026472196</v>
      </c>
      <c r="S49" t="n">
        <v>9005.48597751592</v>
      </c>
      <c r="T49" t="n">
        <v>9127.51524852672</v>
      </c>
      <c r="U49" t="n">
        <v>11267.1522734228</v>
      </c>
      <c r="V49" t="n">
        <v>11528.9954711819</v>
      </c>
      <c r="W49" t="n">
        <v>9680.47532476717</v>
      </c>
      <c r="X49" t="n">
        <v>9495.7428934928</v>
      </c>
      <c r="Y49" t="n">
        <v>8675.76611557257</v>
      </c>
      <c r="Z49" t="n">
        <v>7922.69019780211</v>
      </c>
      <c r="AA49" t="n">
        <v>8187.51549689299</v>
      </c>
      <c r="AB49" t="n">
        <v>8334.65808523224</v>
      </c>
      <c r="AC49" t="n">
        <v>9074.08559086228</v>
      </c>
      <c r="AD49" t="n">
        <v>9998.11180348596</v>
      </c>
      <c r="AE49" t="n">
        <v>11219</v>
      </c>
      <c r="AF49" t="n">
        <v>11005</v>
      </c>
    </row>
    <row r="50">
      <c r="A50" t="s">
        <v>59</v>
      </c>
      <c r="B50" t="s">
        <v>370</v>
      </c>
      <c r="C50" t="s">
        <v>209</v>
      </c>
      <c r="D50" t="s">
        <v>371</v>
      </c>
      <c r="E50" t="s">
        <v>210</v>
      </c>
      <c r="F50" t="n">
        <v>16774.8751463776</v>
      </c>
      <c r="G50" t="n">
        <v>16575.478094904</v>
      </c>
      <c r="H50" t="n">
        <v>16100.4355413089</v>
      </c>
      <c r="I50" t="n">
        <v>16232.602107418</v>
      </c>
      <c r="J50" t="n">
        <v>16508.0260729656</v>
      </c>
      <c r="K50" t="n">
        <v>16667.1089107122</v>
      </c>
      <c r="L50" t="n">
        <v>16603.8681256213</v>
      </c>
      <c r="M50" t="n">
        <v>15853.8318708778</v>
      </c>
      <c r="N50" t="n">
        <v>15626.644982659</v>
      </c>
      <c r="O50" t="n">
        <v>14475.8270630735</v>
      </c>
      <c r="P50" t="n">
        <v>14538.4184675187</v>
      </c>
      <c r="Q50" t="n">
        <v>14998.1434997047</v>
      </c>
      <c r="R50" t="n">
        <v>15687.349289485</v>
      </c>
      <c r="S50" t="n">
        <v>15615.1356588537</v>
      </c>
      <c r="T50" t="n">
        <v>15958.3104290465</v>
      </c>
      <c r="U50" t="n">
        <v>15856.8804898789</v>
      </c>
      <c r="V50" t="n">
        <v>15832.9053660807</v>
      </c>
      <c r="W50" t="n">
        <v>16283.3197753374</v>
      </c>
      <c r="X50" t="n">
        <v>15758.7800353489</v>
      </c>
      <c r="Y50" t="n">
        <v>16397.2370776053</v>
      </c>
      <c r="Z50" t="n">
        <v>16863.8589966195</v>
      </c>
      <c r="AA50" t="n">
        <v>17740.7235451126</v>
      </c>
      <c r="AB50" t="n">
        <v>16900.6271785049</v>
      </c>
      <c r="AC50" t="n">
        <v>17185.7247292024</v>
      </c>
      <c r="AD50" t="n">
        <v>17451.5215686275</v>
      </c>
      <c r="AE50" t="n">
        <v>18648</v>
      </c>
      <c r="AF50" t="n">
        <v>17552</v>
      </c>
    </row>
    <row r="51">
      <c r="A51" t="s">
        <v>59</v>
      </c>
      <c r="B51" t="s">
        <v>372</v>
      </c>
      <c r="C51" t="s">
        <v>209</v>
      </c>
      <c r="D51" t="s">
        <v>373</v>
      </c>
      <c r="E51" t="s">
        <v>210</v>
      </c>
      <c r="F51" t="n">
        <v>12649.2378959715</v>
      </c>
      <c r="G51" t="n">
        <v>12920.350287147</v>
      </c>
      <c r="H51" t="n">
        <v>12543.9672057686</v>
      </c>
      <c r="I51" t="n">
        <v>12723.1210347722</v>
      </c>
      <c r="J51" t="n">
        <v>12715.1680900074</v>
      </c>
      <c r="K51" t="n">
        <v>12823.9541280195</v>
      </c>
      <c r="L51" t="n">
        <v>12554.1432119597</v>
      </c>
      <c r="M51" t="n">
        <v>11610.9893056805</v>
      </c>
      <c r="N51" t="n">
        <v>11268.1294374315</v>
      </c>
      <c r="O51" t="n">
        <v>10200.8239590736</v>
      </c>
      <c r="P51" t="n">
        <v>9850.47993583727</v>
      </c>
      <c r="Q51" t="n">
        <v>9819.53277926851</v>
      </c>
      <c r="R51" t="n">
        <v>9727.28089269291</v>
      </c>
      <c r="S51" t="n">
        <v>9832.36392715412</v>
      </c>
      <c r="T51" t="n">
        <v>10121.7527943085</v>
      </c>
      <c r="U51" t="n">
        <v>9864.09831535367</v>
      </c>
      <c r="V51" t="n">
        <v>9302.15171308521</v>
      </c>
      <c r="W51" t="n">
        <v>9404.25953375128</v>
      </c>
      <c r="X51" t="n">
        <v>8867.62732462235</v>
      </c>
      <c r="Y51" t="n">
        <v>9032.54393694141</v>
      </c>
      <c r="Z51" t="n">
        <v>8876.54350770748</v>
      </c>
      <c r="AA51" t="n">
        <v>8988.8012045511</v>
      </c>
      <c r="AB51" t="n">
        <v>8793.5672445698</v>
      </c>
      <c r="AC51" t="n">
        <v>9193.02266514331</v>
      </c>
      <c r="AD51" t="n">
        <v>9398.46517142575</v>
      </c>
      <c r="AE51" t="n">
        <v>10279</v>
      </c>
      <c r="AF51" t="n">
        <v>9592</v>
      </c>
    </row>
    <row r="52">
      <c r="A52" t="s">
        <v>59</v>
      </c>
      <c r="B52" t="s">
        <v>374</v>
      </c>
      <c r="C52" t="s">
        <v>209</v>
      </c>
      <c r="D52" t="s">
        <v>375</v>
      </c>
      <c r="E52" t="s">
        <v>210</v>
      </c>
      <c r="F52" t="n">
        <v>4147.93397398713</v>
      </c>
      <c r="G52" t="n">
        <v>3684.42481839906</v>
      </c>
      <c r="H52" t="n">
        <v>3584.84576925314</v>
      </c>
      <c r="I52" t="n">
        <v>3539.02799608948</v>
      </c>
      <c r="J52" t="n">
        <v>3819.82853301324</v>
      </c>
      <c r="K52" t="n">
        <v>3870.1515108051</v>
      </c>
      <c r="L52" t="n">
        <v>4074.50557108319</v>
      </c>
      <c r="M52" t="n">
        <v>4261.64033100558</v>
      </c>
      <c r="N52" t="n">
        <v>4375.36831611766</v>
      </c>
      <c r="O52" t="n">
        <v>4288.43000058787</v>
      </c>
      <c r="P52" t="n">
        <v>4697.37020731543</v>
      </c>
      <c r="Q52" t="n">
        <v>5185.84755392311</v>
      </c>
      <c r="R52" t="n">
        <v>5964.02514167867</v>
      </c>
      <c r="S52" t="n">
        <v>5787.74158937083</v>
      </c>
      <c r="T52" t="n">
        <v>5842.18882915795</v>
      </c>
      <c r="U52" t="n">
        <v>5997.13618048479</v>
      </c>
      <c r="V52" t="n">
        <v>6532.42873435752</v>
      </c>
      <c r="W52" t="n">
        <v>6880.24095251499</v>
      </c>
      <c r="X52" t="n">
        <v>6891.51387597624</v>
      </c>
      <c r="Y52" t="n">
        <v>7364.77182002558</v>
      </c>
      <c r="Z52" t="n">
        <v>7987.02960061902</v>
      </c>
      <c r="AA52" t="n">
        <v>8751.48406553997</v>
      </c>
      <c r="AB52" t="n">
        <v>8106.96381330127</v>
      </c>
      <c r="AC52" t="n">
        <v>7992.73436422193</v>
      </c>
      <c r="AD52" t="n">
        <v>8053.09285107416</v>
      </c>
      <c r="AE52" t="n">
        <v>8369</v>
      </c>
      <c r="AF52" t="n">
        <v>7960</v>
      </c>
    </row>
    <row r="53">
      <c r="A53" t="s">
        <v>59</v>
      </c>
      <c r="B53" t="s">
        <v>376</v>
      </c>
      <c r="C53" t="s">
        <v>209</v>
      </c>
      <c r="D53" t="s">
        <v>377</v>
      </c>
      <c r="E53" t="s">
        <v>210</v>
      </c>
      <c r="F53" t="n">
        <v>5499.79032176207</v>
      </c>
      <c r="G53" t="n">
        <v>5314.28152122644</v>
      </c>
      <c r="H53" t="n">
        <v>5456.20595354406</v>
      </c>
      <c r="I53" t="n">
        <v>5779.50128587607</v>
      </c>
      <c r="J53" t="n">
        <v>6504.48895735984</v>
      </c>
      <c r="K53" t="n">
        <v>6485.20211093327</v>
      </c>
      <c r="L53" t="n">
        <v>6362.6897059917</v>
      </c>
      <c r="M53" t="n">
        <v>5922.64151318252</v>
      </c>
      <c r="N53" t="n">
        <v>6126.44136561933</v>
      </c>
      <c r="O53" t="n">
        <v>6090.1622329187</v>
      </c>
      <c r="P53" t="n">
        <v>6270.37188927972</v>
      </c>
      <c r="Q53" t="n">
        <v>6546.96124552037</v>
      </c>
      <c r="R53" t="n">
        <v>6844.27874617271</v>
      </c>
      <c r="S53" t="n">
        <v>7219.46346149447</v>
      </c>
      <c r="T53" t="n">
        <v>7056.389822816</v>
      </c>
      <c r="U53" t="n">
        <v>7026.67870777256</v>
      </c>
      <c r="V53" t="n">
        <v>6565.18924381263</v>
      </c>
      <c r="W53" t="n">
        <v>6067.94414132268</v>
      </c>
      <c r="X53" t="n">
        <v>6099.40382683347</v>
      </c>
      <c r="Y53" t="n">
        <v>6340.13744545195</v>
      </c>
      <c r="Z53" t="n">
        <v>6497.94820079191</v>
      </c>
      <c r="AA53" t="n">
        <v>6045.56689721937</v>
      </c>
      <c r="AB53" t="n">
        <v>6388.73453906654</v>
      </c>
      <c r="AC53" t="n">
        <v>6097.97893647716</v>
      </c>
      <c r="AD53" t="n">
        <v>5723.71144619602</v>
      </c>
      <c r="AE53" t="n">
        <v>6010</v>
      </c>
      <c r="AF53" t="n">
        <v>6010</v>
      </c>
    </row>
    <row r="54">
      <c r="A54" t="s">
        <v>59</v>
      </c>
      <c r="B54" t="s">
        <v>378</v>
      </c>
      <c r="C54" t="s">
        <v>209</v>
      </c>
      <c r="D54" t="s">
        <v>379</v>
      </c>
      <c r="E54" t="s">
        <v>210</v>
      </c>
      <c r="F54" t="n">
        <v>7797.9887488416</v>
      </c>
      <c r="G54" t="n">
        <v>7469.9781109935</v>
      </c>
      <c r="H54" t="n">
        <v>7587.11136592231</v>
      </c>
      <c r="I54" t="n">
        <v>7851.5035479333</v>
      </c>
      <c r="J54" t="n">
        <v>8583.00040212096</v>
      </c>
      <c r="K54" t="n">
        <v>8449.43759482601</v>
      </c>
      <c r="L54" t="n">
        <v>8303.02475779996</v>
      </c>
      <c r="M54" t="n">
        <v>7737.5130057165</v>
      </c>
      <c r="N54" t="n">
        <v>7830.54923424215</v>
      </c>
      <c r="O54" t="n">
        <v>7551.67012986137</v>
      </c>
      <c r="P54" t="n">
        <v>7668.36938359652</v>
      </c>
      <c r="Q54" t="n">
        <v>8060.1838776489</v>
      </c>
      <c r="R54" t="n">
        <v>8452.09150564329</v>
      </c>
      <c r="S54" t="n">
        <v>8804.67333050744</v>
      </c>
      <c r="T54" t="n">
        <v>8532.30740593555</v>
      </c>
      <c r="U54" t="n">
        <v>8573.8891587392</v>
      </c>
      <c r="V54" t="n">
        <v>8212.32360041717</v>
      </c>
      <c r="W54" t="n">
        <v>7576.04884216653</v>
      </c>
      <c r="X54" t="n">
        <v>7552.25235878065</v>
      </c>
      <c r="Y54" t="n">
        <v>7740.75266076643</v>
      </c>
      <c r="Z54" t="n">
        <v>8009.57879968297</v>
      </c>
      <c r="AA54" t="n">
        <v>7519.75044691721</v>
      </c>
      <c r="AB54" t="n">
        <v>7808.52556432658</v>
      </c>
      <c r="AC54" t="n">
        <v>7563.80754060272</v>
      </c>
      <c r="AD54" t="n">
        <v>7375.32812291249</v>
      </c>
      <c r="AE54" t="n">
        <v>7679</v>
      </c>
      <c r="AF54" t="n">
        <v>7517</v>
      </c>
    </row>
    <row r="55">
      <c r="A55" t="s">
        <v>59</v>
      </c>
      <c r="B55" t="s">
        <v>380</v>
      </c>
      <c r="C55" t="s">
        <v>209</v>
      </c>
      <c r="D55" t="s">
        <v>381</v>
      </c>
      <c r="E55" t="s">
        <v>210</v>
      </c>
      <c r="F55" t="n">
        <v>2275.47819800242</v>
      </c>
      <c r="G55" t="n">
        <v>2135.51822947449</v>
      </c>
      <c r="H55" t="n">
        <v>2112.84818457561</v>
      </c>
      <c r="I55" t="n">
        <v>2059.83765664719</v>
      </c>
      <c r="J55" t="n">
        <v>2070.51039061946</v>
      </c>
      <c r="K55" t="n">
        <v>1960.16490718156</v>
      </c>
      <c r="L55" t="n">
        <v>1935.87161631022</v>
      </c>
      <c r="M55" t="n">
        <v>1810.62752611762</v>
      </c>
      <c r="N55" t="n">
        <v>1701.95926377244</v>
      </c>
      <c r="O55" t="n">
        <v>1465.15164628166</v>
      </c>
      <c r="P55" t="n">
        <v>1402.8371053091</v>
      </c>
      <c r="Q55" t="n">
        <v>1517.38477986774</v>
      </c>
      <c r="R55" t="n">
        <v>1611.94429876895</v>
      </c>
      <c r="S55" t="n">
        <v>1592.77078969268</v>
      </c>
      <c r="T55" t="n">
        <v>1486.05909906811</v>
      </c>
      <c r="U55" t="n">
        <v>1555.39108168308</v>
      </c>
      <c r="V55" t="n">
        <v>1650.24784773393</v>
      </c>
      <c r="W55" t="n">
        <v>1511.25300604118</v>
      </c>
      <c r="X55" t="n">
        <v>1457.05974421085</v>
      </c>
      <c r="Y55" t="n">
        <v>1406.23207871512</v>
      </c>
      <c r="Z55" t="n">
        <v>1516.40864427579</v>
      </c>
      <c r="AA55" t="n">
        <v>1477.88556093391</v>
      </c>
      <c r="AB55" t="n">
        <v>1425.06292239237</v>
      </c>
      <c r="AC55" t="n">
        <v>1469.35392231132</v>
      </c>
      <c r="AD55" t="n">
        <v>1650.78168587022</v>
      </c>
      <c r="AE55" t="n">
        <v>1669</v>
      </c>
      <c r="AF55" t="n">
        <v>1507</v>
      </c>
    </row>
    <row r="56">
      <c r="A56" t="s">
        <v>59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59</v>
      </c>
      <c r="B57" t="s">
        <v>384</v>
      </c>
      <c r="C57" t="s">
        <v>209</v>
      </c>
      <c r="D57" t="s">
        <v>385</v>
      </c>
      <c r="E57" t="s">
        <v>210</v>
      </c>
      <c r="F57" t="n">
        <v>183883.837226608</v>
      </c>
      <c r="G57" t="n">
        <v>172733.017079519</v>
      </c>
      <c r="H57" t="n">
        <v>166239.567254288</v>
      </c>
      <c r="I57" t="n">
        <v>161741.409143023</v>
      </c>
      <c r="J57" t="n">
        <v>163271.636591101</v>
      </c>
      <c r="K57" t="n">
        <v>158626.336373935</v>
      </c>
      <c r="L57" t="n">
        <v>155693.854462105</v>
      </c>
      <c r="M57" t="n">
        <v>146196.837470248</v>
      </c>
      <c r="N57" t="n">
        <v>141597.872786811</v>
      </c>
      <c r="O57" t="n">
        <v>135046.070221695</v>
      </c>
      <c r="P57" t="n">
        <v>131249.83140016</v>
      </c>
      <c r="Q57" t="n">
        <v>135265.534151882</v>
      </c>
      <c r="R57" t="n">
        <v>137823.420313666</v>
      </c>
      <c r="S57" t="n">
        <v>141637.724241739</v>
      </c>
      <c r="T57" t="n">
        <v>135843.484895306</v>
      </c>
      <c r="U57" t="n">
        <v>137985.776765979</v>
      </c>
      <c r="V57" t="n">
        <v>145969.470752632</v>
      </c>
      <c r="W57" t="n">
        <v>141337.175071291</v>
      </c>
      <c r="X57" t="n">
        <v>138832.34820754</v>
      </c>
      <c r="Y57" t="n">
        <v>139859.19477294</v>
      </c>
      <c r="Z57" t="n">
        <v>136306.530306154</v>
      </c>
      <c r="AA57" t="n">
        <v>139186.096627539</v>
      </c>
      <c r="AB57" t="n">
        <v>140805.824981414</v>
      </c>
      <c r="AC57" t="n">
        <v>143490.385706406</v>
      </c>
      <c r="AD57" t="n">
        <v>143961.862611663</v>
      </c>
      <c r="AE57" t="n">
        <v>147985</v>
      </c>
      <c r="AF57" t="n">
        <v>143479</v>
      </c>
    </row>
    <row r="58">
      <c r="A58" t="s">
        <v>59</v>
      </c>
      <c r="B58" t="s">
        <v>386</v>
      </c>
      <c r="C58" t="s">
        <v>209</v>
      </c>
      <c r="D58" t="s">
        <v>387</v>
      </c>
      <c r="E58" t="s">
        <v>210</v>
      </c>
      <c r="F58" t="n">
        <v>183883.837226608</v>
      </c>
      <c r="G58" t="n">
        <v>172733.017079519</v>
      </c>
      <c r="H58" t="n">
        <v>166239.567254288</v>
      </c>
      <c r="I58" t="n">
        <v>161741.409143023</v>
      </c>
      <c r="J58" t="n">
        <v>163271.636591101</v>
      </c>
      <c r="K58" t="n">
        <v>158626.336373935</v>
      </c>
      <c r="L58" t="n">
        <v>155693.854462105</v>
      </c>
      <c r="M58" t="n">
        <v>146196.837470248</v>
      </c>
      <c r="N58" t="n">
        <v>141597.872786811</v>
      </c>
      <c r="O58" t="n">
        <v>135046.070221695</v>
      </c>
      <c r="P58" t="n">
        <v>131249.83140016</v>
      </c>
      <c r="Q58" t="n">
        <v>135265.534151882</v>
      </c>
      <c r="R58" t="n">
        <v>137823.420313666</v>
      </c>
      <c r="S58" t="n">
        <v>141637.724241739</v>
      </c>
      <c r="T58" t="n">
        <v>135843.484895306</v>
      </c>
      <c r="U58" t="n">
        <v>137985.776765979</v>
      </c>
      <c r="V58" t="n">
        <v>145969.470752632</v>
      </c>
      <c r="W58" t="n">
        <v>141337.175071291</v>
      </c>
      <c r="X58" t="n">
        <v>138832.34820754</v>
      </c>
      <c r="Y58" t="n">
        <v>139859.19477294</v>
      </c>
      <c r="Z58" t="n">
        <v>136306.530306154</v>
      </c>
      <c r="AA58" t="n">
        <v>139186.096627539</v>
      </c>
      <c r="AB58" t="n">
        <v>140805.824981414</v>
      </c>
      <c r="AC58" t="n">
        <v>143490.385706406</v>
      </c>
      <c r="AD58" t="n">
        <v>143961.862611663</v>
      </c>
      <c r="AE58" t="n">
        <v>147985</v>
      </c>
      <c r="AF58" t="n">
        <v>143479</v>
      </c>
    </row>
    <row r="59">
      <c r="A59" t="s">
        <v>59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61</v>
      </c>
      <c r="B2" t="s">
        <v>197</v>
      </c>
      <c r="C2" t="s">
        <v>209</v>
      </c>
      <c r="D2" t="s">
        <v>199</v>
      </c>
      <c r="E2" t="s">
        <v>210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61</v>
      </c>
      <c r="B3" t="s">
        <v>276</v>
      </c>
      <c r="C3" t="s">
        <v>209</v>
      </c>
      <c r="D3" t="s">
        <v>277</v>
      </c>
      <c r="E3" t="s">
        <v>210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t="s">
        <v>61</v>
      </c>
      <c r="B4" t="s">
        <v>278</v>
      </c>
      <c r="C4" t="s">
        <v>209</v>
      </c>
      <c r="D4" t="s">
        <v>279</v>
      </c>
      <c r="E4" t="s">
        <v>210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61</v>
      </c>
      <c r="B5" t="s">
        <v>280</v>
      </c>
      <c r="C5" t="s">
        <v>209</v>
      </c>
      <c r="D5" t="s">
        <v>281</v>
      </c>
      <c r="E5" t="s">
        <v>210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61</v>
      </c>
      <c r="B6" t="s">
        <v>282</v>
      </c>
      <c r="C6" t="s">
        <v>209</v>
      </c>
      <c r="D6" t="s">
        <v>283</v>
      </c>
      <c r="E6" t="s">
        <v>210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61</v>
      </c>
      <c r="B7" t="s">
        <v>284</v>
      </c>
      <c r="C7" t="s">
        <v>209</v>
      </c>
      <c r="D7" t="s">
        <v>285</v>
      </c>
      <c r="E7" t="s">
        <v>210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61</v>
      </c>
      <c r="B8" t="s">
        <v>286</v>
      </c>
      <c r="C8" t="s">
        <v>209</v>
      </c>
      <c r="D8" t="s">
        <v>287</v>
      </c>
      <c r="E8" t="s">
        <v>210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61</v>
      </c>
      <c r="B9" t="s">
        <v>288</v>
      </c>
      <c r="C9" t="s">
        <v>209</v>
      </c>
      <c r="D9" t="s">
        <v>289</v>
      </c>
      <c r="E9" t="s">
        <v>210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61</v>
      </c>
      <c r="B10" t="s">
        <v>290</v>
      </c>
      <c r="C10" t="s">
        <v>209</v>
      </c>
      <c r="D10" t="s">
        <v>291</v>
      </c>
      <c r="E10" t="s">
        <v>210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61</v>
      </c>
      <c r="B11" t="s">
        <v>292</v>
      </c>
      <c r="C11" t="s">
        <v>209</v>
      </c>
      <c r="D11" t="s">
        <v>293</v>
      </c>
      <c r="E11" t="s">
        <v>210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61</v>
      </c>
      <c r="B12" t="s">
        <v>294</v>
      </c>
      <c r="C12" t="s">
        <v>209</v>
      </c>
      <c r="D12" t="s">
        <v>295</v>
      </c>
      <c r="E12" t="s">
        <v>210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61</v>
      </c>
      <c r="B13" t="s">
        <v>296</v>
      </c>
      <c r="C13" t="s">
        <v>209</v>
      </c>
      <c r="D13" t="s">
        <v>297</v>
      </c>
      <c r="E13" t="s">
        <v>210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61</v>
      </c>
      <c r="B14" t="s">
        <v>298</v>
      </c>
      <c r="C14" t="s">
        <v>209</v>
      </c>
      <c r="D14" t="s">
        <v>299</v>
      </c>
      <c r="E14" t="s">
        <v>210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61</v>
      </c>
      <c r="B15" t="s">
        <v>300</v>
      </c>
      <c r="C15" t="s">
        <v>209</v>
      </c>
      <c r="D15" t="s">
        <v>301</v>
      </c>
      <c r="E15" t="s">
        <v>210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61</v>
      </c>
      <c r="B16" t="s">
        <v>302</v>
      </c>
      <c r="C16" t="s">
        <v>209</v>
      </c>
      <c r="D16" t="s">
        <v>303</v>
      </c>
      <c r="E16" t="s">
        <v>210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61</v>
      </c>
      <c r="B17" t="s">
        <v>304</v>
      </c>
      <c r="C17" t="s">
        <v>209</v>
      </c>
      <c r="D17" t="s">
        <v>305</v>
      </c>
      <c r="E17" t="s">
        <v>210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61</v>
      </c>
      <c r="B18" t="s">
        <v>306</v>
      </c>
      <c r="C18" t="s">
        <v>209</v>
      </c>
      <c r="D18" t="s">
        <v>307</v>
      </c>
      <c r="E18" t="s">
        <v>210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61</v>
      </c>
      <c r="B19" t="s">
        <v>308</v>
      </c>
      <c r="C19" t="s">
        <v>209</v>
      </c>
      <c r="D19" t="s">
        <v>309</v>
      </c>
      <c r="E19" t="s">
        <v>210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61</v>
      </c>
      <c r="B20" t="s">
        <v>310</v>
      </c>
      <c r="C20" t="s">
        <v>209</v>
      </c>
      <c r="D20" t="s">
        <v>311</v>
      </c>
      <c r="E20" t="s">
        <v>210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61</v>
      </c>
      <c r="B21" t="s">
        <v>312</v>
      </c>
      <c r="C21" t="s">
        <v>209</v>
      </c>
      <c r="D21" t="s">
        <v>313</v>
      </c>
      <c r="E21" t="s">
        <v>210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61</v>
      </c>
      <c r="B22" t="s">
        <v>314</v>
      </c>
      <c r="C22" t="s">
        <v>209</v>
      </c>
      <c r="D22" t="s">
        <v>315</v>
      </c>
      <c r="E22" t="s">
        <v>210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61</v>
      </c>
      <c r="B23" t="s">
        <v>316</v>
      </c>
      <c r="C23" t="s">
        <v>209</v>
      </c>
      <c r="D23" t="s">
        <v>317</v>
      </c>
      <c r="E23" t="s">
        <v>210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s">
        <v>61</v>
      </c>
      <c r="B24" t="s">
        <v>318</v>
      </c>
      <c r="C24" t="s">
        <v>209</v>
      </c>
      <c r="D24" t="s">
        <v>319</v>
      </c>
      <c r="E24" t="s">
        <v>210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61</v>
      </c>
      <c r="B25" t="s">
        <v>320</v>
      </c>
      <c r="C25" t="s">
        <v>209</v>
      </c>
      <c r="D25" t="s">
        <v>321</v>
      </c>
      <c r="E25" t="s">
        <v>210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61</v>
      </c>
      <c r="B26" t="s">
        <v>322</v>
      </c>
      <c r="C26" t="s">
        <v>209</v>
      </c>
      <c r="D26" t="s">
        <v>323</v>
      </c>
      <c r="E26" t="s">
        <v>210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61</v>
      </c>
      <c r="B27" t="s">
        <v>324</v>
      </c>
      <c r="C27" t="s">
        <v>209</v>
      </c>
      <c r="D27" t="s">
        <v>325</v>
      </c>
      <c r="E27" t="s">
        <v>210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61</v>
      </c>
      <c r="B28" t="s">
        <v>326</v>
      </c>
      <c r="C28" t="s">
        <v>209</v>
      </c>
      <c r="D28" t="s">
        <v>327</v>
      </c>
      <c r="E28" t="s">
        <v>210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61</v>
      </c>
      <c r="B29" t="s">
        <v>328</v>
      </c>
      <c r="C29" t="s">
        <v>209</v>
      </c>
      <c r="D29" t="s">
        <v>329</v>
      </c>
      <c r="E29" t="s">
        <v>210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61</v>
      </c>
      <c r="B30" t="s">
        <v>330</v>
      </c>
      <c r="C30" t="s">
        <v>209</v>
      </c>
      <c r="D30" t="s">
        <v>331</v>
      </c>
      <c r="E30" t="s">
        <v>210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61</v>
      </c>
      <c r="B31" t="s">
        <v>332</v>
      </c>
      <c r="C31" t="s">
        <v>209</v>
      </c>
      <c r="D31" t="s">
        <v>333</v>
      </c>
      <c r="E31" t="s">
        <v>210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61</v>
      </c>
      <c r="B32" t="s">
        <v>334</v>
      </c>
      <c r="C32" t="s">
        <v>209</v>
      </c>
      <c r="D32" t="s">
        <v>335</v>
      </c>
      <c r="E32" t="s">
        <v>210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61</v>
      </c>
      <c r="B33" t="s">
        <v>336</v>
      </c>
      <c r="C33" t="s">
        <v>209</v>
      </c>
      <c r="D33" t="s">
        <v>337</v>
      </c>
      <c r="E33" t="s">
        <v>210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61</v>
      </c>
      <c r="B34" t="s">
        <v>338</v>
      </c>
      <c r="C34" t="s">
        <v>209</v>
      </c>
      <c r="D34" t="s">
        <v>339</v>
      </c>
      <c r="E34" t="s">
        <v>210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61</v>
      </c>
      <c r="B35" t="s">
        <v>340</v>
      </c>
      <c r="C35" t="s">
        <v>209</v>
      </c>
      <c r="D35" t="s">
        <v>341</v>
      </c>
      <c r="E35" t="s">
        <v>210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t="s">
        <v>61</v>
      </c>
      <c r="B36" t="s">
        <v>342</v>
      </c>
      <c r="C36" t="s">
        <v>209</v>
      </c>
      <c r="D36" t="s">
        <v>343</v>
      </c>
      <c r="E36" t="s">
        <v>210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t="s">
        <v>61</v>
      </c>
      <c r="B37" t="s">
        <v>344</v>
      </c>
      <c r="C37" t="s">
        <v>209</v>
      </c>
      <c r="D37" t="s">
        <v>345</v>
      </c>
      <c r="E37" t="s">
        <v>210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t="s">
        <v>61</v>
      </c>
      <c r="B38" t="s">
        <v>346</v>
      </c>
      <c r="C38" t="s">
        <v>209</v>
      </c>
      <c r="D38" t="s">
        <v>347</v>
      </c>
      <c r="E38" t="s">
        <v>210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t="s">
        <v>61</v>
      </c>
      <c r="B39" t="s">
        <v>348</v>
      </c>
      <c r="C39" t="s">
        <v>209</v>
      </c>
      <c r="D39" t="s">
        <v>349</v>
      </c>
      <c r="E39" t="s">
        <v>210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t="s">
        <v>61</v>
      </c>
      <c r="B40" t="s">
        <v>350</v>
      </c>
      <c r="C40" t="s">
        <v>209</v>
      </c>
      <c r="D40" t="s">
        <v>351</v>
      </c>
      <c r="E40" t="s">
        <v>210</v>
      </c>
      <c r="F40" t="n">
        <v>219624.055810167</v>
      </c>
      <c r="G40" t="n">
        <v>219430.4214497</v>
      </c>
      <c r="H40" t="n">
        <v>220116.604766881</v>
      </c>
      <c r="I40" t="n">
        <v>221130.530058235</v>
      </c>
      <c r="J40" t="n">
        <v>224146.976974523</v>
      </c>
      <c r="K40" t="n">
        <v>216725.126086505</v>
      </c>
      <c r="L40" t="n">
        <v>203955.980741297</v>
      </c>
      <c r="M40" t="n">
        <v>191848.19643067</v>
      </c>
      <c r="N40" t="n">
        <v>188094.597845581</v>
      </c>
      <c r="O40" t="n">
        <v>181793.273867164</v>
      </c>
      <c r="P40" t="n">
        <v>174058.589204523</v>
      </c>
      <c r="Q40" t="n">
        <v>184708.425307275</v>
      </c>
      <c r="R40" t="n">
        <v>181409.030169178</v>
      </c>
      <c r="S40" t="n">
        <v>175792.664505613</v>
      </c>
      <c r="T40" t="n">
        <v>170157.093665951</v>
      </c>
      <c r="U40" t="n">
        <v>177393.575047171</v>
      </c>
      <c r="V40" t="n">
        <v>195135.971538479</v>
      </c>
      <c r="W40" t="n">
        <v>201662.640562111</v>
      </c>
      <c r="X40" t="n">
        <v>200048.729849047</v>
      </c>
      <c r="Y40" t="n">
        <v>205933.051836229</v>
      </c>
      <c r="Z40" t="n">
        <v>204480.361820164</v>
      </c>
      <c r="AA40" t="n">
        <v>214635.292798932</v>
      </c>
      <c r="AB40" t="n">
        <v>216565.011186602</v>
      </c>
      <c r="AC40" t="n">
        <v>223056.82912567</v>
      </c>
      <c r="AD40" t="n">
        <v>226155.179365045</v>
      </c>
      <c r="AE40" t="n">
        <v>236648</v>
      </c>
      <c r="AF40" t="n">
        <v>231212</v>
      </c>
    </row>
    <row r="41">
      <c r="A41" t="s">
        <v>61</v>
      </c>
      <c r="B41" t="s">
        <v>352</v>
      </c>
      <c r="C41" t="s">
        <v>209</v>
      </c>
      <c r="D41" t="s">
        <v>353</v>
      </c>
      <c r="E41" t="s">
        <v>210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61</v>
      </c>
      <c r="B42" t="s">
        <v>354</v>
      </c>
      <c r="C42" t="s">
        <v>209</v>
      </c>
      <c r="D42" t="s">
        <v>355</v>
      </c>
      <c r="E42" t="s">
        <v>210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61</v>
      </c>
      <c r="B43" t="s">
        <v>356</v>
      </c>
      <c r="C43" t="s">
        <v>209</v>
      </c>
      <c r="D43" t="s">
        <v>357</v>
      </c>
      <c r="E43" t="s">
        <v>210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61</v>
      </c>
      <c r="B44" t="s">
        <v>358</v>
      </c>
      <c r="C44" t="s">
        <v>209</v>
      </c>
      <c r="D44" t="s">
        <v>359</v>
      </c>
      <c r="E44" t="s">
        <v>210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</row>
    <row r="45">
      <c r="A45" t="s">
        <v>61</v>
      </c>
      <c r="B45" t="s">
        <v>360</v>
      </c>
      <c r="C45" t="s">
        <v>209</v>
      </c>
      <c r="D45" t="s">
        <v>361</v>
      </c>
      <c r="E45" t="s">
        <v>210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</row>
    <row r="46">
      <c r="A46" t="s">
        <v>61</v>
      </c>
      <c r="B46" t="s">
        <v>362</v>
      </c>
      <c r="C46" t="s">
        <v>209</v>
      </c>
      <c r="D46" t="s">
        <v>363</v>
      </c>
      <c r="E46" t="s">
        <v>210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61</v>
      </c>
      <c r="B47" t="s">
        <v>364</v>
      </c>
      <c r="C47" t="s">
        <v>209</v>
      </c>
      <c r="D47" t="s">
        <v>365</v>
      </c>
      <c r="E47" t="s">
        <v>210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t="s">
        <v>61</v>
      </c>
      <c r="B48" t="s">
        <v>366</v>
      </c>
      <c r="C48" t="s">
        <v>209</v>
      </c>
      <c r="D48" t="s">
        <v>367</v>
      </c>
      <c r="E48" t="s">
        <v>210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t="s">
        <v>61</v>
      </c>
      <c r="B49" t="s">
        <v>368</v>
      </c>
      <c r="C49" t="s">
        <v>209</v>
      </c>
      <c r="D49" t="s">
        <v>369</v>
      </c>
      <c r="E49" t="s">
        <v>210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61</v>
      </c>
      <c r="B50" t="s">
        <v>370</v>
      </c>
      <c r="C50" t="s">
        <v>209</v>
      </c>
      <c r="D50" t="s">
        <v>371</v>
      </c>
      <c r="E50" t="s">
        <v>210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t="s">
        <v>61</v>
      </c>
      <c r="B51" t="s">
        <v>372</v>
      </c>
      <c r="C51" t="s">
        <v>209</v>
      </c>
      <c r="D51" t="s">
        <v>373</v>
      </c>
      <c r="E51" t="s">
        <v>210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61</v>
      </c>
      <c r="B52" t="s">
        <v>374</v>
      </c>
      <c r="C52" t="s">
        <v>209</v>
      </c>
      <c r="D52" t="s">
        <v>375</v>
      </c>
      <c r="E52" t="s">
        <v>210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61</v>
      </c>
      <c r="B53" t="s">
        <v>376</v>
      </c>
      <c r="C53" t="s">
        <v>209</v>
      </c>
      <c r="D53" t="s">
        <v>377</v>
      </c>
      <c r="E53" t="s">
        <v>210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t="s">
        <v>61</v>
      </c>
      <c r="B54" t="s">
        <v>378</v>
      </c>
      <c r="C54" t="s">
        <v>209</v>
      </c>
      <c r="D54" t="s">
        <v>379</v>
      </c>
      <c r="E54" t="s">
        <v>210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t="s">
        <v>61</v>
      </c>
      <c r="B55" t="s">
        <v>380</v>
      </c>
      <c r="C55" t="s">
        <v>209</v>
      </c>
      <c r="D55" t="s">
        <v>381</v>
      </c>
      <c r="E55" t="s">
        <v>210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61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61</v>
      </c>
      <c r="B57" t="s">
        <v>384</v>
      </c>
      <c r="C57" t="s">
        <v>209</v>
      </c>
      <c r="D57" t="s">
        <v>385</v>
      </c>
      <c r="E57" t="s">
        <v>210</v>
      </c>
      <c r="F57" t="n">
        <v>219624.055810167</v>
      </c>
      <c r="G57" t="n">
        <v>219430.4214497</v>
      </c>
      <c r="H57" t="n">
        <v>220116.604766881</v>
      </c>
      <c r="I57" t="n">
        <v>221130.530058235</v>
      </c>
      <c r="J57" t="n">
        <v>224146.976974523</v>
      </c>
      <c r="K57" t="n">
        <v>216725.126086505</v>
      </c>
      <c r="L57" t="n">
        <v>203955.980741297</v>
      </c>
      <c r="M57" t="n">
        <v>191848.19643067</v>
      </c>
      <c r="N57" t="n">
        <v>188094.597845581</v>
      </c>
      <c r="O57" t="n">
        <v>181793.273867164</v>
      </c>
      <c r="P57" t="n">
        <v>174058.589204523</v>
      </c>
      <c r="Q57" t="n">
        <v>184708.425307275</v>
      </c>
      <c r="R57" t="n">
        <v>181409.030169178</v>
      </c>
      <c r="S57" t="n">
        <v>175792.664505613</v>
      </c>
      <c r="T57" t="n">
        <v>170157.093665951</v>
      </c>
      <c r="U57" t="n">
        <v>177393.575047171</v>
      </c>
      <c r="V57" t="n">
        <v>195135.971538479</v>
      </c>
      <c r="W57" t="n">
        <v>201662.640562111</v>
      </c>
      <c r="X57" t="n">
        <v>200048.729849047</v>
      </c>
      <c r="Y57" t="n">
        <v>205933.051836229</v>
      </c>
      <c r="Z57" t="n">
        <v>204480.361820164</v>
      </c>
      <c r="AA57" t="n">
        <v>214635.292798932</v>
      </c>
      <c r="AB57" t="n">
        <v>216565.011186602</v>
      </c>
      <c r="AC57" t="n">
        <v>223056.82912567</v>
      </c>
      <c r="AD57" t="n">
        <v>226155.179365045</v>
      </c>
      <c r="AE57" t="n">
        <v>236648</v>
      </c>
      <c r="AF57" t="n">
        <v>231212</v>
      </c>
    </row>
    <row r="58">
      <c r="A58" t="s">
        <v>61</v>
      </c>
      <c r="B58" t="s">
        <v>386</v>
      </c>
      <c r="C58" t="s">
        <v>209</v>
      </c>
      <c r="D58" t="s">
        <v>387</v>
      </c>
      <c r="E58" t="s">
        <v>210</v>
      </c>
      <c r="F58" t="n">
        <v>219624.055810167</v>
      </c>
      <c r="G58" t="n">
        <v>219430.4214497</v>
      </c>
      <c r="H58" t="n">
        <v>220116.604766881</v>
      </c>
      <c r="I58" t="n">
        <v>221130.530058235</v>
      </c>
      <c r="J58" t="n">
        <v>224146.976974523</v>
      </c>
      <c r="K58" t="n">
        <v>216725.126086505</v>
      </c>
      <c r="L58" t="n">
        <v>203955.980741297</v>
      </c>
      <c r="M58" t="n">
        <v>191848.19643067</v>
      </c>
      <c r="N58" t="n">
        <v>188094.597845581</v>
      </c>
      <c r="O58" t="n">
        <v>181793.273867164</v>
      </c>
      <c r="P58" t="n">
        <v>174058.589204523</v>
      </c>
      <c r="Q58" t="n">
        <v>184708.425307275</v>
      </c>
      <c r="R58" t="n">
        <v>181409.030169178</v>
      </c>
      <c r="S58" t="n">
        <v>175792.664505613</v>
      </c>
      <c r="T58" t="n">
        <v>170157.093665951</v>
      </c>
      <c r="U58" t="n">
        <v>177393.575047171</v>
      </c>
      <c r="V58" t="n">
        <v>195135.971538479</v>
      </c>
      <c r="W58" t="n">
        <v>201662.640562111</v>
      </c>
      <c r="X58" t="n">
        <v>200048.729849047</v>
      </c>
      <c r="Y58" t="n">
        <v>205933.051836229</v>
      </c>
      <c r="Z58" t="n">
        <v>204480.361820164</v>
      </c>
      <c r="AA58" t="n">
        <v>214635.292798932</v>
      </c>
      <c r="AB58" t="n">
        <v>216565.011186602</v>
      </c>
      <c r="AC58" t="n">
        <v>223056.82912567</v>
      </c>
      <c r="AD58" t="n">
        <v>226155.179365045</v>
      </c>
      <c r="AE58" t="n">
        <v>236648</v>
      </c>
      <c r="AF58" t="n">
        <v>231212</v>
      </c>
    </row>
    <row r="59">
      <c r="A59" t="s">
        <v>61</v>
      </c>
      <c r="B59" t="s">
        <v>388</v>
      </c>
      <c r="C59" t="s">
        <v>209</v>
      </c>
      <c r="D59" t="s">
        <v>389</v>
      </c>
      <c r="E59" t="s">
        <v>210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63</v>
      </c>
      <c r="B2" t="s">
        <v>197</v>
      </c>
      <c r="C2" t="s">
        <v>209</v>
      </c>
      <c r="D2" t="s">
        <v>199</v>
      </c>
      <c r="E2" t="s">
        <v>210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 t="n">
        <v>0</v>
      </c>
    </row>
    <row r="3">
      <c r="A3" t="s">
        <v>63</v>
      </c>
      <c r="B3" t="s">
        <v>276</v>
      </c>
      <c r="C3" t="s">
        <v>209</v>
      </c>
      <c r="D3" t="s">
        <v>277</v>
      </c>
      <c r="E3" t="s">
        <v>210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t="s">
        <v>63</v>
      </c>
      <c r="B4" t="s">
        <v>278</v>
      </c>
      <c r="C4" t="s">
        <v>209</v>
      </c>
      <c r="D4" t="s">
        <v>279</v>
      </c>
      <c r="E4" t="s">
        <v>210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63</v>
      </c>
      <c r="B5" t="s">
        <v>280</v>
      </c>
      <c r="C5" t="s">
        <v>209</v>
      </c>
      <c r="D5" t="s">
        <v>281</v>
      </c>
      <c r="E5" t="s">
        <v>210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63</v>
      </c>
      <c r="B6" t="s">
        <v>282</v>
      </c>
      <c r="C6" t="s">
        <v>209</v>
      </c>
      <c r="D6" t="s">
        <v>283</v>
      </c>
      <c r="E6" t="s">
        <v>210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63</v>
      </c>
      <c r="B7" t="s">
        <v>284</v>
      </c>
      <c r="C7" t="s">
        <v>209</v>
      </c>
      <c r="D7" t="s">
        <v>285</v>
      </c>
      <c r="E7" t="s">
        <v>210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63</v>
      </c>
      <c r="B8" t="s">
        <v>286</v>
      </c>
      <c r="C8" t="s">
        <v>209</v>
      </c>
      <c r="D8" t="s">
        <v>287</v>
      </c>
      <c r="E8" t="s">
        <v>210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63</v>
      </c>
      <c r="B9" t="s">
        <v>288</v>
      </c>
      <c r="C9" t="s">
        <v>209</v>
      </c>
      <c r="D9" t="s">
        <v>289</v>
      </c>
      <c r="E9" t="s">
        <v>210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63</v>
      </c>
      <c r="B10" t="s">
        <v>290</v>
      </c>
      <c r="C10" t="s">
        <v>209</v>
      </c>
      <c r="D10" t="s">
        <v>291</v>
      </c>
      <c r="E10" t="s">
        <v>210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63</v>
      </c>
      <c r="B11" t="s">
        <v>292</v>
      </c>
      <c r="C11" t="s">
        <v>209</v>
      </c>
      <c r="D11" t="s">
        <v>293</v>
      </c>
      <c r="E11" t="s">
        <v>210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63</v>
      </c>
      <c r="B12" t="s">
        <v>294</v>
      </c>
      <c r="C12" t="s">
        <v>209</v>
      </c>
      <c r="D12" t="s">
        <v>295</v>
      </c>
      <c r="E12" t="s">
        <v>210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63</v>
      </c>
      <c r="B13" t="s">
        <v>296</v>
      </c>
      <c r="C13" t="s">
        <v>209</v>
      </c>
      <c r="D13" t="s">
        <v>297</v>
      </c>
      <c r="E13" t="s">
        <v>210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63</v>
      </c>
      <c r="B14" t="s">
        <v>298</v>
      </c>
      <c r="C14" t="s">
        <v>209</v>
      </c>
      <c r="D14" t="s">
        <v>299</v>
      </c>
      <c r="E14" t="s">
        <v>210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63</v>
      </c>
      <c r="B15" t="s">
        <v>300</v>
      </c>
      <c r="C15" t="s">
        <v>209</v>
      </c>
      <c r="D15" t="s">
        <v>301</v>
      </c>
      <c r="E15" t="s">
        <v>210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63</v>
      </c>
      <c r="B16" t="s">
        <v>302</v>
      </c>
      <c r="C16" t="s">
        <v>209</v>
      </c>
      <c r="D16" t="s">
        <v>303</v>
      </c>
      <c r="E16" t="s">
        <v>210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63</v>
      </c>
      <c r="B17" t="s">
        <v>304</v>
      </c>
      <c r="C17" t="s">
        <v>209</v>
      </c>
      <c r="D17" t="s">
        <v>305</v>
      </c>
      <c r="E17" t="s">
        <v>210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63</v>
      </c>
      <c r="B18" t="s">
        <v>306</v>
      </c>
      <c r="C18" t="s">
        <v>209</v>
      </c>
      <c r="D18" t="s">
        <v>307</v>
      </c>
      <c r="E18" t="s">
        <v>210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63</v>
      </c>
      <c r="B19" t="s">
        <v>308</v>
      </c>
      <c r="C19" t="s">
        <v>209</v>
      </c>
      <c r="D19" t="s">
        <v>309</v>
      </c>
      <c r="E19" t="s">
        <v>210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63</v>
      </c>
      <c r="B20" t="s">
        <v>310</v>
      </c>
      <c r="C20" t="s">
        <v>209</v>
      </c>
      <c r="D20" t="s">
        <v>311</v>
      </c>
      <c r="E20" t="s">
        <v>210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63</v>
      </c>
      <c r="B21" t="s">
        <v>312</v>
      </c>
      <c r="C21" t="s">
        <v>209</v>
      </c>
      <c r="D21" t="s">
        <v>313</v>
      </c>
      <c r="E21" t="s">
        <v>210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63</v>
      </c>
      <c r="B22" t="s">
        <v>314</v>
      </c>
      <c r="C22" t="s">
        <v>209</v>
      </c>
      <c r="D22" t="s">
        <v>315</v>
      </c>
      <c r="E22" t="s">
        <v>210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63</v>
      </c>
      <c r="B23" t="s">
        <v>316</v>
      </c>
      <c r="C23" t="s">
        <v>209</v>
      </c>
      <c r="D23" t="s">
        <v>317</v>
      </c>
      <c r="E23" t="s">
        <v>210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s">
        <v>63</v>
      </c>
      <c r="B24" t="s">
        <v>318</v>
      </c>
      <c r="C24" t="s">
        <v>209</v>
      </c>
      <c r="D24" t="s">
        <v>319</v>
      </c>
      <c r="E24" t="s">
        <v>210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63</v>
      </c>
      <c r="B25" t="s">
        <v>320</v>
      </c>
      <c r="C25" t="s">
        <v>209</v>
      </c>
      <c r="D25" t="s">
        <v>321</v>
      </c>
      <c r="E25" t="s">
        <v>210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63</v>
      </c>
      <c r="B26" t="s">
        <v>322</v>
      </c>
      <c r="C26" t="s">
        <v>209</v>
      </c>
      <c r="D26" t="s">
        <v>323</v>
      </c>
      <c r="E26" t="s">
        <v>210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63</v>
      </c>
      <c r="B27" t="s">
        <v>324</v>
      </c>
      <c r="C27" t="s">
        <v>209</v>
      </c>
      <c r="D27" t="s">
        <v>325</v>
      </c>
      <c r="E27" t="s">
        <v>210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63</v>
      </c>
      <c r="B28" t="s">
        <v>326</v>
      </c>
      <c r="C28" t="s">
        <v>209</v>
      </c>
      <c r="D28" t="s">
        <v>327</v>
      </c>
      <c r="E28" t="s">
        <v>210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63</v>
      </c>
      <c r="B29" t="s">
        <v>328</v>
      </c>
      <c r="C29" t="s">
        <v>209</v>
      </c>
      <c r="D29" t="s">
        <v>329</v>
      </c>
      <c r="E29" t="s">
        <v>210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63</v>
      </c>
      <c r="B30" t="s">
        <v>330</v>
      </c>
      <c r="C30" t="s">
        <v>209</v>
      </c>
      <c r="D30" t="s">
        <v>331</v>
      </c>
      <c r="E30" t="s">
        <v>210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63</v>
      </c>
      <c r="B31" t="s">
        <v>332</v>
      </c>
      <c r="C31" t="s">
        <v>209</v>
      </c>
      <c r="D31" t="s">
        <v>333</v>
      </c>
      <c r="E31" t="s">
        <v>210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63</v>
      </c>
      <c r="B32" t="s">
        <v>334</v>
      </c>
      <c r="C32" t="s">
        <v>209</v>
      </c>
      <c r="D32" t="s">
        <v>335</v>
      </c>
      <c r="E32" t="s">
        <v>210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63</v>
      </c>
      <c r="B33" t="s">
        <v>336</v>
      </c>
      <c r="C33" t="s">
        <v>209</v>
      </c>
      <c r="D33" t="s">
        <v>337</v>
      </c>
      <c r="E33" t="s">
        <v>210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63</v>
      </c>
      <c r="B34" t="s">
        <v>338</v>
      </c>
      <c r="C34" t="s">
        <v>209</v>
      </c>
      <c r="D34" t="s">
        <v>339</v>
      </c>
      <c r="E34" t="s">
        <v>210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63</v>
      </c>
      <c r="B35" t="s">
        <v>340</v>
      </c>
      <c r="C35" t="s">
        <v>209</v>
      </c>
      <c r="D35" t="s">
        <v>341</v>
      </c>
      <c r="E35" t="s">
        <v>210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t="s">
        <v>63</v>
      </c>
      <c r="B36" t="s">
        <v>342</v>
      </c>
      <c r="C36" t="s">
        <v>209</v>
      </c>
      <c r="D36" t="s">
        <v>343</v>
      </c>
      <c r="E36" t="s">
        <v>210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t="s">
        <v>63</v>
      </c>
      <c r="B37" t="s">
        <v>344</v>
      </c>
      <c r="C37" t="s">
        <v>209</v>
      </c>
      <c r="D37" t="s">
        <v>345</v>
      </c>
      <c r="E37" t="s">
        <v>210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t="s">
        <v>63</v>
      </c>
      <c r="B38" t="s">
        <v>346</v>
      </c>
      <c r="C38" t="s">
        <v>209</v>
      </c>
      <c r="D38" t="s">
        <v>347</v>
      </c>
      <c r="E38" t="s">
        <v>210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t="s">
        <v>63</v>
      </c>
      <c r="B39" t="s">
        <v>348</v>
      </c>
      <c r="C39" t="s">
        <v>209</v>
      </c>
      <c r="D39" t="s">
        <v>349</v>
      </c>
      <c r="E39" t="s">
        <v>210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t="s">
        <v>63</v>
      </c>
      <c r="B40" t="s">
        <v>350</v>
      </c>
      <c r="C40" t="s">
        <v>209</v>
      </c>
      <c r="D40" t="s">
        <v>351</v>
      </c>
      <c r="E40" t="s">
        <v>210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t="s">
        <v>63</v>
      </c>
      <c r="B41" t="s">
        <v>352</v>
      </c>
      <c r="C41" t="s">
        <v>209</v>
      </c>
      <c r="D41" t="s">
        <v>353</v>
      </c>
      <c r="E41" t="s">
        <v>210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63</v>
      </c>
      <c r="B42" t="s">
        <v>354</v>
      </c>
      <c r="C42" t="s">
        <v>209</v>
      </c>
      <c r="D42" t="s">
        <v>355</v>
      </c>
      <c r="E42" t="s">
        <v>210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63</v>
      </c>
      <c r="B43" t="s">
        <v>356</v>
      </c>
      <c r="C43" t="s">
        <v>209</v>
      </c>
      <c r="D43" t="s">
        <v>357</v>
      </c>
      <c r="E43" t="s">
        <v>210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63</v>
      </c>
      <c r="B44" t="s">
        <v>358</v>
      </c>
      <c r="C44" t="s">
        <v>209</v>
      </c>
      <c r="D44" t="s">
        <v>359</v>
      </c>
      <c r="E44" t="s">
        <v>210</v>
      </c>
      <c r="F44" t="e">
        <v>#NUM!</v>
      </c>
      <c r="G44" t="e">
        <v>#NUM!</v>
      </c>
      <c r="H44" t="e">
        <v>#NUM!</v>
      </c>
      <c r="I44" t="e">
        <v>#NUM!</v>
      </c>
      <c r="J44" t="e">
        <v>#NUM!</v>
      </c>
      <c r="K44" t="e">
        <v>#NUM!</v>
      </c>
      <c r="L44" t="e">
        <v>#NUM!</v>
      </c>
      <c r="M44" t="e">
        <v>#NUM!</v>
      </c>
      <c r="N44" t="e">
        <v>#NUM!</v>
      </c>
      <c r="O44" t="e">
        <v>#NUM!</v>
      </c>
      <c r="P44" t="e">
        <v>#NUM!</v>
      </c>
      <c r="Q44" t="e">
        <v>#NUM!</v>
      </c>
      <c r="R44" t="e">
        <v>#NUM!</v>
      </c>
      <c r="S44" t="e">
        <v>#NUM!</v>
      </c>
      <c r="T44" t="e">
        <v>#NUM!</v>
      </c>
      <c r="U44" t="e">
        <v>#NUM!</v>
      </c>
      <c r="V44" t="e">
        <v>#NUM!</v>
      </c>
      <c r="W44" t="e">
        <v>#NUM!</v>
      </c>
      <c r="X44" t="e">
        <v>#NUM!</v>
      </c>
      <c r="Y44" t="e">
        <v>#NUM!</v>
      </c>
      <c r="Z44" t="e">
        <v>#NUM!</v>
      </c>
      <c r="AA44" t="e">
        <v>#NUM!</v>
      </c>
      <c r="AB44" t="e">
        <v>#NUM!</v>
      </c>
      <c r="AC44" t="e">
        <v>#NUM!</v>
      </c>
      <c r="AD44" t="e">
        <v>#NUM!</v>
      </c>
      <c r="AE44" t="n">
        <v>0</v>
      </c>
      <c r="AF44" t="n">
        <v>0</v>
      </c>
    </row>
    <row r="45">
      <c r="A45" t="s">
        <v>63</v>
      </c>
      <c r="B45" t="s">
        <v>360</v>
      </c>
      <c r="C45" t="s">
        <v>209</v>
      </c>
      <c r="D45" t="s">
        <v>361</v>
      </c>
      <c r="E45" t="s">
        <v>210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</row>
    <row r="46">
      <c r="A46" t="s">
        <v>63</v>
      </c>
      <c r="B46" t="s">
        <v>362</v>
      </c>
      <c r="C46" t="s">
        <v>209</v>
      </c>
      <c r="D46" t="s">
        <v>363</v>
      </c>
      <c r="E46" t="s">
        <v>210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63</v>
      </c>
      <c r="B47" t="s">
        <v>364</v>
      </c>
      <c r="C47" t="s">
        <v>209</v>
      </c>
      <c r="D47" t="s">
        <v>365</v>
      </c>
      <c r="E47" t="s">
        <v>210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t="s">
        <v>63</v>
      </c>
      <c r="B48" t="s">
        <v>366</v>
      </c>
      <c r="C48" t="s">
        <v>209</v>
      </c>
      <c r="D48" t="s">
        <v>367</v>
      </c>
      <c r="E48" t="s">
        <v>210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t="s">
        <v>63</v>
      </c>
      <c r="B49" t="s">
        <v>368</v>
      </c>
      <c r="C49" t="s">
        <v>209</v>
      </c>
      <c r="D49" t="s">
        <v>369</v>
      </c>
      <c r="E49" t="s">
        <v>210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63</v>
      </c>
      <c r="B50" t="s">
        <v>370</v>
      </c>
      <c r="C50" t="s">
        <v>209</v>
      </c>
      <c r="D50" t="s">
        <v>371</v>
      </c>
      <c r="E50" t="s">
        <v>210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t="s">
        <v>63</v>
      </c>
      <c r="B51" t="s">
        <v>372</v>
      </c>
      <c r="C51" t="s">
        <v>209</v>
      </c>
      <c r="D51" t="s">
        <v>373</v>
      </c>
      <c r="E51" t="s">
        <v>210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63</v>
      </c>
      <c r="B52" t="s">
        <v>374</v>
      </c>
      <c r="C52" t="s">
        <v>209</v>
      </c>
      <c r="D52" t="s">
        <v>375</v>
      </c>
      <c r="E52" t="s">
        <v>210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63</v>
      </c>
      <c r="B53" t="s">
        <v>376</v>
      </c>
      <c r="C53" t="s">
        <v>209</v>
      </c>
      <c r="D53" t="s">
        <v>377</v>
      </c>
      <c r="E53" t="s">
        <v>210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t="s">
        <v>63</v>
      </c>
      <c r="B54" t="s">
        <v>378</v>
      </c>
      <c r="C54" t="s">
        <v>209</v>
      </c>
      <c r="D54" t="s">
        <v>379</v>
      </c>
      <c r="E54" t="s">
        <v>210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t="s">
        <v>63</v>
      </c>
      <c r="B55" t="s">
        <v>380</v>
      </c>
      <c r="C55" t="s">
        <v>209</v>
      </c>
      <c r="D55" t="s">
        <v>381</v>
      </c>
      <c r="E55" t="s">
        <v>210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63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63</v>
      </c>
      <c r="B57" t="s">
        <v>384</v>
      </c>
      <c r="C57" t="s">
        <v>209</v>
      </c>
      <c r="D57" t="s">
        <v>385</v>
      </c>
      <c r="E57" t="s">
        <v>210</v>
      </c>
      <c r="F57" t="e">
        <v>#NUM!</v>
      </c>
      <c r="G57" t="e">
        <v>#NUM!</v>
      </c>
      <c r="H57" t="e">
        <v>#NUM!</v>
      </c>
      <c r="I57" t="e">
        <v>#NUM!</v>
      </c>
      <c r="J57" t="e">
        <v>#NUM!</v>
      </c>
      <c r="K57" t="e">
        <v>#NUM!</v>
      </c>
      <c r="L57" t="e">
        <v>#NUM!</v>
      </c>
      <c r="M57" t="e">
        <v>#NUM!</v>
      </c>
      <c r="N57" t="e">
        <v>#NUM!</v>
      </c>
      <c r="O57" t="e">
        <v>#NUM!</v>
      </c>
      <c r="P57" t="e">
        <v>#NUM!</v>
      </c>
      <c r="Q57" t="e">
        <v>#NUM!</v>
      </c>
      <c r="R57" t="e">
        <v>#NUM!</v>
      </c>
      <c r="S57" t="e">
        <v>#NUM!</v>
      </c>
      <c r="T57" t="e">
        <v>#NUM!</v>
      </c>
      <c r="U57" t="e">
        <v>#NUM!</v>
      </c>
      <c r="V57" t="e">
        <v>#NUM!</v>
      </c>
      <c r="W57" t="e">
        <v>#NUM!</v>
      </c>
      <c r="X57" t="e">
        <v>#NUM!</v>
      </c>
      <c r="Y57" t="e">
        <v>#NUM!</v>
      </c>
      <c r="Z57" t="e">
        <v>#NUM!</v>
      </c>
      <c r="AA57" t="e">
        <v>#NUM!</v>
      </c>
      <c r="AB57" t="e">
        <v>#NUM!</v>
      </c>
      <c r="AC57" t="e">
        <v>#NUM!</v>
      </c>
      <c r="AD57" t="e">
        <v>#NUM!</v>
      </c>
      <c r="AE57" t="n">
        <v>0</v>
      </c>
      <c r="AF57" t="n">
        <v>0</v>
      </c>
    </row>
    <row r="58">
      <c r="A58" t="s">
        <v>63</v>
      </c>
      <c r="B58" t="s">
        <v>386</v>
      </c>
      <c r="C58" t="s">
        <v>209</v>
      </c>
      <c r="D58" t="s">
        <v>387</v>
      </c>
      <c r="E58" t="s">
        <v>210</v>
      </c>
      <c r="F58" t="e">
        <v>#NUM!</v>
      </c>
      <c r="G58" t="e">
        <v>#NUM!</v>
      </c>
      <c r="H58" t="e">
        <v>#NUM!</v>
      </c>
      <c r="I58" t="e">
        <v>#NUM!</v>
      </c>
      <c r="J58" t="e">
        <v>#NUM!</v>
      </c>
      <c r="K58" t="e">
        <v>#NUM!</v>
      </c>
      <c r="L58" t="e">
        <v>#NUM!</v>
      </c>
      <c r="M58" t="e">
        <v>#NUM!</v>
      </c>
      <c r="N58" t="e">
        <v>#NUM!</v>
      </c>
      <c r="O58" t="e">
        <v>#NUM!</v>
      </c>
      <c r="P58" t="e">
        <v>#NUM!</v>
      </c>
      <c r="Q58" t="e">
        <v>#NUM!</v>
      </c>
      <c r="R58" t="e">
        <v>#NUM!</v>
      </c>
      <c r="S58" t="e">
        <v>#NUM!</v>
      </c>
      <c r="T58" t="e">
        <v>#NUM!</v>
      </c>
      <c r="U58" t="e">
        <v>#NUM!</v>
      </c>
      <c r="V58" t="e">
        <v>#NUM!</v>
      </c>
      <c r="W58" t="e">
        <v>#NUM!</v>
      </c>
      <c r="X58" t="e">
        <v>#NUM!</v>
      </c>
      <c r="Y58" t="e">
        <v>#NUM!</v>
      </c>
      <c r="Z58" t="e">
        <v>#NUM!</v>
      </c>
      <c r="AA58" t="e">
        <v>#NUM!</v>
      </c>
      <c r="AB58" t="e">
        <v>#NUM!</v>
      </c>
      <c r="AC58" t="e">
        <v>#NUM!</v>
      </c>
      <c r="AD58" t="e">
        <v>#NUM!</v>
      </c>
      <c r="AE58" t="n">
        <v>0</v>
      </c>
      <c r="AF58" t="n">
        <v>0</v>
      </c>
    </row>
    <row r="59">
      <c r="A59" t="s">
        <v>63</v>
      </c>
      <c r="B59" t="s">
        <v>388</v>
      </c>
      <c r="C59" t="s">
        <v>209</v>
      </c>
      <c r="D59" t="s">
        <v>389</v>
      </c>
      <c r="E59" t="s">
        <v>210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65</v>
      </c>
      <c r="B2" t="s">
        <v>197</v>
      </c>
      <c r="C2" t="s">
        <v>209</v>
      </c>
      <c r="D2" t="s">
        <v>199</v>
      </c>
      <c r="E2" t="s">
        <v>210</v>
      </c>
      <c r="F2" t="n">
        <v>100.266123776538</v>
      </c>
      <c r="G2" t="n">
        <v>106.252161016928</v>
      </c>
      <c r="H2" t="n">
        <v>110.618688182008</v>
      </c>
      <c r="I2" t="n">
        <v>122.111538902216</v>
      </c>
      <c r="J2" t="n">
        <v>130.731176942373</v>
      </c>
      <c r="K2" t="n">
        <v>123.626221673765</v>
      </c>
      <c r="L2" t="n">
        <v>116.680928321307</v>
      </c>
      <c r="M2" t="n">
        <v>120.799078732647</v>
      </c>
      <c r="N2" t="n">
        <v>108.719170859382</v>
      </c>
      <c r="O2" t="n">
        <v>116.674232141776</v>
      </c>
      <c r="P2" t="n">
        <v>129.783696427369</v>
      </c>
      <c r="Q2" t="n">
        <v>142.762066070106</v>
      </c>
      <c r="R2" t="n">
        <v>142.762066070106</v>
      </c>
      <c r="S2" t="n">
        <v>150.275859021164</v>
      </c>
      <c r="T2" t="n">
        <v>188.150262514303</v>
      </c>
      <c r="U2" t="n">
        <v>201.677405570887</v>
      </c>
      <c r="V2" t="n">
        <v>172.693826327166</v>
      </c>
      <c r="W2" t="n">
        <v>210.033032019527</v>
      </c>
      <c r="X2" t="n">
        <v>217.980227825671</v>
      </c>
      <c r="Y2" t="n">
        <v>221.33376979222</v>
      </c>
      <c r="Z2" t="n">
        <v>258.587968668138</v>
      </c>
      <c r="AA2" t="n">
        <v>263.952864283659</v>
      </c>
      <c r="AB2" t="n">
        <v>279.853639240506</v>
      </c>
      <c r="AC2" t="n">
        <v>266.329113924051</v>
      </c>
      <c r="AD2" t="n">
        <v>240</v>
      </c>
      <c r="AE2" t="n">
        <v>279</v>
      </c>
      <c r="AF2" t="n">
        <v>387</v>
      </c>
    </row>
    <row r="3">
      <c r="A3" t="s">
        <v>65</v>
      </c>
      <c r="B3" t="s">
        <v>276</v>
      </c>
      <c r="C3" t="s">
        <v>209</v>
      </c>
      <c r="D3" t="s">
        <v>277</v>
      </c>
      <c r="E3" t="s">
        <v>210</v>
      </c>
      <c r="F3" t="n">
        <v>111.476690764984</v>
      </c>
      <c r="G3" t="n">
        <v>109.949612809299</v>
      </c>
      <c r="H3" t="n">
        <v>109.949612809299</v>
      </c>
      <c r="I3" t="n">
        <v>96.3941810930844</v>
      </c>
      <c r="J3" t="n">
        <v>83.0472944801958</v>
      </c>
      <c r="K3" t="n">
        <v>83.0472944801958</v>
      </c>
      <c r="L3" t="n">
        <v>84.4791443850268</v>
      </c>
      <c r="M3" t="n">
        <v>63.3593582887701</v>
      </c>
      <c r="N3" t="n">
        <v>42.2395721925134</v>
      </c>
      <c r="O3" t="n">
        <v>42.2395721925134</v>
      </c>
      <c r="P3" t="n">
        <v>44.964705882353</v>
      </c>
      <c r="Q3" t="n">
        <v>46.3272727272727</v>
      </c>
      <c r="R3" t="n">
        <v>48.9745454545455</v>
      </c>
      <c r="S3" t="n">
        <v>43.68</v>
      </c>
      <c r="T3" t="n">
        <v>24.4094117647059</v>
      </c>
      <c r="U3" t="n">
        <v>20.5552941176471</v>
      </c>
      <c r="V3" t="n">
        <v>18.1370242214533</v>
      </c>
      <c r="W3" t="n">
        <v>38.5411764705882</v>
      </c>
      <c r="X3" t="n">
        <v>25.3270588235294</v>
      </c>
      <c r="Y3" t="n">
        <v>18.72</v>
      </c>
      <c r="Z3" t="n">
        <v>26</v>
      </c>
      <c r="AA3" t="n">
        <v>24</v>
      </c>
      <c r="AB3" t="n">
        <v>24</v>
      </c>
      <c r="AC3" t="n">
        <v>26</v>
      </c>
      <c r="AD3" t="n">
        <v>19</v>
      </c>
      <c r="AE3" t="n">
        <v>16</v>
      </c>
      <c r="AF3" t="n">
        <v>17</v>
      </c>
    </row>
    <row r="4">
      <c r="A4" t="s">
        <v>65</v>
      </c>
      <c r="B4" t="s">
        <v>278</v>
      </c>
      <c r="C4" t="s">
        <v>209</v>
      </c>
      <c r="D4" t="s">
        <v>279</v>
      </c>
      <c r="E4" t="s">
        <v>210</v>
      </c>
      <c r="F4" t="n">
        <v>36959.5224801088</v>
      </c>
      <c r="G4" t="n">
        <v>37041.6333499897</v>
      </c>
      <c r="H4" t="n">
        <v>37507.6683942143</v>
      </c>
      <c r="I4" t="n">
        <v>39493.0279255223</v>
      </c>
      <c r="J4" t="n">
        <v>42593.5615973389</v>
      </c>
      <c r="K4" t="n">
        <v>43955.5705577956</v>
      </c>
      <c r="L4" t="n">
        <v>46201.8402771649</v>
      </c>
      <c r="M4" t="n">
        <v>46285.0204984301</v>
      </c>
      <c r="N4" t="n">
        <v>45767.8831467678</v>
      </c>
      <c r="O4" t="n">
        <v>43722.3776675367</v>
      </c>
      <c r="P4" t="n">
        <v>43906.6617397227</v>
      </c>
      <c r="Q4" t="n">
        <v>45380.7693291237</v>
      </c>
      <c r="R4" t="n">
        <v>47172.0639585334</v>
      </c>
      <c r="S4" t="n">
        <v>47609.7313773855</v>
      </c>
      <c r="T4" t="n">
        <v>46896.170892251</v>
      </c>
      <c r="U4" t="n">
        <v>46590.5137941053</v>
      </c>
      <c r="V4" t="n">
        <v>48251.537881569</v>
      </c>
      <c r="W4" t="n">
        <v>50711.9158097909</v>
      </c>
      <c r="X4" t="n">
        <v>49028.9201909771</v>
      </c>
      <c r="Y4" t="n">
        <v>51884.2617844745</v>
      </c>
      <c r="Z4" t="n">
        <v>54332.7735566538</v>
      </c>
      <c r="AA4" t="n">
        <v>58226.1600615383</v>
      </c>
      <c r="AB4" t="n">
        <v>62631.7658582156</v>
      </c>
      <c r="AC4" t="n">
        <v>65078.5504718204</v>
      </c>
      <c r="AD4" t="n">
        <v>68379.489911578</v>
      </c>
      <c r="AE4" t="n">
        <v>63346.001</v>
      </c>
      <c r="AF4" t="n">
        <v>62790.001</v>
      </c>
    </row>
    <row r="5">
      <c r="A5" t="s">
        <v>65</v>
      </c>
      <c r="B5" t="s">
        <v>280</v>
      </c>
      <c r="C5" t="s">
        <v>209</v>
      </c>
      <c r="D5" t="s">
        <v>281</v>
      </c>
      <c r="E5" t="s">
        <v>210</v>
      </c>
      <c r="F5" t="n">
        <v>422.266441487196</v>
      </c>
      <c r="G5" t="n">
        <v>374.233298915947</v>
      </c>
      <c r="H5" t="n">
        <v>375.886520807984</v>
      </c>
      <c r="I5" t="n">
        <v>360.996825352074</v>
      </c>
      <c r="J5" t="n">
        <v>358.811542125404</v>
      </c>
      <c r="K5" t="n">
        <v>386.888987182852</v>
      </c>
      <c r="L5" t="n">
        <v>423.079540633264</v>
      </c>
      <c r="M5" t="n">
        <v>404.906710093803</v>
      </c>
      <c r="N5" t="n">
        <v>397.93433660348</v>
      </c>
      <c r="O5" t="n">
        <v>407.163581978275</v>
      </c>
      <c r="P5" t="n">
        <v>415.586456856882</v>
      </c>
      <c r="Q5" t="n">
        <v>444.558022522245</v>
      </c>
      <c r="R5" t="n">
        <v>457.744377130356</v>
      </c>
      <c r="S5" t="n">
        <v>422.051489039467</v>
      </c>
      <c r="T5" t="n">
        <v>479.061195621842</v>
      </c>
      <c r="U5" t="n">
        <v>424.349493659078</v>
      </c>
      <c r="V5" t="n">
        <v>412.916781943085</v>
      </c>
      <c r="W5" t="n">
        <v>424.465685452451</v>
      </c>
      <c r="X5" t="n">
        <v>382.870155653789</v>
      </c>
      <c r="Y5" t="n">
        <v>413.541810790304</v>
      </c>
      <c r="Z5" t="n">
        <v>456.901360374731</v>
      </c>
      <c r="AA5" t="n">
        <v>450.664229764045</v>
      </c>
      <c r="AB5" t="n">
        <v>467.602436201513</v>
      </c>
      <c r="AC5" t="n">
        <v>522.709126138492</v>
      </c>
      <c r="AD5" t="n">
        <v>490.699558619821</v>
      </c>
      <c r="AE5" t="n">
        <v>484.223</v>
      </c>
      <c r="AF5" t="n">
        <v>499.813</v>
      </c>
    </row>
    <row r="6">
      <c r="A6" t="s">
        <v>65</v>
      </c>
      <c r="B6" t="s">
        <v>282</v>
      </c>
      <c r="C6" t="s">
        <v>209</v>
      </c>
      <c r="D6" t="s">
        <v>283</v>
      </c>
      <c r="E6" t="s">
        <v>210</v>
      </c>
      <c r="F6" t="n">
        <v>216.37691610825</v>
      </c>
      <c r="G6" t="n">
        <v>224.8653088724</v>
      </c>
      <c r="H6" t="n">
        <v>248.240959010894</v>
      </c>
      <c r="I6" t="n">
        <v>241.345993539355</v>
      </c>
      <c r="J6" t="n">
        <v>250.570145047695</v>
      </c>
      <c r="K6" t="n">
        <v>228.354208252981</v>
      </c>
      <c r="L6" t="n">
        <v>179.357078123058</v>
      </c>
      <c r="M6" t="n">
        <v>169.10737675894</v>
      </c>
      <c r="N6" t="n">
        <v>174.596475337186</v>
      </c>
      <c r="O6" t="n">
        <v>208.168067485615</v>
      </c>
      <c r="P6" t="n">
        <v>180.254152493287</v>
      </c>
      <c r="Q6" t="n">
        <v>208.814597743914</v>
      </c>
      <c r="R6" t="n">
        <v>224.20805415589</v>
      </c>
      <c r="S6" t="n">
        <v>185.302226671959</v>
      </c>
      <c r="T6" t="n">
        <v>174.838864836525</v>
      </c>
      <c r="U6" t="n">
        <v>181.662141964105</v>
      </c>
      <c r="V6" t="n">
        <v>187.779738409794</v>
      </c>
      <c r="W6" t="n">
        <v>200.925832012637</v>
      </c>
      <c r="X6" t="n">
        <v>193.425181819998</v>
      </c>
      <c r="Y6" t="n">
        <v>176.800699885635</v>
      </c>
      <c r="Z6" t="n">
        <v>217.004274007939</v>
      </c>
      <c r="AA6" t="n">
        <v>215.365046077067</v>
      </c>
      <c r="AB6" t="n">
        <v>221.800884246176</v>
      </c>
      <c r="AC6" t="n">
        <v>195.976591662018</v>
      </c>
      <c r="AD6" t="n">
        <v>203.91532676081</v>
      </c>
      <c r="AE6" t="n">
        <v>193.875</v>
      </c>
      <c r="AF6" t="n">
        <v>219.769</v>
      </c>
    </row>
    <row r="7">
      <c r="A7" t="s">
        <v>65</v>
      </c>
      <c r="B7" t="s">
        <v>284</v>
      </c>
      <c r="C7" t="s">
        <v>209</v>
      </c>
      <c r="D7" t="s">
        <v>285</v>
      </c>
      <c r="E7" t="s">
        <v>210</v>
      </c>
      <c r="F7" t="n">
        <v>277.838175727949</v>
      </c>
      <c r="G7" t="n">
        <v>265.706305767165</v>
      </c>
      <c r="H7" t="n">
        <v>275.272127694037</v>
      </c>
      <c r="I7" t="n">
        <v>253.986637453274</v>
      </c>
      <c r="J7" t="n">
        <v>246.268714436735</v>
      </c>
      <c r="K7" t="n">
        <v>238.877776074857</v>
      </c>
      <c r="L7" t="n">
        <v>217.068200309073</v>
      </c>
      <c r="M7" t="n">
        <v>277.845215193477</v>
      </c>
      <c r="N7" t="n">
        <v>268.946065552133</v>
      </c>
      <c r="O7" t="n">
        <v>249.797945797758</v>
      </c>
      <c r="P7" t="n">
        <v>266.425209117963</v>
      </c>
      <c r="Q7" t="n">
        <v>293.894563707988</v>
      </c>
      <c r="R7" t="n">
        <v>352.570325388911</v>
      </c>
      <c r="S7" t="n">
        <v>347.506324058564</v>
      </c>
      <c r="T7" t="n">
        <v>317.239546683976</v>
      </c>
      <c r="U7" t="n">
        <v>347.703497009755</v>
      </c>
      <c r="V7" t="n">
        <v>340.556872999648</v>
      </c>
      <c r="W7" t="n">
        <v>331.042735726588</v>
      </c>
      <c r="X7" t="n">
        <v>359.947365978435</v>
      </c>
      <c r="Y7" t="n">
        <v>373.653801011085</v>
      </c>
      <c r="Z7" t="n">
        <v>357.046277536934</v>
      </c>
      <c r="AA7" t="n">
        <v>381.770933024596</v>
      </c>
      <c r="AB7" t="n">
        <v>429.698917337322</v>
      </c>
      <c r="AC7" t="n">
        <v>430.623116506839</v>
      </c>
      <c r="AD7" t="n">
        <v>376.171030856724</v>
      </c>
      <c r="AE7" t="n">
        <v>376.618</v>
      </c>
      <c r="AF7" t="n">
        <v>455.302</v>
      </c>
    </row>
    <row r="8">
      <c r="A8" t="s">
        <v>65</v>
      </c>
      <c r="B8" t="s">
        <v>286</v>
      </c>
      <c r="C8" t="s">
        <v>209</v>
      </c>
      <c r="D8" t="s">
        <v>287</v>
      </c>
      <c r="E8" t="s">
        <v>210</v>
      </c>
      <c r="F8" t="n">
        <v>74.706513096923</v>
      </c>
      <c r="G8" t="n">
        <v>69.9705022933065</v>
      </c>
      <c r="H8" t="n">
        <v>55.194084822314</v>
      </c>
      <c r="I8" t="n">
        <v>39.595596626694</v>
      </c>
      <c r="J8" t="n">
        <v>35.0858838402229</v>
      </c>
      <c r="K8" t="n">
        <v>45.1380176800136</v>
      </c>
      <c r="L8" t="n">
        <v>42.9421471065592</v>
      </c>
      <c r="M8" t="n">
        <v>39.7778605925476</v>
      </c>
      <c r="N8" t="n">
        <v>42.0324466007312</v>
      </c>
      <c r="O8" t="n">
        <v>36.2703159372445</v>
      </c>
      <c r="P8" t="n">
        <v>35.190336640351</v>
      </c>
      <c r="Q8" t="n">
        <v>58.9128106392841</v>
      </c>
      <c r="R8" t="n">
        <v>81.004660662017</v>
      </c>
      <c r="S8" t="n">
        <v>139.570024607007</v>
      </c>
      <c r="T8" t="n">
        <v>147.563523290708</v>
      </c>
      <c r="U8" t="n">
        <v>143.94534021797</v>
      </c>
      <c r="V8" t="n">
        <v>110.998661174435</v>
      </c>
      <c r="W8" t="n">
        <v>102.034667370539</v>
      </c>
      <c r="X8" t="n">
        <v>117.425282195323</v>
      </c>
      <c r="Y8" t="n">
        <v>139.1671077048</v>
      </c>
      <c r="Z8" t="n">
        <v>215.41917506156</v>
      </c>
      <c r="AA8" t="n">
        <v>203.701506519844</v>
      </c>
      <c r="AB8" t="n">
        <v>183.755477732723</v>
      </c>
      <c r="AC8" t="n">
        <v>185.275803762072</v>
      </c>
      <c r="AD8" t="n">
        <v>173.263720013112</v>
      </c>
      <c r="AE8" t="n">
        <v>159.552</v>
      </c>
      <c r="AF8" t="n">
        <v>182.677</v>
      </c>
    </row>
    <row r="9">
      <c r="A9" t="s">
        <v>65</v>
      </c>
      <c r="B9" t="s">
        <v>288</v>
      </c>
      <c r="C9" t="s">
        <v>209</v>
      </c>
      <c r="D9" t="s">
        <v>289</v>
      </c>
      <c r="E9" t="s">
        <v>210</v>
      </c>
      <c r="F9" t="n">
        <v>3676.52014711952</v>
      </c>
      <c r="G9" t="n">
        <v>3995.87551008702</v>
      </c>
      <c r="H9" t="n">
        <v>4034.86856677964</v>
      </c>
      <c r="I9" t="n">
        <v>4263.2340605149</v>
      </c>
      <c r="J9" t="n">
        <v>4470.89305132805</v>
      </c>
      <c r="K9" t="n">
        <v>4621.6768397103</v>
      </c>
      <c r="L9" t="n">
        <v>4902.98714221398</v>
      </c>
      <c r="M9" t="n">
        <v>5003.04126883918</v>
      </c>
      <c r="N9" t="n">
        <v>4575.9619521362</v>
      </c>
      <c r="O9" t="n">
        <v>4431.43124650242</v>
      </c>
      <c r="P9" t="n">
        <v>4443.08254570119</v>
      </c>
      <c r="Q9" t="n">
        <v>3434.00878147327</v>
      </c>
      <c r="R9" t="n">
        <v>3772.06986373592</v>
      </c>
      <c r="S9" t="n">
        <v>3935.18015213984</v>
      </c>
      <c r="T9" t="n">
        <v>3726.49940736898</v>
      </c>
      <c r="U9" t="n">
        <v>3626.34511421434</v>
      </c>
      <c r="V9" t="n">
        <v>3581.45214785433</v>
      </c>
      <c r="W9" t="n">
        <v>3609.37833704975</v>
      </c>
      <c r="X9" t="n">
        <v>2819.50910945235</v>
      </c>
      <c r="Y9" t="n">
        <v>3291.50129854374</v>
      </c>
      <c r="Z9" t="n">
        <v>3230.76057239435</v>
      </c>
      <c r="AA9" t="n">
        <v>3685.05152188228</v>
      </c>
      <c r="AB9" t="n">
        <v>3412.97819011237</v>
      </c>
      <c r="AC9" t="n">
        <v>3404.21848153659</v>
      </c>
      <c r="AD9" t="n">
        <v>4024.99853374633</v>
      </c>
      <c r="AE9" t="n">
        <v>4265.243</v>
      </c>
      <c r="AF9" t="n">
        <v>4101.431</v>
      </c>
    </row>
    <row r="10">
      <c r="A10" t="s">
        <v>65</v>
      </c>
      <c r="B10" t="s">
        <v>290</v>
      </c>
      <c r="C10" t="s">
        <v>209</v>
      </c>
      <c r="D10" t="s">
        <v>291</v>
      </c>
      <c r="E10" t="s">
        <v>210</v>
      </c>
      <c r="F10" t="n">
        <v>7980.10399904127</v>
      </c>
      <c r="G10" t="n">
        <v>8377.63882882831</v>
      </c>
      <c r="H10" t="n">
        <v>8712.98308735536</v>
      </c>
      <c r="I10" t="n">
        <v>9008.9266699031</v>
      </c>
      <c r="J10" t="n">
        <v>9351.13368376707</v>
      </c>
      <c r="K10" t="n">
        <v>9568.58548253749</v>
      </c>
      <c r="L10" t="n">
        <v>9779.97938103326</v>
      </c>
      <c r="M10" t="n">
        <v>10050.5988009202</v>
      </c>
      <c r="N10" t="n">
        <v>9865.72821165695</v>
      </c>
      <c r="O10" t="n">
        <v>9428.17728640188</v>
      </c>
      <c r="P10" t="n">
        <v>9458.57708646417</v>
      </c>
      <c r="Q10" t="n">
        <v>8669.88029734482</v>
      </c>
      <c r="R10" t="n">
        <v>8628.746057388</v>
      </c>
      <c r="S10" t="n">
        <v>9038.76480660875</v>
      </c>
      <c r="T10" t="n">
        <v>9324.93768703772</v>
      </c>
      <c r="U10" t="n">
        <v>8824.15795594737</v>
      </c>
      <c r="V10" t="n">
        <v>8500.19568981025</v>
      </c>
      <c r="W10" t="n">
        <v>8878.51559453349</v>
      </c>
      <c r="X10" t="n">
        <v>8424.77234202707</v>
      </c>
      <c r="Y10" t="n">
        <v>8820.56003544869</v>
      </c>
      <c r="Z10" t="n">
        <v>9066.72365854592</v>
      </c>
      <c r="AA10" t="n">
        <v>10481.1356715776</v>
      </c>
      <c r="AB10" t="n">
        <v>9087.6119532458</v>
      </c>
      <c r="AC10" t="n">
        <v>9743.80291253243</v>
      </c>
      <c r="AD10" t="n">
        <v>11561.6522603217</v>
      </c>
      <c r="AE10" t="n">
        <v>10280.924</v>
      </c>
      <c r="AF10" t="n">
        <v>10163.166</v>
      </c>
    </row>
    <row r="11">
      <c r="A11" t="s">
        <v>65</v>
      </c>
      <c r="B11" t="s">
        <v>292</v>
      </c>
      <c r="C11" t="s">
        <v>209</v>
      </c>
      <c r="D11" t="s">
        <v>293</v>
      </c>
      <c r="E11" t="s">
        <v>210</v>
      </c>
      <c r="F11" t="n">
        <v>4297.73912597292</v>
      </c>
      <c r="G11" t="n">
        <v>4371.68393345578</v>
      </c>
      <c r="H11" t="n">
        <v>4670.84293648731</v>
      </c>
      <c r="I11" t="n">
        <v>4735.91087951159</v>
      </c>
      <c r="J11" t="n">
        <v>4869.01080116034</v>
      </c>
      <c r="K11" t="n">
        <v>4934.41706352706</v>
      </c>
      <c r="L11" t="n">
        <v>4860.62758516335</v>
      </c>
      <c r="M11" t="n">
        <v>5031.42838461231</v>
      </c>
      <c r="N11" t="n">
        <v>5280.01266309003</v>
      </c>
      <c r="O11" t="n">
        <v>4986.46224228897</v>
      </c>
      <c r="P11" t="n">
        <v>5005.21848508213</v>
      </c>
      <c r="Q11" t="n">
        <v>5235.74718052532</v>
      </c>
      <c r="R11" t="n">
        <v>4851.92285062148</v>
      </c>
      <c r="S11" t="n">
        <v>5098.78540160889</v>
      </c>
      <c r="T11" t="n">
        <v>5596.41700161131</v>
      </c>
      <c r="U11" t="n">
        <v>5195.09030876464</v>
      </c>
      <c r="V11" t="n">
        <v>4915.43734409186</v>
      </c>
      <c r="W11" t="n">
        <v>5266.50652604115</v>
      </c>
      <c r="X11" t="n">
        <v>5606.2383944297</v>
      </c>
      <c r="Y11" t="n">
        <v>5528.36726902114</v>
      </c>
      <c r="Z11" t="n">
        <v>5835.80456101126</v>
      </c>
      <c r="AA11" t="n">
        <v>6796.04323857478</v>
      </c>
      <c r="AB11" t="n">
        <v>5674.08473787679</v>
      </c>
      <c r="AC11" t="n">
        <v>6339.41534399151</v>
      </c>
      <c r="AD11" t="n">
        <v>7536.45823596609</v>
      </c>
      <c r="AE11" t="n">
        <v>6015.681</v>
      </c>
      <c r="AF11" t="n">
        <v>6061.735</v>
      </c>
    </row>
    <row r="12">
      <c r="A12" t="s">
        <v>65</v>
      </c>
      <c r="B12" t="s">
        <v>294</v>
      </c>
      <c r="C12" t="s">
        <v>209</v>
      </c>
      <c r="D12" t="s">
        <v>295</v>
      </c>
      <c r="E12" t="s">
        <v>210</v>
      </c>
      <c r="F12" t="n">
        <v>1006.42880857314</v>
      </c>
      <c r="G12" t="n">
        <v>1013.94659363367</v>
      </c>
      <c r="H12" t="n">
        <v>964.378065410287</v>
      </c>
      <c r="I12" t="n">
        <v>1035.26013259311</v>
      </c>
      <c r="J12" t="n">
        <v>1238.55122491531</v>
      </c>
      <c r="K12" t="n">
        <v>1266.34359122049</v>
      </c>
      <c r="L12" t="n">
        <v>1229.7549367429</v>
      </c>
      <c r="M12" t="n">
        <v>1170.51885832262</v>
      </c>
      <c r="N12" t="n">
        <v>1177.30119839981</v>
      </c>
      <c r="O12" t="n">
        <v>1184.2356817126</v>
      </c>
      <c r="P12" t="n">
        <v>1206.17000239292</v>
      </c>
      <c r="Q12" t="n">
        <v>1268.15451403669</v>
      </c>
      <c r="R12" t="n">
        <v>1374.26163730363</v>
      </c>
      <c r="S12" t="n">
        <v>1249.51536163686</v>
      </c>
      <c r="T12" t="n">
        <v>1180.65845301354</v>
      </c>
      <c r="U12" t="n">
        <v>1146.5844006726</v>
      </c>
      <c r="V12" t="n">
        <v>1317.25810873005</v>
      </c>
      <c r="W12" t="n">
        <v>1284.45758081054</v>
      </c>
      <c r="X12" t="n">
        <v>1177.47886679423</v>
      </c>
      <c r="Y12" t="n">
        <v>1226.60066556757</v>
      </c>
      <c r="Z12" t="n">
        <v>1417.81365021459</v>
      </c>
      <c r="AA12" t="n">
        <v>1466.74465706134</v>
      </c>
      <c r="AB12" t="n">
        <v>1179.91059141013</v>
      </c>
      <c r="AC12" t="n">
        <v>1472.4781358094</v>
      </c>
      <c r="AD12" t="n">
        <v>1518.80324505534</v>
      </c>
      <c r="AE12" t="n">
        <v>1302.393</v>
      </c>
      <c r="AF12" t="n">
        <v>1331.597</v>
      </c>
    </row>
    <row r="13">
      <c r="A13" t="s">
        <v>65</v>
      </c>
      <c r="B13" t="s">
        <v>296</v>
      </c>
      <c r="C13" t="s">
        <v>209</v>
      </c>
      <c r="D13" t="s">
        <v>297</v>
      </c>
      <c r="E13" t="s">
        <v>210</v>
      </c>
      <c r="F13" t="n">
        <v>1302.13945675702</v>
      </c>
      <c r="G13" t="n">
        <v>1265.34060735342</v>
      </c>
      <c r="H13" t="n">
        <v>1346.46499894073</v>
      </c>
      <c r="I13" t="n">
        <v>1304.97361994151</v>
      </c>
      <c r="J13" t="n">
        <v>1438.24585484052</v>
      </c>
      <c r="K13" t="n">
        <v>1443.82642663388</v>
      </c>
      <c r="L13" t="n">
        <v>1454.34457503313</v>
      </c>
      <c r="M13" t="n">
        <v>1408.65172154595</v>
      </c>
      <c r="N13" t="n">
        <v>1319.98097692498</v>
      </c>
      <c r="O13" t="n">
        <v>1349.97062251624</v>
      </c>
      <c r="P13" t="n">
        <v>1441.93856466037</v>
      </c>
      <c r="Q13" t="n">
        <v>1515.40924949494</v>
      </c>
      <c r="R13" t="n">
        <v>1668.57225869554</v>
      </c>
      <c r="S13" t="n">
        <v>1603.67183064097</v>
      </c>
      <c r="T13" t="n">
        <v>1602.59256873487</v>
      </c>
      <c r="U13" t="n">
        <v>1496.66605435207</v>
      </c>
      <c r="V13" t="n">
        <v>1520.69524437997</v>
      </c>
      <c r="W13" t="n">
        <v>1510.1806906816</v>
      </c>
      <c r="X13" t="n">
        <v>1401.43320647005</v>
      </c>
      <c r="Y13" t="n">
        <v>1355.90893955525</v>
      </c>
      <c r="Z13" t="n">
        <v>1515.35868062617</v>
      </c>
      <c r="AA13" t="n">
        <v>1617.64803753414</v>
      </c>
      <c r="AB13" t="n">
        <v>1660.09724411873</v>
      </c>
      <c r="AC13" t="n">
        <v>1687.01345580153</v>
      </c>
      <c r="AD13" t="n">
        <v>1672.54784580175</v>
      </c>
      <c r="AE13" t="n">
        <v>1524.096</v>
      </c>
      <c r="AF13" t="n">
        <v>1608.859</v>
      </c>
    </row>
    <row r="14">
      <c r="A14" t="s">
        <v>65</v>
      </c>
      <c r="B14" t="s">
        <v>298</v>
      </c>
      <c r="C14" t="s">
        <v>209</v>
      </c>
      <c r="D14" t="s">
        <v>299</v>
      </c>
      <c r="E14" t="s">
        <v>210</v>
      </c>
      <c r="F14" t="n">
        <v>6977.73909449197</v>
      </c>
      <c r="G14" t="n">
        <v>6672.83406143745</v>
      </c>
      <c r="H14" t="n">
        <v>6689.82885191157</v>
      </c>
      <c r="I14" t="n">
        <v>6701.31434112906</v>
      </c>
      <c r="J14" t="n">
        <v>7175.49649250539</v>
      </c>
      <c r="K14" t="n">
        <v>7798.79585623362</v>
      </c>
      <c r="L14" t="n">
        <v>8477.28950341389</v>
      </c>
      <c r="M14" t="n">
        <v>8032.43671823445</v>
      </c>
      <c r="N14" t="n">
        <v>7521.39841699878</v>
      </c>
      <c r="O14" t="n">
        <v>7617.60030975288</v>
      </c>
      <c r="P14" t="n">
        <v>8025.82176015518</v>
      </c>
      <c r="Q14" t="n">
        <v>8208.95201701003</v>
      </c>
      <c r="R14" t="n">
        <v>8698.40246110289</v>
      </c>
      <c r="S14" t="n">
        <v>7952.79711498173</v>
      </c>
      <c r="T14" t="n">
        <v>7369.59535917805</v>
      </c>
      <c r="U14" t="n">
        <v>7067.00472054481</v>
      </c>
      <c r="V14" t="n">
        <v>7208.38178385</v>
      </c>
      <c r="W14" t="n">
        <v>7782.7253482475</v>
      </c>
      <c r="X14" t="n">
        <v>7639.7869094363</v>
      </c>
      <c r="Y14" t="n">
        <v>7551.63785365743</v>
      </c>
      <c r="Z14" t="n">
        <v>7450.50896859894</v>
      </c>
      <c r="AA14" t="n">
        <v>7398.94361682804</v>
      </c>
      <c r="AB14" t="n">
        <v>7153.65261679003</v>
      </c>
      <c r="AC14" t="n">
        <v>7663.60586753475</v>
      </c>
      <c r="AD14" t="n">
        <v>7643.29556742218</v>
      </c>
      <c r="AE14" t="n">
        <v>7877.434</v>
      </c>
      <c r="AF14" t="n">
        <v>8224.189</v>
      </c>
    </row>
    <row r="15">
      <c r="A15" t="s">
        <v>65</v>
      </c>
      <c r="B15" t="s">
        <v>300</v>
      </c>
      <c r="C15" t="s">
        <v>209</v>
      </c>
      <c r="D15" t="s">
        <v>301</v>
      </c>
      <c r="E15" t="s">
        <v>210</v>
      </c>
      <c r="F15" t="n">
        <v>9752.58389667672</v>
      </c>
      <c r="G15" t="n">
        <v>8848.14209166809</v>
      </c>
      <c r="H15" t="n">
        <v>8357.46643213034</v>
      </c>
      <c r="I15" t="n">
        <v>8501.8736508734</v>
      </c>
      <c r="J15" t="n">
        <v>9148.57066259321</v>
      </c>
      <c r="K15" t="n">
        <v>9829.9549752147</v>
      </c>
      <c r="L15" t="n">
        <v>10653.7796814882</v>
      </c>
      <c r="M15" t="n">
        <v>10145.7774393835</v>
      </c>
      <c r="N15" t="n">
        <v>9390.5165515909</v>
      </c>
      <c r="O15" t="n">
        <v>9519.25829872726</v>
      </c>
      <c r="P15" t="n">
        <v>10037.9239035789</v>
      </c>
      <c r="Q15" t="n">
        <v>10226.0977370092</v>
      </c>
      <c r="R15" t="n">
        <v>10880.8646226768</v>
      </c>
      <c r="S15" t="n">
        <v>10241.417047358</v>
      </c>
      <c r="T15" t="n">
        <v>9488.85622452625</v>
      </c>
      <c r="U15" t="n">
        <v>9064.81824077333</v>
      </c>
      <c r="V15" t="n">
        <v>9602.68192533729</v>
      </c>
      <c r="W15" t="n">
        <v>10283.9695386657</v>
      </c>
      <c r="X15" t="n">
        <v>10187.3271238779</v>
      </c>
      <c r="Y15" t="n">
        <v>9851.93350553432</v>
      </c>
      <c r="Z15" t="n">
        <v>10098.082893778</v>
      </c>
      <c r="AA15" t="n">
        <v>10766.2272248638</v>
      </c>
      <c r="AB15" t="n">
        <v>10053.049626124</v>
      </c>
      <c r="AC15" t="n">
        <v>11030.1990527005</v>
      </c>
      <c r="AD15" t="n">
        <v>10497.4687685546</v>
      </c>
      <c r="AE15" t="n">
        <v>10411.719</v>
      </c>
      <c r="AF15" t="n">
        <v>10753.853</v>
      </c>
    </row>
    <row r="16">
      <c r="A16" t="s">
        <v>65</v>
      </c>
      <c r="B16" t="s">
        <v>302</v>
      </c>
      <c r="C16" t="s">
        <v>209</v>
      </c>
      <c r="D16" t="s">
        <v>303</v>
      </c>
      <c r="E16" t="s">
        <v>210</v>
      </c>
      <c r="F16" t="n">
        <v>2763.04332636624</v>
      </c>
      <c r="G16" t="n">
        <v>2172.318420034</v>
      </c>
      <c r="H16" t="n">
        <v>1673.31819813989</v>
      </c>
      <c r="I16" t="n">
        <v>1804.07067336708</v>
      </c>
      <c r="J16" t="n">
        <v>1976.11935339983</v>
      </c>
      <c r="K16" t="n">
        <v>2036.10914524419</v>
      </c>
      <c r="L16" t="n">
        <v>2182.29577930988</v>
      </c>
      <c r="M16" t="n">
        <v>2118.16197866344</v>
      </c>
      <c r="N16" t="n">
        <v>1874.97732070369</v>
      </c>
      <c r="O16" t="n">
        <v>1907.49426891824</v>
      </c>
      <c r="P16" t="n">
        <v>2018.16129296346</v>
      </c>
      <c r="Q16" t="n">
        <v>2023.77637434098</v>
      </c>
      <c r="R16" t="n">
        <v>2189.03147611977</v>
      </c>
      <c r="S16" t="n">
        <v>2291.91172808496</v>
      </c>
      <c r="T16" t="n">
        <v>2122.32362496958</v>
      </c>
      <c r="U16" t="n">
        <v>2000.99460128333</v>
      </c>
      <c r="V16" t="n">
        <v>2395.1716789734</v>
      </c>
      <c r="W16" t="n">
        <v>2502.56418796344</v>
      </c>
      <c r="X16" t="n">
        <v>2548.51961779433</v>
      </c>
      <c r="Y16" t="n">
        <v>2301.9347498951</v>
      </c>
      <c r="Z16" t="n">
        <v>2648.4843446109</v>
      </c>
      <c r="AA16" t="n">
        <v>3367.35393252214</v>
      </c>
      <c r="AB16" t="n">
        <v>2899.80234531073</v>
      </c>
      <c r="AC16" t="n">
        <v>3366.85331025676</v>
      </c>
      <c r="AD16" t="n">
        <v>2854.32954706097</v>
      </c>
      <c r="AE16" t="n">
        <v>2534.285</v>
      </c>
      <c r="AF16" t="n">
        <v>2529.664</v>
      </c>
    </row>
    <row r="17">
      <c r="A17" t="s">
        <v>65</v>
      </c>
      <c r="B17" t="s">
        <v>304</v>
      </c>
      <c r="C17" t="s">
        <v>209</v>
      </c>
      <c r="D17" t="s">
        <v>305</v>
      </c>
      <c r="E17" t="s">
        <v>210</v>
      </c>
      <c r="F17" t="n">
        <v>3662.48429959505</v>
      </c>
      <c r="G17" t="n">
        <v>3667.80964027233</v>
      </c>
      <c r="H17" t="n">
        <v>3818.16232232485</v>
      </c>
      <c r="I17" t="n">
        <v>3996.71264384591</v>
      </c>
      <c r="J17" t="n">
        <v>4294.46791924475</v>
      </c>
      <c r="K17" t="n">
        <v>4511.74206098582</v>
      </c>
      <c r="L17" t="n">
        <v>4577.79759074128</v>
      </c>
      <c r="M17" t="n">
        <v>4573.77086084044</v>
      </c>
      <c r="N17" t="n">
        <v>4595.46196315042</v>
      </c>
      <c r="O17" t="n">
        <v>4565.5354275879</v>
      </c>
      <c r="P17" t="n">
        <v>4570.09970350316</v>
      </c>
      <c r="Q17" t="n">
        <v>4954.81923789795</v>
      </c>
      <c r="R17" t="n">
        <v>5381.40836656659</v>
      </c>
      <c r="S17" t="n">
        <v>5531.47113761935</v>
      </c>
      <c r="T17" t="n">
        <v>5267.93161973932</v>
      </c>
      <c r="U17" t="n">
        <v>5233.64531462952</v>
      </c>
      <c r="V17" t="n">
        <v>5476.36123534534</v>
      </c>
      <c r="W17" t="n">
        <v>5594.35186364339</v>
      </c>
      <c r="X17" t="n">
        <v>5281.29774724518</v>
      </c>
      <c r="Y17" t="n">
        <v>5591.00393851756</v>
      </c>
      <c r="Z17" t="n">
        <v>5407.96147065677</v>
      </c>
      <c r="AA17" t="n">
        <v>5582.32991366504</v>
      </c>
      <c r="AB17" t="n">
        <v>7079.36181575742</v>
      </c>
      <c r="AC17" t="n">
        <v>6743.10172263856</v>
      </c>
      <c r="AD17" t="n">
        <v>7032.06043305967</v>
      </c>
      <c r="AE17" t="n">
        <v>6735.522</v>
      </c>
      <c r="AF17" t="n">
        <v>6683.023</v>
      </c>
    </row>
    <row r="18">
      <c r="A18" t="s">
        <v>65</v>
      </c>
      <c r="B18" t="s">
        <v>306</v>
      </c>
      <c r="C18" t="s">
        <v>209</v>
      </c>
      <c r="D18" t="s">
        <v>307</v>
      </c>
      <c r="E18" t="s">
        <v>210</v>
      </c>
      <c r="F18" t="n">
        <v>11131.2197201072</v>
      </c>
      <c r="G18" t="n">
        <v>11886.8928729222</v>
      </c>
      <c r="H18" t="n">
        <v>12339.297120841</v>
      </c>
      <c r="I18" t="n">
        <v>13742.5625330587</v>
      </c>
      <c r="J18" t="n">
        <v>15165.8841702082</v>
      </c>
      <c r="K18" t="n">
        <v>15305.0155071061</v>
      </c>
      <c r="L18" t="n">
        <v>16421.2949483389</v>
      </c>
      <c r="M18" t="n">
        <v>16868.9671474941</v>
      </c>
      <c r="N18" t="n">
        <v>17411.8086365134</v>
      </c>
      <c r="O18" t="n">
        <v>15581.8278971424</v>
      </c>
      <c r="P18" t="n">
        <v>14988.4865837036</v>
      </c>
      <c r="Q18" t="n">
        <v>16330.4382061413</v>
      </c>
      <c r="R18" t="n">
        <v>16620.7541179044</v>
      </c>
      <c r="S18" t="n">
        <v>17302.1047432774</v>
      </c>
      <c r="T18" t="n">
        <v>17288.810457131</v>
      </c>
      <c r="U18" t="n">
        <v>18137.232287174</v>
      </c>
      <c r="V18" t="n">
        <v>19021.0159934869</v>
      </c>
      <c r="W18" t="n">
        <v>20564.1554213627</v>
      </c>
      <c r="X18" t="n">
        <v>20138.2308121865</v>
      </c>
      <c r="Y18" t="n">
        <v>22244.4417162349</v>
      </c>
      <c r="Z18" t="n">
        <v>23264.9789975257</v>
      </c>
      <c r="AA18" t="n">
        <v>24834.4985637332</v>
      </c>
      <c r="AB18" t="n">
        <v>30819.2802131188</v>
      </c>
      <c r="AC18" t="n">
        <v>31662.696548786</v>
      </c>
      <c r="AD18" t="n">
        <v>33039.1441497837</v>
      </c>
      <c r="AE18" t="n">
        <v>30182.299</v>
      </c>
      <c r="AF18" t="n">
        <v>29256.192</v>
      </c>
    </row>
    <row r="19">
      <c r="A19" t="s">
        <v>65</v>
      </c>
      <c r="B19" t="s">
        <v>308</v>
      </c>
      <c r="C19" t="s">
        <v>209</v>
      </c>
      <c r="D19" t="s">
        <v>309</v>
      </c>
      <c r="E19" t="s">
        <v>210</v>
      </c>
      <c r="F19" t="n">
        <v>1021.29703048853</v>
      </c>
      <c r="G19" t="n">
        <v>967.089730961235</v>
      </c>
      <c r="H19" t="n">
        <v>936.937745971129</v>
      </c>
      <c r="I19" t="n">
        <v>965.349960580638</v>
      </c>
      <c r="J19" t="n">
        <v>1030.69274552587</v>
      </c>
      <c r="K19" t="n">
        <v>1093.06655220491</v>
      </c>
      <c r="L19" t="n">
        <v>1207.30392644809</v>
      </c>
      <c r="M19" t="n">
        <v>1168.77030263728</v>
      </c>
      <c r="N19" t="n">
        <v>1130.63135072511</v>
      </c>
      <c r="O19" t="n">
        <v>1166.37277154657</v>
      </c>
      <c r="P19" t="n">
        <v>1265.11066210276</v>
      </c>
      <c r="Q19" t="n">
        <v>1359.58262316825</v>
      </c>
      <c r="R19" t="n">
        <v>1429.30173906018</v>
      </c>
      <c r="S19" t="n">
        <v>1493.57288097456</v>
      </c>
      <c r="T19" t="n">
        <v>1571.24474897719</v>
      </c>
      <c r="U19" t="n">
        <v>1548.55602256016</v>
      </c>
      <c r="V19" t="n">
        <v>1717.14604812933</v>
      </c>
      <c r="W19" t="n">
        <v>1508.09295755093</v>
      </c>
      <c r="X19" t="n">
        <v>1341.59726587372</v>
      </c>
      <c r="Y19" t="n">
        <v>1672.98096182515</v>
      </c>
      <c r="Z19" t="n">
        <v>2287.76967896646</v>
      </c>
      <c r="AA19" t="n">
        <v>2201.8773792157</v>
      </c>
      <c r="AB19" t="n">
        <v>1451.91562079322</v>
      </c>
      <c r="AC19" t="n">
        <v>1406.36038952651</v>
      </c>
      <c r="AD19" t="n">
        <v>1814.8104379478</v>
      </c>
      <c r="AE19" t="n">
        <v>1694.78</v>
      </c>
      <c r="AF19" t="n">
        <v>1635.75</v>
      </c>
    </row>
    <row r="20">
      <c r="A20" t="s">
        <v>65</v>
      </c>
      <c r="B20" t="s">
        <v>310</v>
      </c>
      <c r="C20" t="s">
        <v>209</v>
      </c>
      <c r="D20" t="s">
        <v>311</v>
      </c>
      <c r="E20" t="s">
        <v>210</v>
      </c>
      <c r="F20" t="n">
        <v>201.425021712682</v>
      </c>
      <c r="G20" t="n">
        <v>180.967792944988</v>
      </c>
      <c r="H20" t="n">
        <v>190.248192583192</v>
      </c>
      <c r="I20" t="n">
        <v>173.371336789522</v>
      </c>
      <c r="J20" t="n">
        <v>42.5824335974265</v>
      </c>
      <c r="K20" t="n">
        <v>39.5408311976103</v>
      </c>
      <c r="L20" t="n">
        <v>26.3605541317402</v>
      </c>
      <c r="M20" t="n">
        <v>48.5589155058372</v>
      </c>
      <c r="N20" t="n">
        <v>63.3963619103986</v>
      </c>
      <c r="O20" t="n">
        <v>64.7171194501986</v>
      </c>
      <c r="P20" t="n">
        <v>89.811512706398</v>
      </c>
      <c r="Q20" t="n">
        <v>114.542219103812</v>
      </c>
      <c r="R20" t="n">
        <v>131.087206307696</v>
      </c>
      <c r="S20" t="n">
        <v>141.074802978758</v>
      </c>
      <c r="T20" t="n">
        <v>158.101072303781</v>
      </c>
      <c r="U20" t="n">
        <v>124.048533653736</v>
      </c>
      <c r="V20" t="n">
        <v>91.8436258782467</v>
      </c>
      <c r="W20" t="n">
        <v>224.377465753185</v>
      </c>
      <c r="X20" t="n">
        <v>224.377465753185</v>
      </c>
      <c r="Y20" t="n">
        <v>251.438064637991</v>
      </c>
      <c r="Z20" t="n">
        <v>200.709332298747</v>
      </c>
      <c r="AA20" t="n">
        <v>202.879162918193</v>
      </c>
      <c r="AB20" t="n">
        <v>216.833814335847</v>
      </c>
      <c r="AC20" t="n">
        <v>175.782752398478</v>
      </c>
      <c r="AD20" t="n">
        <v>227.90438247012</v>
      </c>
      <c r="AE20" t="n">
        <v>252</v>
      </c>
      <c r="AF20" t="n">
        <v>237</v>
      </c>
    </row>
    <row r="21">
      <c r="A21" t="s">
        <v>65</v>
      </c>
      <c r="B21" t="s">
        <v>312</v>
      </c>
      <c r="C21" t="s">
        <v>209</v>
      </c>
      <c r="D21" t="s">
        <v>313</v>
      </c>
      <c r="E21" t="s">
        <v>210</v>
      </c>
      <c r="F21" t="n">
        <v>216.495820458621</v>
      </c>
      <c r="G21" t="n">
        <v>195.80136703243</v>
      </c>
      <c r="H21" t="n">
        <v>202.067010777467</v>
      </c>
      <c r="I21" t="n">
        <v>188.077756185181</v>
      </c>
      <c r="J21" t="n">
        <v>50.8734914271391</v>
      </c>
      <c r="K21" t="n">
        <v>49.3318704748016</v>
      </c>
      <c r="L21" t="n">
        <v>34.3828188157708</v>
      </c>
      <c r="M21" t="n">
        <v>57.3046980262847</v>
      </c>
      <c r="N21" t="n">
        <v>72.6791292040684</v>
      </c>
      <c r="O21" t="n">
        <v>69.9873096039177</v>
      </c>
      <c r="P21" t="n">
        <v>98.2514154054999</v>
      </c>
      <c r="Q21" t="n">
        <v>120.521736230746</v>
      </c>
      <c r="R21" t="n">
        <v>142.31822044269</v>
      </c>
      <c r="S21" t="n">
        <v>152.393846668721</v>
      </c>
      <c r="T21" t="n">
        <v>170.681108268968</v>
      </c>
      <c r="U21" t="n">
        <v>131.668283521775</v>
      </c>
      <c r="V21" t="n">
        <v>104.137642421768</v>
      </c>
      <c r="W21" t="n">
        <v>236.045322822673</v>
      </c>
      <c r="X21" t="n">
        <v>239.449822671077</v>
      </c>
      <c r="Y21" t="n">
        <v>265.305906809269</v>
      </c>
      <c r="Z21" t="n">
        <v>211.364041939334</v>
      </c>
      <c r="AA21" t="n">
        <v>211.364041939334</v>
      </c>
      <c r="AB21" t="n">
        <v>232.82232030881</v>
      </c>
      <c r="AC21" t="n">
        <v>187.72610511386</v>
      </c>
      <c r="AD21" t="n">
        <v>249.96138996139</v>
      </c>
      <c r="AE21" t="n">
        <v>260</v>
      </c>
      <c r="AF21" t="n">
        <v>244</v>
      </c>
    </row>
    <row r="22">
      <c r="A22" t="s">
        <v>65</v>
      </c>
      <c r="B22" t="s">
        <v>314</v>
      </c>
      <c r="C22" t="s">
        <v>209</v>
      </c>
      <c r="D22" t="s">
        <v>315</v>
      </c>
      <c r="E22" t="s">
        <v>210</v>
      </c>
      <c r="F22" t="n">
        <v>15.2064</v>
      </c>
      <c r="G22" t="n">
        <v>15.2064</v>
      </c>
      <c r="H22" t="n">
        <v>11.4048</v>
      </c>
      <c r="I22" t="n">
        <v>15.2064</v>
      </c>
      <c r="J22" t="n">
        <v>9.504</v>
      </c>
      <c r="K22" t="n">
        <v>11.4048</v>
      </c>
      <c r="L22" t="n">
        <v>9.504</v>
      </c>
      <c r="M22" t="n">
        <v>9.504</v>
      </c>
      <c r="N22" t="n">
        <v>9.504</v>
      </c>
      <c r="O22" t="n">
        <v>4.752</v>
      </c>
      <c r="P22" t="n">
        <v>7.92</v>
      </c>
      <c r="Q22" t="n">
        <v>5.28</v>
      </c>
      <c r="R22" t="n">
        <v>10.56</v>
      </c>
      <c r="S22" t="n">
        <v>10.56</v>
      </c>
      <c r="T22" t="n">
        <v>11.7333333333333</v>
      </c>
      <c r="U22" t="n">
        <v>7.04</v>
      </c>
      <c r="V22" t="n">
        <v>11.7333333333333</v>
      </c>
      <c r="W22" t="n">
        <v>11.7333333333333</v>
      </c>
      <c r="X22" t="n">
        <v>14.9333333333333</v>
      </c>
      <c r="Y22" t="n">
        <v>13.8666666666667</v>
      </c>
      <c r="Z22" t="n">
        <v>10.6666666666667</v>
      </c>
      <c r="AA22" t="n">
        <v>8.53333333333333</v>
      </c>
      <c r="AB22" t="n">
        <v>16</v>
      </c>
      <c r="AC22" t="n">
        <v>12</v>
      </c>
      <c r="AD22" t="n">
        <v>22</v>
      </c>
      <c r="AE22" t="n">
        <v>8</v>
      </c>
      <c r="AF22" t="n">
        <v>7</v>
      </c>
    </row>
    <row r="23">
      <c r="A23" t="s">
        <v>65</v>
      </c>
      <c r="B23" t="s">
        <v>316</v>
      </c>
      <c r="C23" t="s">
        <v>209</v>
      </c>
      <c r="D23" t="s">
        <v>317</v>
      </c>
      <c r="E23" t="s">
        <v>210</v>
      </c>
      <c r="F23" t="n">
        <v>85.8093246759305</v>
      </c>
      <c r="G23" t="n">
        <v>84.4026144353415</v>
      </c>
      <c r="H23" t="n">
        <v>91.3208615202055</v>
      </c>
      <c r="I23" t="n">
        <v>87.1699132692871</v>
      </c>
      <c r="J23" t="n">
        <v>83.0189650183687</v>
      </c>
      <c r="K23" t="n">
        <v>61.2434987840425</v>
      </c>
      <c r="L23" t="n">
        <v>43.9355534755087</v>
      </c>
      <c r="M23" t="n">
        <v>33.5977761871537</v>
      </c>
      <c r="N23" t="n">
        <v>20.67555457671</v>
      </c>
      <c r="O23" t="n">
        <v>21.9677767377544</v>
      </c>
      <c r="P23" t="n">
        <v>25.8444432208875</v>
      </c>
      <c r="Q23" t="n">
        <v>42.6433313144644</v>
      </c>
      <c r="R23" t="n">
        <v>58.9481344641125</v>
      </c>
      <c r="S23" t="n">
        <v>48.9144094489444</v>
      </c>
      <c r="T23" t="n">
        <v>53.8058503938388</v>
      </c>
      <c r="U23" t="n">
        <v>61.1430118111805</v>
      </c>
      <c r="V23" t="n">
        <v>45.2458287402736</v>
      </c>
      <c r="W23" t="n">
        <v>52.389906962422</v>
      </c>
      <c r="X23" t="n">
        <v>48.8972464982606</v>
      </c>
      <c r="Y23" t="n">
        <v>40.9372296264507</v>
      </c>
      <c r="Z23" t="n">
        <v>36.5115831803479</v>
      </c>
      <c r="AA23" t="n">
        <v>39.7331934609669</v>
      </c>
      <c r="AB23" t="n">
        <v>38.6593233674272</v>
      </c>
      <c r="AC23" t="n">
        <v>32.390243902439</v>
      </c>
      <c r="AD23" t="n">
        <v>83</v>
      </c>
      <c r="AE23" t="n">
        <v>68</v>
      </c>
      <c r="AF23" t="n">
        <v>65</v>
      </c>
    </row>
    <row r="24">
      <c r="A24" t="s">
        <v>65</v>
      </c>
      <c r="B24" t="s">
        <v>318</v>
      </c>
      <c r="C24" t="s">
        <v>209</v>
      </c>
      <c r="D24" t="s">
        <v>319</v>
      </c>
      <c r="E24" t="s">
        <v>210</v>
      </c>
      <c r="F24" t="n">
        <v>483.165539269988</v>
      </c>
      <c r="G24" t="n">
        <v>484.650715804544</v>
      </c>
      <c r="H24" t="n">
        <v>491.904493273195</v>
      </c>
      <c r="I24" t="n">
        <v>595.161413143954</v>
      </c>
      <c r="J24" t="n">
        <v>630.755682457151</v>
      </c>
      <c r="K24" t="n">
        <v>722.064739337536</v>
      </c>
      <c r="L24" t="n">
        <v>819.715399324136</v>
      </c>
      <c r="M24" t="n">
        <v>789.955450907334</v>
      </c>
      <c r="N24" t="n">
        <v>557.378397754497</v>
      </c>
      <c r="O24" t="n">
        <v>231.365932507522</v>
      </c>
      <c r="P24" t="n">
        <v>254.762487480192</v>
      </c>
      <c r="Q24" t="n">
        <v>248.329091331703</v>
      </c>
      <c r="R24" t="n">
        <v>286.338646127371</v>
      </c>
      <c r="S24" t="n">
        <v>348.584662308703</v>
      </c>
      <c r="T24" t="n">
        <v>377.734599226504</v>
      </c>
      <c r="U24" t="n">
        <v>314.372666453026</v>
      </c>
      <c r="V24" t="n">
        <v>1141.10078548407</v>
      </c>
      <c r="W24" t="n">
        <v>1429.8549476645</v>
      </c>
      <c r="X24" t="n">
        <v>1359.49700579529</v>
      </c>
      <c r="Y24" t="n">
        <v>1183.53572804602</v>
      </c>
      <c r="Z24" t="n">
        <v>1457.75759066798</v>
      </c>
      <c r="AA24" t="n">
        <v>1445.93212348705</v>
      </c>
      <c r="AB24" t="n">
        <v>1131.83158556617</v>
      </c>
      <c r="AC24" t="n">
        <v>1141.2373882163</v>
      </c>
      <c r="AD24" t="n">
        <v>1258.001</v>
      </c>
      <c r="AE24" t="n">
        <v>1147</v>
      </c>
      <c r="AF24" t="n">
        <v>1277.999</v>
      </c>
    </row>
    <row r="25">
      <c r="A25" t="s">
        <v>65</v>
      </c>
      <c r="B25" t="s">
        <v>320</v>
      </c>
      <c r="C25" t="s">
        <v>209</v>
      </c>
      <c r="D25" t="s">
        <v>321</v>
      </c>
      <c r="E25" t="s">
        <v>210</v>
      </c>
      <c r="F25" t="n">
        <v>44.9790370339308</v>
      </c>
      <c r="G25" t="n">
        <v>47.2489025526721</v>
      </c>
      <c r="H25" t="n">
        <v>53.8604032998638</v>
      </c>
      <c r="I25" t="n">
        <v>62.4637095459913</v>
      </c>
      <c r="J25" t="n">
        <v>64.7429356804246</v>
      </c>
      <c r="K25" t="n">
        <v>78.7943187010887</v>
      </c>
      <c r="L25" t="n">
        <v>84.3881157685409</v>
      </c>
      <c r="M25" t="n">
        <v>85.0494704947322</v>
      </c>
      <c r="N25" t="n">
        <v>69.8384550537095</v>
      </c>
      <c r="O25" t="n">
        <v>31.4490584387688</v>
      </c>
      <c r="P25" t="n">
        <v>33.4077225452775</v>
      </c>
      <c r="Q25" t="n">
        <v>34.7709838326464</v>
      </c>
      <c r="R25" t="n">
        <v>38.9576747835271</v>
      </c>
      <c r="S25" t="n">
        <v>45.0125803934199</v>
      </c>
      <c r="T25" t="n">
        <v>50.2972160777381</v>
      </c>
      <c r="U25" t="n">
        <v>42.4843934215482</v>
      </c>
      <c r="V25" t="n">
        <v>118.324528612991</v>
      </c>
      <c r="W25" t="n">
        <v>131.96917299381</v>
      </c>
      <c r="X25" t="n">
        <v>121.952502007809</v>
      </c>
      <c r="Y25" t="n">
        <v>120.41031593923</v>
      </c>
      <c r="Z25" t="n">
        <v>154.539863865526</v>
      </c>
      <c r="AA25" t="n">
        <v>139.606912460015</v>
      </c>
      <c r="AB25" t="n">
        <v>118.660568062704</v>
      </c>
      <c r="AC25" t="n">
        <v>122.326387964663</v>
      </c>
      <c r="AD25" t="n">
        <v>128.11497773549</v>
      </c>
      <c r="AE25" t="n">
        <v>120.848</v>
      </c>
      <c r="AF25" t="n">
        <v>137.462</v>
      </c>
    </row>
    <row r="26">
      <c r="A26" t="s">
        <v>65</v>
      </c>
      <c r="B26" t="s">
        <v>322</v>
      </c>
      <c r="C26" t="s">
        <v>209</v>
      </c>
      <c r="D26" t="s">
        <v>323</v>
      </c>
      <c r="E26" t="s">
        <v>210</v>
      </c>
      <c r="F26" t="n">
        <v>278.760296949743</v>
      </c>
      <c r="G26" t="n">
        <v>276.488005179905</v>
      </c>
      <c r="H26" t="n">
        <v>273.363377474701</v>
      </c>
      <c r="I26" t="n">
        <v>358.580988397715</v>
      </c>
      <c r="J26" t="n">
        <v>366.768146220905</v>
      </c>
      <c r="K26" t="n">
        <v>429.246133689097</v>
      </c>
      <c r="L26" t="n">
        <v>502.227369110635</v>
      </c>
      <c r="M26" t="n">
        <v>474.302370542516</v>
      </c>
      <c r="N26" t="n">
        <v>307.62915726103</v>
      </c>
      <c r="O26" t="n">
        <v>116.407699867592</v>
      </c>
      <c r="P26" t="n">
        <v>121.817981425363</v>
      </c>
      <c r="Q26" t="n">
        <v>113.778547236036</v>
      </c>
      <c r="R26" t="n">
        <v>128.534086806883</v>
      </c>
      <c r="S26" t="n">
        <v>166.756150328701</v>
      </c>
      <c r="T26" t="n">
        <v>189.109770299869</v>
      </c>
      <c r="U26" t="n">
        <v>156.147627402867</v>
      </c>
      <c r="V26" t="n">
        <v>710.149348764184</v>
      </c>
      <c r="W26" t="n">
        <v>940.024576964074</v>
      </c>
      <c r="X26" t="n">
        <v>917.184316112919</v>
      </c>
      <c r="Y26" t="n">
        <v>757.350901285031</v>
      </c>
      <c r="Z26" t="n">
        <v>925.986672672529</v>
      </c>
      <c r="AA26" t="n">
        <v>924.102772868524</v>
      </c>
      <c r="AB26" t="n">
        <v>685.6428409354</v>
      </c>
      <c r="AC26" t="n">
        <v>693.80710558714</v>
      </c>
      <c r="AD26" t="n">
        <v>786.622498329402</v>
      </c>
      <c r="AE26" t="n">
        <v>704.192</v>
      </c>
      <c r="AF26" t="n">
        <v>807.273</v>
      </c>
    </row>
    <row r="27">
      <c r="A27" t="s">
        <v>65</v>
      </c>
      <c r="B27" t="s">
        <v>324</v>
      </c>
      <c r="C27" t="s">
        <v>209</v>
      </c>
      <c r="D27" t="s">
        <v>325</v>
      </c>
      <c r="E27" t="s">
        <v>210</v>
      </c>
      <c r="F27" t="n">
        <v>159.371467289238</v>
      </c>
      <c r="G27" t="n">
        <v>160.314589117818</v>
      </c>
      <c r="H27" t="n">
        <v>162.865255417643</v>
      </c>
      <c r="I27" t="n">
        <v>176.204677939478</v>
      </c>
      <c r="J27" t="n">
        <v>199.499851600398</v>
      </c>
      <c r="K27" t="n">
        <v>215.605721744544</v>
      </c>
      <c r="L27" t="n">
        <v>236.956477802782</v>
      </c>
      <c r="M27" t="n">
        <v>233.060611876841</v>
      </c>
      <c r="N27" t="n">
        <v>178.323801807167</v>
      </c>
      <c r="O27" t="n">
        <v>81.6063090687493</v>
      </c>
      <c r="P27" t="n">
        <v>96.7863486791206</v>
      </c>
      <c r="Q27" t="n">
        <v>96.5827155347488</v>
      </c>
      <c r="R27" t="n">
        <v>114.919614456409</v>
      </c>
      <c r="S27" t="n">
        <v>132.949415571692</v>
      </c>
      <c r="T27" t="n">
        <v>134.765310028281</v>
      </c>
      <c r="U27" t="n">
        <v>112.682344174724</v>
      </c>
      <c r="V27" t="n">
        <v>311.837648068039</v>
      </c>
      <c r="W27" t="n">
        <v>359.703090841244</v>
      </c>
      <c r="X27" t="n">
        <v>323.204174481663</v>
      </c>
      <c r="Y27" t="n">
        <v>306.477084469747</v>
      </c>
      <c r="Z27" t="n">
        <v>377.866845607622</v>
      </c>
      <c r="AA27" t="n">
        <v>383.010269878184</v>
      </c>
      <c r="AB27" t="n">
        <v>327.427696200188</v>
      </c>
      <c r="AC27" t="n">
        <v>325.029616076974</v>
      </c>
      <c r="AD27" t="n">
        <v>343.245999309695</v>
      </c>
      <c r="AE27" t="n">
        <v>321.96</v>
      </c>
      <c r="AF27" t="n">
        <v>333.264</v>
      </c>
    </row>
    <row r="28">
      <c r="A28" t="s">
        <v>65</v>
      </c>
      <c r="B28" t="s">
        <v>326</v>
      </c>
      <c r="C28" t="s">
        <v>209</v>
      </c>
      <c r="D28" t="s">
        <v>327</v>
      </c>
      <c r="E28" t="s">
        <v>210</v>
      </c>
      <c r="F28" t="n">
        <v>72.3229022013797</v>
      </c>
      <c r="G28" t="n">
        <v>61.991059029754</v>
      </c>
      <c r="H28" t="n">
        <v>57.666101423027</v>
      </c>
      <c r="I28" t="n">
        <v>93.7074148124189</v>
      </c>
      <c r="J28" t="n">
        <v>122.538580315004</v>
      </c>
      <c r="K28" t="n">
        <v>184.514236040249</v>
      </c>
      <c r="L28" t="n">
        <v>238.217517531336</v>
      </c>
      <c r="M28" t="n">
        <v>185.128738831331</v>
      </c>
      <c r="N28" t="n">
        <v>120.267466311878</v>
      </c>
      <c r="O28" t="n">
        <v>109.694502240504</v>
      </c>
      <c r="P28" t="n">
        <v>81.3016934899946</v>
      </c>
      <c r="Q28" t="n">
        <v>81.3029840135503</v>
      </c>
      <c r="R28" t="n">
        <v>91.4672861915908</v>
      </c>
      <c r="S28" t="n">
        <v>86.4565644354</v>
      </c>
      <c r="T28" t="n">
        <v>64.5376900873501</v>
      </c>
      <c r="U28" t="n">
        <v>48.7076906319623</v>
      </c>
      <c r="V28" t="n">
        <v>90.284036495171</v>
      </c>
      <c r="W28" t="n">
        <v>127.324116083954</v>
      </c>
      <c r="X28" t="n">
        <v>117.092713898636</v>
      </c>
      <c r="Y28" t="n">
        <v>102.593428500306</v>
      </c>
      <c r="Z28" t="n">
        <v>114.72690147452</v>
      </c>
      <c r="AA28" t="n">
        <v>101.737990571833</v>
      </c>
      <c r="AB28" t="n">
        <v>130.652998418564</v>
      </c>
      <c r="AC28" t="n">
        <v>121.245012572327</v>
      </c>
      <c r="AD28" t="n">
        <v>162.001</v>
      </c>
      <c r="AE28" t="n">
        <v>160</v>
      </c>
      <c r="AF28" t="n">
        <v>156</v>
      </c>
    </row>
    <row r="29">
      <c r="A29" t="s">
        <v>65</v>
      </c>
      <c r="B29" t="s">
        <v>328</v>
      </c>
      <c r="C29" t="s">
        <v>209</v>
      </c>
      <c r="D29" t="s">
        <v>329</v>
      </c>
      <c r="E29" t="s">
        <v>210</v>
      </c>
      <c r="F29" t="n">
        <v>21.8476533120743</v>
      </c>
      <c r="G29" t="n">
        <v>19.2270123244631</v>
      </c>
      <c r="H29" t="n">
        <v>13.3168416815844</v>
      </c>
      <c r="I29" t="n">
        <v>24.0370073014455</v>
      </c>
      <c r="J29" t="n">
        <v>31.4434111365774</v>
      </c>
      <c r="K29" t="n">
        <v>44.8257819594752</v>
      </c>
      <c r="L29" t="n">
        <v>52.5282073938032</v>
      </c>
      <c r="M29" t="n">
        <v>52.4190817408515</v>
      </c>
      <c r="N29" t="n">
        <v>31.076372090325</v>
      </c>
      <c r="O29" t="n">
        <v>23.6649631370579</v>
      </c>
      <c r="P29" t="n">
        <v>17.8830981752401</v>
      </c>
      <c r="Q29" t="n">
        <v>18.487419865412</v>
      </c>
      <c r="R29" t="n">
        <v>23.1932846919884</v>
      </c>
      <c r="S29" t="n">
        <v>18.7087591162124</v>
      </c>
      <c r="T29" t="n">
        <v>13.5959303638768</v>
      </c>
      <c r="U29" t="n">
        <v>14.1751403146094</v>
      </c>
      <c r="V29" t="n">
        <v>21.6242094134767</v>
      </c>
      <c r="W29" t="n">
        <v>31.4758825106131</v>
      </c>
      <c r="X29" t="n">
        <v>24.4111250973058</v>
      </c>
      <c r="Y29" t="n">
        <v>25.8139065246167</v>
      </c>
      <c r="Z29" t="n">
        <v>37.0849563674549</v>
      </c>
      <c r="AA29" t="n">
        <v>31.3199562130337</v>
      </c>
      <c r="AB29" t="n">
        <v>41.009857855996</v>
      </c>
      <c r="AC29" t="n">
        <v>38.9837705835086</v>
      </c>
      <c r="AD29" t="n">
        <v>57.4866825596374</v>
      </c>
      <c r="AE29" t="n">
        <v>64.273</v>
      </c>
      <c r="AF29" t="n">
        <v>80.397</v>
      </c>
    </row>
    <row r="30">
      <c r="A30" t="s">
        <v>65</v>
      </c>
      <c r="B30" t="s">
        <v>330</v>
      </c>
      <c r="C30" t="s">
        <v>209</v>
      </c>
      <c r="D30" t="s">
        <v>331</v>
      </c>
      <c r="E30" t="s">
        <v>210</v>
      </c>
      <c r="F30" t="n">
        <v>1.81528562649033</v>
      </c>
      <c r="G30" t="n">
        <v>1.81823491264222</v>
      </c>
      <c r="H30" t="n">
        <v>1.9075618259416</v>
      </c>
      <c r="I30" t="n">
        <v>1.73793688588048</v>
      </c>
      <c r="J30" t="n">
        <v>2.92659989177899</v>
      </c>
      <c r="K30" t="n">
        <v>3.16050511624086</v>
      </c>
      <c r="L30" t="n">
        <v>4.44522992323228</v>
      </c>
      <c r="M30" t="n">
        <v>1.90509853852812</v>
      </c>
      <c r="N30" t="n">
        <v>1.38297033752604</v>
      </c>
      <c r="O30" t="n">
        <v>2.15779835148836</v>
      </c>
      <c r="P30" t="n">
        <v>0.998933707424318</v>
      </c>
      <c r="Q30" t="n">
        <v>1.91966805896441</v>
      </c>
      <c r="R30" t="n">
        <v>2.04698667459437</v>
      </c>
      <c r="S30" t="n">
        <v>3.29812425269453</v>
      </c>
      <c r="T30" t="n">
        <v>1.43220233898655</v>
      </c>
      <c r="U30" t="n">
        <v>1.62346990799039</v>
      </c>
      <c r="V30" t="n">
        <v>2.23170584844918</v>
      </c>
      <c r="W30" t="n">
        <v>4.35492599593208</v>
      </c>
      <c r="X30" t="n">
        <v>3.57206709231989</v>
      </c>
      <c r="Y30" t="n">
        <v>3.35446831287217</v>
      </c>
      <c r="Z30" t="n">
        <v>4.60919310165642</v>
      </c>
      <c r="AA30" t="n">
        <v>2.777523356734</v>
      </c>
      <c r="AB30" t="n">
        <v>5.82538814503286</v>
      </c>
      <c r="AC30" t="n">
        <v>3.67136834694873</v>
      </c>
      <c r="AD30" t="n">
        <v>3.73793711367912</v>
      </c>
      <c r="AE30" t="n">
        <v>3.712</v>
      </c>
      <c r="AF30" t="n">
        <v>4.057</v>
      </c>
    </row>
    <row r="31">
      <c r="A31" t="s">
        <v>65</v>
      </c>
      <c r="B31" t="s">
        <v>332</v>
      </c>
      <c r="C31" t="s">
        <v>209</v>
      </c>
      <c r="D31" t="s">
        <v>333</v>
      </c>
      <c r="E31" t="s">
        <v>210</v>
      </c>
      <c r="F31" t="n">
        <v>9.29042268849303</v>
      </c>
      <c r="G31" t="n">
        <v>6.05430232058621</v>
      </c>
      <c r="H31" t="n">
        <v>6.7021169215012</v>
      </c>
      <c r="I31" t="n">
        <v>11.9716015489571</v>
      </c>
      <c r="J31" t="n">
        <v>15.0669045244017</v>
      </c>
      <c r="K31" t="n">
        <v>20.5313293373623</v>
      </c>
      <c r="L31" t="n">
        <v>21.1439837739113</v>
      </c>
      <c r="M31" t="n">
        <v>19.5523431892253</v>
      </c>
      <c r="N31" t="n">
        <v>15.4252412301571</v>
      </c>
      <c r="O31" t="n">
        <v>14.3667227373779</v>
      </c>
      <c r="P31" t="n">
        <v>9.69782307782058</v>
      </c>
      <c r="Q31" t="n">
        <v>7.29196604590254</v>
      </c>
      <c r="R31" t="n">
        <v>7.09308301466583</v>
      </c>
      <c r="S31" t="n">
        <v>4.56415025160849</v>
      </c>
      <c r="T31" t="n">
        <v>5.0752701756713</v>
      </c>
      <c r="U31" t="n">
        <v>4.68716805422786</v>
      </c>
      <c r="V31" t="n">
        <v>5.7154522705604</v>
      </c>
      <c r="W31" t="n">
        <v>12.0128495458275</v>
      </c>
      <c r="X31" t="n">
        <v>7.48112144007414</v>
      </c>
      <c r="Y31" t="n">
        <v>7.68572962686183</v>
      </c>
      <c r="Z31" t="n">
        <v>10.7540470070471</v>
      </c>
      <c r="AA31" t="n">
        <v>10.6908560541117</v>
      </c>
      <c r="AB31" t="n">
        <v>8.73530073489208</v>
      </c>
      <c r="AC31" t="n">
        <v>8.13880360621589</v>
      </c>
      <c r="AD31" t="n">
        <v>15.8399069937084</v>
      </c>
      <c r="AE31" t="n">
        <v>10.94</v>
      </c>
      <c r="AF31" t="n">
        <v>13.645</v>
      </c>
    </row>
    <row r="32">
      <c r="A32" t="s">
        <v>65</v>
      </c>
      <c r="B32" t="s">
        <v>334</v>
      </c>
      <c r="C32" t="s">
        <v>209</v>
      </c>
      <c r="D32" t="s">
        <v>335</v>
      </c>
      <c r="E32" t="s">
        <v>210</v>
      </c>
      <c r="F32" t="n">
        <v>33.955463271319</v>
      </c>
      <c r="G32" t="n">
        <v>27.9553835694399</v>
      </c>
      <c r="H32" t="n">
        <v>27.91239733125</v>
      </c>
      <c r="I32" t="n">
        <v>40.8235510141936</v>
      </c>
      <c r="J32" t="n">
        <v>49.7788581556874</v>
      </c>
      <c r="K32" t="n">
        <v>84.5695205550611</v>
      </c>
      <c r="L32" t="n">
        <v>115.434118944584</v>
      </c>
      <c r="M32" t="n">
        <v>76.9303305994105</v>
      </c>
      <c r="N32" t="n">
        <v>48.0572984608006</v>
      </c>
      <c r="O32" t="n">
        <v>47.8094587585224</v>
      </c>
      <c r="P32" t="n">
        <v>35.9449932563135</v>
      </c>
      <c r="Q32" t="n">
        <v>34.5901563769457</v>
      </c>
      <c r="R32" t="n">
        <v>41.6539854916679</v>
      </c>
      <c r="S32" t="n">
        <v>40.6940944940798</v>
      </c>
      <c r="T32" t="n">
        <v>36.410183593404</v>
      </c>
      <c r="U32" t="n">
        <v>21.7553552401685</v>
      </c>
      <c r="V32" t="n">
        <v>47.6076296255815</v>
      </c>
      <c r="W32" t="n">
        <v>58.9059118596309</v>
      </c>
      <c r="X32" t="n">
        <v>69.387200552952</v>
      </c>
      <c r="Y32" t="n">
        <v>51.6675938084093</v>
      </c>
      <c r="Z32" t="n">
        <v>54.2729611194787</v>
      </c>
      <c r="AA32" t="n">
        <v>50.5744283578474</v>
      </c>
      <c r="AB32" t="n">
        <v>64.0832048842498</v>
      </c>
      <c r="AC32" t="n">
        <v>61.2598927633671</v>
      </c>
      <c r="AD32" t="n">
        <v>74.2797706672838</v>
      </c>
      <c r="AE32" t="n">
        <v>69.353</v>
      </c>
      <c r="AF32" t="n">
        <v>48.128</v>
      </c>
    </row>
    <row r="33">
      <c r="A33" t="s">
        <v>65</v>
      </c>
      <c r="B33" t="s">
        <v>336</v>
      </c>
      <c r="C33" t="s">
        <v>209</v>
      </c>
      <c r="D33" t="s">
        <v>337</v>
      </c>
      <c r="E33" t="s">
        <v>210</v>
      </c>
      <c r="F33" t="n">
        <v>6.11778330997506</v>
      </c>
      <c r="G33" t="n">
        <v>7.45949932470786</v>
      </c>
      <c r="H33" t="n">
        <v>7.90439988085345</v>
      </c>
      <c r="I33" t="n">
        <v>15.2479464776647</v>
      </c>
      <c r="J33" t="n">
        <v>23.2789658050626</v>
      </c>
      <c r="K33" t="n">
        <v>31.4722554016112</v>
      </c>
      <c r="L33" t="n">
        <v>44.3267882179676</v>
      </c>
      <c r="M33" t="n">
        <v>34.6524660399384</v>
      </c>
      <c r="N33" t="n">
        <v>24.2338665265329</v>
      </c>
      <c r="O33" t="n">
        <v>21.3543442866771</v>
      </c>
      <c r="P33" t="n">
        <v>16.5370972118562</v>
      </c>
      <c r="Q33" t="n">
        <v>18.7627882973482</v>
      </c>
      <c r="R33" t="n">
        <v>17.4217967932087</v>
      </c>
      <c r="S33" t="n">
        <v>18.9963261250178</v>
      </c>
      <c r="T33" t="n">
        <v>8.01266272879069</v>
      </c>
      <c r="U33" t="n">
        <v>6.38294858380509</v>
      </c>
      <c r="V33" t="n">
        <v>13.0198698674382</v>
      </c>
      <c r="W33" t="n">
        <v>20.1480605039111</v>
      </c>
      <c r="X33" t="n">
        <v>12.0819583167105</v>
      </c>
      <c r="Y33" t="n">
        <v>13.8997721845011</v>
      </c>
      <c r="Z33" t="n">
        <v>7.96933265388548</v>
      </c>
      <c r="AA33" t="n">
        <v>6.34147674832384</v>
      </c>
      <c r="AB33" t="n">
        <v>11.0009316031554</v>
      </c>
      <c r="AC33" t="n">
        <v>9.25730649535002</v>
      </c>
      <c r="AD33" t="n">
        <v>10.679490212766</v>
      </c>
      <c r="AE33" t="n">
        <v>11.722</v>
      </c>
      <c r="AF33" t="n">
        <v>9.773</v>
      </c>
    </row>
    <row r="34">
      <c r="A34" t="s">
        <v>65</v>
      </c>
      <c r="B34" t="s">
        <v>338</v>
      </c>
      <c r="C34" t="s">
        <v>209</v>
      </c>
      <c r="D34" t="s">
        <v>339</v>
      </c>
      <c r="E34" t="s">
        <v>210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65</v>
      </c>
      <c r="B35" t="s">
        <v>340</v>
      </c>
      <c r="C35" t="s">
        <v>209</v>
      </c>
      <c r="D35" t="s">
        <v>341</v>
      </c>
      <c r="E35" t="s">
        <v>210</v>
      </c>
      <c r="F35" t="n">
        <v>301.775188699909</v>
      </c>
      <c r="G35" t="n">
        <v>517.326346508481</v>
      </c>
      <c r="H35" t="n">
        <v>674.26804713465</v>
      </c>
      <c r="I35" t="n">
        <v>819.781719127284</v>
      </c>
      <c r="J35" t="n">
        <v>1038.67631428693</v>
      </c>
      <c r="K35" t="n">
        <v>1206.84436881272</v>
      </c>
      <c r="L35" t="n">
        <v>1300.9547016509</v>
      </c>
      <c r="M35" t="n">
        <v>1322.72938570509</v>
      </c>
      <c r="N35" t="n">
        <v>1322.72938570509</v>
      </c>
      <c r="O35" t="n">
        <v>1911.9350799732</v>
      </c>
      <c r="P35" t="n">
        <v>1742.39234568845</v>
      </c>
      <c r="Q35" t="n">
        <v>1797.84968903753</v>
      </c>
      <c r="R35" t="n">
        <v>1943.96468143281</v>
      </c>
      <c r="S35" t="n">
        <v>1824.18134792902</v>
      </c>
      <c r="T35" t="n">
        <v>2290.57904274602</v>
      </c>
      <c r="U35" t="n">
        <v>2334.51129929309</v>
      </c>
      <c r="V35" t="n">
        <v>2541.27543084737</v>
      </c>
      <c r="W35" t="n">
        <v>2380.8460846752</v>
      </c>
      <c r="X35" t="n">
        <v>2901.33654137269</v>
      </c>
      <c r="Y35" t="n">
        <v>3217.8448598758</v>
      </c>
      <c r="Z35" t="n">
        <v>3070.68062396339</v>
      </c>
      <c r="AA35" t="n">
        <v>3825.16745977335</v>
      </c>
      <c r="AB35" t="n">
        <v>4018.07782762483</v>
      </c>
      <c r="AC35" t="n">
        <v>3890.51980135103</v>
      </c>
      <c r="AD35" t="n">
        <v>4271.4464846286</v>
      </c>
      <c r="AE35" t="n">
        <v>5240</v>
      </c>
      <c r="AF35" t="n">
        <v>5765</v>
      </c>
    </row>
    <row r="36">
      <c r="A36" t="s">
        <v>65</v>
      </c>
      <c r="B36" t="s">
        <v>342</v>
      </c>
      <c r="C36" t="s">
        <v>209</v>
      </c>
      <c r="D36" t="s">
        <v>343</v>
      </c>
      <c r="E36" t="s">
        <v>210</v>
      </c>
      <c r="F36" t="n">
        <v>205.610946118587</v>
      </c>
      <c r="G36" t="n">
        <v>340.443119226491</v>
      </c>
      <c r="H36" t="n">
        <v>427.498578980081</v>
      </c>
      <c r="I36" t="n">
        <v>529.882867058459</v>
      </c>
      <c r="J36" t="n">
        <v>642.305710266106</v>
      </c>
      <c r="K36" t="n">
        <v>703.720251800394</v>
      </c>
      <c r="L36" t="n">
        <v>719.778340208429</v>
      </c>
      <c r="M36" t="n">
        <v>679.537555276607</v>
      </c>
      <c r="N36" t="n">
        <v>677.823710297257</v>
      </c>
      <c r="O36" t="n">
        <v>934.713417674747</v>
      </c>
      <c r="P36" t="n">
        <v>835.853857007995</v>
      </c>
      <c r="Q36" t="n">
        <v>805.524412162489</v>
      </c>
      <c r="R36" t="n">
        <v>854.618743959473</v>
      </c>
      <c r="S36" t="n">
        <v>742.211922116086</v>
      </c>
      <c r="T36" t="n">
        <v>991.660183459234</v>
      </c>
      <c r="U36" t="n">
        <v>952.167064048709</v>
      </c>
      <c r="V36" t="n">
        <v>800.661852777824</v>
      </c>
      <c r="W36" t="n">
        <v>946.711130773395</v>
      </c>
      <c r="X36" t="n">
        <v>1090.88780308732</v>
      </c>
      <c r="Y36" t="n">
        <v>1188.92566554467</v>
      </c>
      <c r="Z36" t="n">
        <v>1045.25170080824</v>
      </c>
      <c r="AA36" t="n">
        <v>1393.45402230857</v>
      </c>
      <c r="AB36" t="n">
        <v>1212.08557459819</v>
      </c>
      <c r="AC36" t="n">
        <v>1469.63214854901</v>
      </c>
      <c r="AD36" t="n">
        <v>1427.63818850943</v>
      </c>
      <c r="AE36" t="n">
        <v>1645.402</v>
      </c>
      <c r="AF36" t="n">
        <v>1663.707</v>
      </c>
    </row>
    <row r="37">
      <c r="A37" t="s">
        <v>65</v>
      </c>
      <c r="B37" t="s">
        <v>344</v>
      </c>
      <c r="C37" t="s">
        <v>209</v>
      </c>
      <c r="D37" t="s">
        <v>345</v>
      </c>
      <c r="E37" t="s">
        <v>210</v>
      </c>
      <c r="F37" t="n">
        <v>26.2706619923373</v>
      </c>
      <c r="G37" t="n">
        <v>49.8247815824133</v>
      </c>
      <c r="H37" t="n">
        <v>64.5941321447215</v>
      </c>
      <c r="I37" t="n">
        <v>70.8445922410439</v>
      </c>
      <c r="J37" t="n">
        <v>98.0527709984549</v>
      </c>
      <c r="K37" t="n">
        <v>123.891463085515</v>
      </c>
      <c r="L37" t="n">
        <v>130.274796498836</v>
      </c>
      <c r="M37" t="n">
        <v>157.974354909406</v>
      </c>
      <c r="N37" t="n">
        <v>144.07982318052</v>
      </c>
      <c r="O37" t="n">
        <v>210.612441520504</v>
      </c>
      <c r="P37" t="n">
        <v>223.115409308389</v>
      </c>
      <c r="Q37" t="n">
        <v>265.159953552602</v>
      </c>
      <c r="R37" t="n">
        <v>294.901749000552</v>
      </c>
      <c r="S37" t="n">
        <v>300.540363891081</v>
      </c>
      <c r="T37" t="n">
        <v>443.927833079672</v>
      </c>
      <c r="U37" t="n">
        <v>373.667702357603</v>
      </c>
      <c r="V37" t="n">
        <v>767.951357971972</v>
      </c>
      <c r="W37" t="n">
        <v>292.331985464529</v>
      </c>
      <c r="X37" t="n">
        <v>377.907142866323</v>
      </c>
      <c r="Y37" t="n">
        <v>394.436176366238</v>
      </c>
      <c r="Z37" t="n">
        <v>692.72149773456</v>
      </c>
      <c r="AA37" t="n">
        <v>476.584208682954</v>
      </c>
      <c r="AB37" t="n">
        <v>429.772798425068</v>
      </c>
      <c r="AC37" t="n">
        <v>248.18874433023</v>
      </c>
      <c r="AD37" t="n">
        <v>823.8611213138</v>
      </c>
      <c r="AE37" t="n">
        <v>933.213</v>
      </c>
      <c r="AF37" t="n">
        <v>886.831</v>
      </c>
    </row>
    <row r="38">
      <c r="A38" t="s">
        <v>65</v>
      </c>
      <c r="B38" t="s">
        <v>346</v>
      </c>
      <c r="C38" t="s">
        <v>209</v>
      </c>
      <c r="D38" t="s">
        <v>347</v>
      </c>
      <c r="E38" t="s">
        <v>210</v>
      </c>
      <c r="F38" t="n">
        <v>67.8729794376331</v>
      </c>
      <c r="G38" t="n">
        <v>122.770698459607</v>
      </c>
      <c r="H38" t="n">
        <v>175.905920717185</v>
      </c>
      <c r="I38" t="n">
        <v>211.654474336252</v>
      </c>
      <c r="J38" t="n">
        <v>288.950566011963</v>
      </c>
      <c r="K38" t="n">
        <v>368.361645371914</v>
      </c>
      <c r="L38" t="n">
        <v>439.409907651968</v>
      </c>
      <c r="M38" t="n">
        <v>473.674119942522</v>
      </c>
      <c r="N38" t="n">
        <v>489.788993084422</v>
      </c>
      <c r="O38" t="n">
        <v>752.502930455191</v>
      </c>
      <c r="P38" t="n">
        <v>669.873636352698</v>
      </c>
      <c r="Q38" t="n">
        <v>714.064416914346</v>
      </c>
      <c r="R38" t="n">
        <v>780.475277228767</v>
      </c>
      <c r="S38" t="n">
        <v>769.790829564167</v>
      </c>
      <c r="T38" t="n">
        <v>833.50860000842</v>
      </c>
      <c r="U38" t="n">
        <v>995.709711507472</v>
      </c>
      <c r="V38" t="n">
        <v>958.699586247659</v>
      </c>
      <c r="W38" t="n">
        <v>1132.57434747967</v>
      </c>
      <c r="X38" t="n">
        <v>1424.97910790819</v>
      </c>
      <c r="Y38" t="n">
        <v>1628.61708272871</v>
      </c>
      <c r="Z38" t="n">
        <v>1322.03037424625</v>
      </c>
      <c r="AA38" t="n">
        <v>1946.08462893836</v>
      </c>
      <c r="AB38" t="n">
        <v>2384.81199478294</v>
      </c>
      <c r="AC38" t="n">
        <v>2174.04996170344</v>
      </c>
      <c r="AD38" t="n">
        <v>2020.79833554405</v>
      </c>
      <c r="AE38" t="n">
        <v>2661.385</v>
      </c>
      <c r="AF38" t="n">
        <v>3214.462</v>
      </c>
    </row>
    <row r="39">
      <c r="A39" t="s">
        <v>65</v>
      </c>
      <c r="B39" t="s">
        <v>348</v>
      </c>
      <c r="C39" t="s">
        <v>209</v>
      </c>
      <c r="D39" t="s">
        <v>349</v>
      </c>
      <c r="E39" t="s">
        <v>210</v>
      </c>
      <c r="F39" t="n">
        <v>52.298434605808</v>
      </c>
      <c r="G39" t="n">
        <v>39.9119632518009</v>
      </c>
      <c r="H39" t="n">
        <v>31.6543156824628</v>
      </c>
      <c r="I39" t="n">
        <v>45.4170616313596</v>
      </c>
      <c r="J39" t="n">
        <v>57.8035329853668</v>
      </c>
      <c r="K39" t="n">
        <v>60.5560821751461</v>
      </c>
      <c r="L39" t="n">
        <v>66.0611805547049</v>
      </c>
      <c r="M39" t="n">
        <v>105.158613944224</v>
      </c>
      <c r="N39" t="n">
        <v>146.423386504616</v>
      </c>
      <c r="O39" t="n">
        <v>230.847681426196</v>
      </c>
      <c r="P39" t="n">
        <v>281.71242479129</v>
      </c>
      <c r="Q39" t="n">
        <v>295.927271913787</v>
      </c>
      <c r="R39" t="n">
        <v>295.927271913787</v>
      </c>
      <c r="S39" t="n">
        <v>352.594196322809</v>
      </c>
      <c r="T39" t="n">
        <v>427.53581993149</v>
      </c>
      <c r="U39" t="n">
        <v>314.183383523141</v>
      </c>
      <c r="V39" t="n">
        <v>340.870775173756</v>
      </c>
      <c r="W39" t="n">
        <v>339.695358707639</v>
      </c>
      <c r="X39" t="n">
        <v>353.46679216876</v>
      </c>
      <c r="Y39" t="n">
        <v>371.535382183776</v>
      </c>
      <c r="Z39" t="n">
        <v>320.670419146712</v>
      </c>
      <c r="AA39" t="n">
        <v>269.753156647065</v>
      </c>
      <c r="AB39" t="n">
        <v>188.39903003922</v>
      </c>
      <c r="AC39" t="n">
        <v>185.259046205233</v>
      </c>
      <c r="AD39" t="n">
        <v>346.08832807571</v>
      </c>
      <c r="AE39" t="n">
        <v>318</v>
      </c>
      <c r="AF39" t="n">
        <v>348</v>
      </c>
    </row>
    <row r="40">
      <c r="A40" t="s">
        <v>65</v>
      </c>
      <c r="B40" t="s">
        <v>350</v>
      </c>
      <c r="C40" t="s">
        <v>209</v>
      </c>
      <c r="D40" t="s">
        <v>351</v>
      </c>
      <c r="E40" t="s">
        <v>210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t="s">
        <v>65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65</v>
      </c>
      <c r="B42" t="s">
        <v>354</v>
      </c>
      <c r="C42" t="s">
        <v>209</v>
      </c>
      <c r="D42" t="s">
        <v>355</v>
      </c>
      <c r="E42" t="s">
        <v>210</v>
      </c>
      <c r="F42" t="n">
        <v>6703.51654135586</v>
      </c>
      <c r="G42" t="n">
        <v>6978.58077093511</v>
      </c>
      <c r="H42" t="n">
        <v>6531.64391806451</v>
      </c>
      <c r="I42" t="n">
        <v>6760.38367470928</v>
      </c>
      <c r="J42" t="n">
        <v>7535.29974911942</v>
      </c>
      <c r="K42" t="n">
        <v>7659.96945935389</v>
      </c>
      <c r="L42" t="n">
        <v>7959.92757854541</v>
      </c>
      <c r="M42" t="n">
        <v>8320.04710059949</v>
      </c>
      <c r="N42" t="n">
        <v>7878.39858539251</v>
      </c>
      <c r="O42" t="n">
        <v>8268.29378996973</v>
      </c>
      <c r="P42" t="n">
        <v>7768.46610522268</v>
      </c>
      <c r="Q42" t="n">
        <v>8006.64147588321</v>
      </c>
      <c r="R42" t="n">
        <v>7711.00040634368</v>
      </c>
      <c r="S42" t="n">
        <v>9417.19771674171</v>
      </c>
      <c r="T42" t="n">
        <v>9966.63271527181</v>
      </c>
      <c r="U42" t="n">
        <v>10621.4008446487</v>
      </c>
      <c r="V42" t="n">
        <v>9854.1242281869</v>
      </c>
      <c r="W42" t="n">
        <v>9864.39369530752</v>
      </c>
      <c r="X42" t="n">
        <v>9653.94135591603</v>
      </c>
      <c r="Y42" t="n">
        <v>9617.45297374385</v>
      </c>
      <c r="Z42" t="n">
        <v>10409.2229588211</v>
      </c>
      <c r="AA42" t="n">
        <v>10985.4228458322</v>
      </c>
      <c r="AB42" t="n">
        <v>11717.9267408789</v>
      </c>
      <c r="AC42" t="n">
        <v>10983.2604875323</v>
      </c>
      <c r="AD42" t="n">
        <v>10878.6580066987</v>
      </c>
      <c r="AE42" t="n">
        <v>11145</v>
      </c>
      <c r="AF42" t="n">
        <v>11794</v>
      </c>
    </row>
    <row r="43">
      <c r="A43" t="s">
        <v>65</v>
      </c>
      <c r="B43" t="s">
        <v>356</v>
      </c>
      <c r="C43" t="s">
        <v>209</v>
      </c>
      <c r="D43" t="s">
        <v>357</v>
      </c>
      <c r="E43" t="s">
        <v>210</v>
      </c>
      <c r="F43" t="n">
        <v>6707.196011067</v>
      </c>
      <c r="G43" t="n">
        <v>6979.61713756693</v>
      </c>
      <c r="H43" t="n">
        <v>6532.61391153879</v>
      </c>
      <c r="I43" t="n">
        <v>6764.03242055079</v>
      </c>
      <c r="J43" t="n">
        <v>7539.06404867168</v>
      </c>
      <c r="K43" t="n">
        <v>7669.00265257462</v>
      </c>
      <c r="L43" t="n">
        <v>7969.00936091412</v>
      </c>
      <c r="M43" t="n">
        <v>8327.90421348797</v>
      </c>
      <c r="N43" t="n">
        <v>7884.90350020552</v>
      </c>
      <c r="O43" t="n">
        <v>8321.41618600184</v>
      </c>
      <c r="P43" t="n">
        <v>7815.3169051138</v>
      </c>
      <c r="Q43" t="n">
        <v>8068.33964130273</v>
      </c>
      <c r="R43" t="n">
        <v>7769.01652989262</v>
      </c>
      <c r="S43" t="n">
        <v>9422.2805868583</v>
      </c>
      <c r="T43" t="n">
        <v>9969.3731265768</v>
      </c>
      <c r="U43" t="n">
        <v>10626.5258877015</v>
      </c>
      <c r="V43" t="n">
        <v>9858.04735074825</v>
      </c>
      <c r="W43" t="n">
        <v>9864.89400940139</v>
      </c>
      <c r="X43" t="n">
        <v>9655.55048015059</v>
      </c>
      <c r="Y43" t="n">
        <v>9619.06019546839</v>
      </c>
      <c r="Z43" t="n">
        <v>10413.0454035632</v>
      </c>
      <c r="AA43" t="n">
        <v>10990.3534132383</v>
      </c>
      <c r="AB43" t="n">
        <v>11726.1048222668</v>
      </c>
      <c r="AC43" t="n">
        <v>10990.336877368</v>
      </c>
      <c r="AD43" t="n">
        <v>10882.6588544023</v>
      </c>
      <c r="AE43" t="n">
        <v>11149</v>
      </c>
      <c r="AF43" t="n">
        <v>11796</v>
      </c>
    </row>
    <row r="44">
      <c r="A44" t="s">
        <v>65</v>
      </c>
      <c r="B44" t="s">
        <v>358</v>
      </c>
      <c r="C44" t="s">
        <v>209</v>
      </c>
      <c r="D44" t="s">
        <v>359</v>
      </c>
      <c r="E44" t="s">
        <v>210</v>
      </c>
      <c r="F44" t="n">
        <v>45244.7633056699</v>
      </c>
      <c r="G44" t="n">
        <v>45794.4862646477</v>
      </c>
      <c r="H44" t="n">
        <v>45936.7542578758</v>
      </c>
      <c r="I44" t="n">
        <v>48421.9002393206</v>
      </c>
      <c r="J44" t="n">
        <v>52461.7737846592</v>
      </c>
      <c r="K44" t="n">
        <v>54238.0542818276</v>
      </c>
      <c r="L44" t="n">
        <v>56996.3167216166</v>
      </c>
      <c r="M44" t="n">
        <v>57445.7761778485</v>
      </c>
      <c r="N44" t="n">
        <v>56186.9231925935</v>
      </c>
      <c r="O44" t="n">
        <v>54964.7294509428</v>
      </c>
      <c r="P44" t="n">
        <v>54543.6381150684</v>
      </c>
      <c r="Q44" t="n">
        <v>56416.1911773509</v>
      </c>
      <c r="R44" t="n">
        <v>58122.6723699687</v>
      </c>
      <c r="S44" t="n">
        <v>60269.2410365511</v>
      </c>
      <c r="T44" t="n">
        <v>60713.2101092402</v>
      </c>
      <c r="U44" t="n">
        <v>60936.776586252</v>
      </c>
      <c r="V44" t="n">
        <v>62820.6778391958</v>
      </c>
      <c r="W44" t="n">
        <v>65661.3954890624</v>
      </c>
      <c r="X44" t="n">
        <v>64300.025753112</v>
      </c>
      <c r="Y44" t="n">
        <v>67228.8646884726</v>
      </c>
      <c r="Z44" t="n">
        <v>70551.3288504997</v>
      </c>
      <c r="AA44" t="n">
        <v>75715.6950943285</v>
      </c>
      <c r="AB44" t="n">
        <v>80725.6265653886</v>
      </c>
      <c r="AC44" t="n">
        <v>82311.5433803581</v>
      </c>
      <c r="AD44" t="n">
        <v>86263.2991143488</v>
      </c>
      <c r="AE44" t="n">
        <v>82386.001</v>
      </c>
      <c r="AF44" t="n">
        <v>83274</v>
      </c>
    </row>
    <row r="45">
      <c r="A45" t="s">
        <v>65</v>
      </c>
      <c r="B45" t="s">
        <v>360</v>
      </c>
      <c r="C45" t="s">
        <v>209</v>
      </c>
      <c r="D45" t="s">
        <v>361</v>
      </c>
      <c r="E45" t="s">
        <v>210</v>
      </c>
      <c r="F45" t="n">
        <v>45143.983677595</v>
      </c>
      <c r="G45" t="n">
        <v>45687.8120188224</v>
      </c>
      <c r="H45" t="n">
        <v>45825.7635176526</v>
      </c>
      <c r="I45" t="n">
        <v>48299.4412902646</v>
      </c>
      <c r="J45" t="n">
        <v>52330.6425764905</v>
      </c>
      <c r="K45" t="n">
        <v>54113.8326135236</v>
      </c>
      <c r="L45" t="n">
        <v>56878.8431144456</v>
      </c>
      <c r="M45" t="n">
        <v>57324.2318782534</v>
      </c>
      <c r="N45" t="n">
        <v>56077.4138619796</v>
      </c>
      <c r="O45" t="n">
        <v>54847.3732645712</v>
      </c>
      <c r="P45" t="n">
        <v>54413.3414310229</v>
      </c>
      <c r="Q45" t="n">
        <v>56273.0048699343</v>
      </c>
      <c r="R45" t="n">
        <v>57979.4340153309</v>
      </c>
      <c r="S45" t="n">
        <v>60118.4893832376</v>
      </c>
      <c r="T45" t="n">
        <v>60524.8441484727</v>
      </c>
      <c r="U45" t="n">
        <v>60735.0366066209</v>
      </c>
      <c r="V45" t="n">
        <v>62647.6491539572</v>
      </c>
      <c r="W45" t="n">
        <v>65451.1757045646</v>
      </c>
      <c r="X45" t="n">
        <v>64081.8615137347</v>
      </c>
      <c r="Y45" t="n">
        <v>67007.3589052731</v>
      </c>
      <c r="Z45" t="n">
        <v>70292.5059545352</v>
      </c>
      <c r="AA45" t="n">
        <v>75451.5471852212</v>
      </c>
      <c r="AB45" t="n">
        <v>80445.575713643</v>
      </c>
      <c r="AC45" t="n">
        <v>82045.1443703479</v>
      </c>
      <c r="AD45" t="n">
        <v>86023.4519404577</v>
      </c>
      <c r="AE45" t="n">
        <v>82107.001</v>
      </c>
      <c r="AF45" t="n">
        <v>82887</v>
      </c>
    </row>
    <row r="46">
      <c r="A46" t="s">
        <v>65</v>
      </c>
      <c r="B46" t="s">
        <v>362</v>
      </c>
      <c r="C46" t="s">
        <v>209</v>
      </c>
      <c r="D46" t="s">
        <v>363</v>
      </c>
      <c r="E46" t="s">
        <v>210</v>
      </c>
      <c r="F46" t="e">
        <v>#NUM!</v>
      </c>
      <c r="G46" t="n">
        <v>0</v>
      </c>
      <c r="H46" t="n">
        <v>0</v>
      </c>
      <c r="I46" t="e">
        <v>#NUM!</v>
      </c>
      <c r="J46" t="e">
        <v>#NUM!</v>
      </c>
      <c r="K46" t="e">
        <v>#NUM!</v>
      </c>
      <c r="L46" t="e">
        <v>#NUM!</v>
      </c>
      <c r="M46" t="e">
        <v>#NUM!</v>
      </c>
      <c r="N46" t="e">
        <v>#NUM!</v>
      </c>
      <c r="O46" t="e">
        <v>#NUM!</v>
      </c>
      <c r="P46" t="e">
        <v>#NUM!</v>
      </c>
      <c r="Q46" t="e">
        <v>#NUM!</v>
      </c>
      <c r="R46" t="e">
        <v>#NUM!</v>
      </c>
      <c r="S46" t="e">
        <v>#NUM!</v>
      </c>
      <c r="T46" t="e">
        <v>#NUM!</v>
      </c>
      <c r="U46" t="e">
        <v>#NUM!</v>
      </c>
      <c r="V46" t="e">
        <v>#NUM!</v>
      </c>
      <c r="W46" t="n">
        <v>0</v>
      </c>
      <c r="X46" t="n">
        <v>1.16666666666667</v>
      </c>
      <c r="Y46" t="n">
        <v>1.16666666666667</v>
      </c>
      <c r="Z46" t="n">
        <v>3.5</v>
      </c>
      <c r="AA46" t="n">
        <v>4.66666666666667</v>
      </c>
      <c r="AB46" t="n">
        <v>8.16666666666667</v>
      </c>
      <c r="AC46" t="n">
        <v>7</v>
      </c>
      <c r="AD46" t="n">
        <v>4</v>
      </c>
      <c r="AE46" t="n">
        <v>4</v>
      </c>
      <c r="AF46" t="n">
        <v>2</v>
      </c>
    </row>
    <row r="47">
      <c r="A47" t="s">
        <v>65</v>
      </c>
      <c r="B47" t="s">
        <v>364</v>
      </c>
      <c r="C47" t="s">
        <v>209</v>
      </c>
      <c r="D47" t="s">
        <v>365</v>
      </c>
      <c r="E47" t="s">
        <v>210</v>
      </c>
      <c r="F47" t="n">
        <v>1159.97166054524</v>
      </c>
      <c r="G47" t="n">
        <v>1177.57365842908</v>
      </c>
      <c r="H47" t="n">
        <v>1171.36656836206</v>
      </c>
      <c r="I47" t="n">
        <v>1297.54127129487</v>
      </c>
      <c r="J47" t="n">
        <v>1222.62976525432</v>
      </c>
      <c r="K47" t="n">
        <v>1305.92778105515</v>
      </c>
      <c r="L47" t="n">
        <v>1328.46066850021</v>
      </c>
      <c r="M47" t="n">
        <v>1148.21225695708</v>
      </c>
      <c r="N47" t="n">
        <v>1307.13436864664</v>
      </c>
      <c r="O47" t="n">
        <v>1301.95964826403</v>
      </c>
      <c r="P47" t="n">
        <v>1371.91257242898</v>
      </c>
      <c r="Q47" t="n">
        <v>1482.30866224163</v>
      </c>
      <c r="R47" t="n">
        <v>1846.59558809141</v>
      </c>
      <c r="S47" t="n">
        <v>1928.942245349</v>
      </c>
      <c r="T47" t="n">
        <v>2058.37097752663</v>
      </c>
      <c r="U47" t="n">
        <v>2046.98618229694</v>
      </c>
      <c r="V47" t="n">
        <v>1882.81970196893</v>
      </c>
      <c r="W47" t="n">
        <v>1904.75120694236</v>
      </c>
      <c r="X47" t="n">
        <v>1845.9087783526</v>
      </c>
      <c r="Y47" t="n">
        <v>1863.2922630222</v>
      </c>
      <c r="Z47" t="n">
        <v>1909.36561972717</v>
      </c>
      <c r="AA47" t="n">
        <v>1950.96632317374</v>
      </c>
      <c r="AB47" t="n">
        <v>2042.20237743853</v>
      </c>
      <c r="AC47" t="n">
        <v>2092.54943142777</v>
      </c>
      <c r="AD47" t="n">
        <v>2276.73471145564</v>
      </c>
      <c r="AE47" t="n">
        <v>2333</v>
      </c>
      <c r="AF47" t="n">
        <v>2625</v>
      </c>
    </row>
    <row r="48">
      <c r="A48" t="s">
        <v>65</v>
      </c>
      <c r="B48" t="s">
        <v>366</v>
      </c>
      <c r="C48" t="s">
        <v>209</v>
      </c>
      <c r="D48" t="s">
        <v>367</v>
      </c>
      <c r="E48" t="s">
        <v>210</v>
      </c>
      <c r="F48" t="n">
        <v>6934.16931712355</v>
      </c>
      <c r="G48" t="n">
        <v>7233.23703673572</v>
      </c>
      <c r="H48" t="n">
        <v>7176.65048848915</v>
      </c>
      <c r="I48" t="n">
        <v>7456.64301268072</v>
      </c>
      <c r="J48" t="n">
        <v>7349.21993897593</v>
      </c>
      <c r="K48" t="n">
        <v>7522.504221818</v>
      </c>
      <c r="L48" t="n">
        <v>7969.14134307405</v>
      </c>
      <c r="M48" t="n">
        <v>8123.24757263535</v>
      </c>
      <c r="N48" t="n">
        <v>8486.95692037689</v>
      </c>
      <c r="O48" t="n">
        <v>9471.12801636905</v>
      </c>
      <c r="P48" t="n">
        <v>9623.61487173099</v>
      </c>
      <c r="Q48" t="n">
        <v>10233.1510349089</v>
      </c>
      <c r="R48" t="n">
        <v>11226.6845442619</v>
      </c>
      <c r="S48" t="n">
        <v>12108.9047472779</v>
      </c>
      <c r="T48" t="n">
        <v>13058.7429233042</v>
      </c>
      <c r="U48" t="n">
        <v>13645.5567635611</v>
      </c>
      <c r="V48" t="n">
        <v>13695.984690008</v>
      </c>
      <c r="W48" t="n">
        <v>14403.5306499991</v>
      </c>
      <c r="X48" t="n">
        <v>14307.0091841355</v>
      </c>
      <c r="Y48" t="n">
        <v>14561.8672337622</v>
      </c>
      <c r="Z48" t="n">
        <v>14819.3048012569</v>
      </c>
      <c r="AA48" t="n">
        <v>16006.6438729866</v>
      </c>
      <c r="AB48" t="n">
        <v>16336.6219994659</v>
      </c>
      <c r="AC48" t="n">
        <v>16937.9114946751</v>
      </c>
      <c r="AD48" t="n">
        <v>17434.9608161893</v>
      </c>
      <c r="AE48" t="n">
        <v>18089</v>
      </c>
      <c r="AF48" t="n">
        <v>18060</v>
      </c>
    </row>
    <row r="49">
      <c r="A49" t="s">
        <v>65</v>
      </c>
      <c r="B49" t="s">
        <v>368</v>
      </c>
      <c r="C49" t="s">
        <v>209</v>
      </c>
      <c r="D49" t="s">
        <v>369</v>
      </c>
      <c r="E49" t="s">
        <v>210</v>
      </c>
      <c r="F49" t="n">
        <v>4744.9622602143</v>
      </c>
      <c r="G49" t="n">
        <v>4906.48739162138</v>
      </c>
      <c r="H49" t="n">
        <v>4888.49608112303</v>
      </c>
      <c r="I49" t="n">
        <v>4929.45755653437</v>
      </c>
      <c r="J49" t="n">
        <v>4986.95511745818</v>
      </c>
      <c r="K49" t="n">
        <v>5027.63382348894</v>
      </c>
      <c r="L49" t="n">
        <v>5385.2216035718</v>
      </c>
      <c r="M49" t="n">
        <v>5687.74803864425</v>
      </c>
      <c r="N49" t="n">
        <v>5889.0733220968</v>
      </c>
      <c r="O49" t="n">
        <v>5824.25070816718</v>
      </c>
      <c r="P49" t="n">
        <v>5832.78351581832</v>
      </c>
      <c r="Q49" t="n">
        <v>6385.89229749075</v>
      </c>
      <c r="R49" t="n">
        <v>6755.66023596734</v>
      </c>
      <c r="S49" t="n">
        <v>7346.76481912555</v>
      </c>
      <c r="T49" t="n">
        <v>8183.8643595625</v>
      </c>
      <c r="U49" t="n">
        <v>8559.7360569952</v>
      </c>
      <c r="V49" t="n">
        <v>8744.12946411868</v>
      </c>
      <c r="W49" t="n">
        <v>9237.69226697803</v>
      </c>
      <c r="X49" t="n">
        <v>9264.48169102802</v>
      </c>
      <c r="Y49" t="n">
        <v>9348.60091129011</v>
      </c>
      <c r="Z49" t="n">
        <v>9707.08530812808</v>
      </c>
      <c r="AA49" t="n">
        <v>10899.610077281</v>
      </c>
      <c r="AB49" t="n">
        <v>11061.0696200132</v>
      </c>
      <c r="AC49" t="n">
        <v>11494.3766699674</v>
      </c>
      <c r="AD49" t="n">
        <v>11889.8731508247</v>
      </c>
      <c r="AE49" t="n">
        <v>11998</v>
      </c>
      <c r="AF49" t="n">
        <v>11467</v>
      </c>
    </row>
    <row r="50">
      <c r="A50" t="s">
        <v>65</v>
      </c>
      <c r="B50" t="s">
        <v>370</v>
      </c>
      <c r="C50" t="s">
        <v>209</v>
      </c>
      <c r="D50" t="s">
        <v>371</v>
      </c>
      <c r="E50" t="s">
        <v>210</v>
      </c>
      <c r="F50" t="n">
        <v>927.164248821038</v>
      </c>
      <c r="G50" t="n">
        <v>1071.98700588326</v>
      </c>
      <c r="H50" t="n">
        <v>1035.47518688179</v>
      </c>
      <c r="I50" t="n">
        <v>1115.01587861153</v>
      </c>
      <c r="J50" t="n">
        <v>1041.92357808559</v>
      </c>
      <c r="K50" t="n">
        <v>1068.82106175899</v>
      </c>
      <c r="L50" t="n">
        <v>1145.06640338901</v>
      </c>
      <c r="M50" t="n">
        <v>1233.67273222268</v>
      </c>
      <c r="N50" t="n">
        <v>1201.38467816233</v>
      </c>
      <c r="O50" t="n">
        <v>2351.11113973333</v>
      </c>
      <c r="P50" t="n">
        <v>2418.99441528366</v>
      </c>
      <c r="Q50" t="n">
        <v>2350.5810193338</v>
      </c>
      <c r="R50" t="n">
        <v>2580.8056754482</v>
      </c>
      <c r="S50" t="n">
        <v>2793.16625861674</v>
      </c>
      <c r="T50" t="n">
        <v>2780.97966935576</v>
      </c>
      <c r="U50" t="n">
        <v>3009.36930403715</v>
      </c>
      <c r="V50" t="n">
        <v>3051.48362856386</v>
      </c>
      <c r="W50" t="n">
        <v>3248.01592019011</v>
      </c>
      <c r="X50" t="n">
        <v>3187.74111494849</v>
      </c>
      <c r="Y50" t="n">
        <v>3340.50108381142</v>
      </c>
      <c r="Z50" t="n">
        <v>3196.50449217625</v>
      </c>
      <c r="AA50" t="n">
        <v>3160.9758130783</v>
      </c>
      <c r="AB50" t="n">
        <v>3236.66865716887</v>
      </c>
      <c r="AC50" t="n">
        <v>3354.87924484181</v>
      </c>
      <c r="AD50" t="n">
        <v>3274.61411451398</v>
      </c>
      <c r="AE50" t="n">
        <v>3758</v>
      </c>
      <c r="AF50" t="n">
        <v>3968</v>
      </c>
    </row>
    <row r="51">
      <c r="A51" t="s">
        <v>65</v>
      </c>
      <c r="B51" t="s">
        <v>372</v>
      </c>
      <c r="C51" t="s">
        <v>209</v>
      </c>
      <c r="D51" t="s">
        <v>373</v>
      </c>
      <c r="E51" t="s">
        <v>210</v>
      </c>
      <c r="F51" t="n">
        <v>849.492028209369</v>
      </c>
      <c r="G51" t="n">
        <v>985.974211276816</v>
      </c>
      <c r="H51" t="n">
        <v>952.41698374531</v>
      </c>
      <c r="I51" t="n">
        <v>1027.06617517721</v>
      </c>
      <c r="J51" t="n">
        <v>935.860864698676</v>
      </c>
      <c r="K51" t="n">
        <v>954.666968292112</v>
      </c>
      <c r="L51" t="n">
        <v>1028.32517536807</v>
      </c>
      <c r="M51" t="n">
        <v>1109.47868333537</v>
      </c>
      <c r="N51" t="n">
        <v>1068.88550788081</v>
      </c>
      <c r="O51" t="n">
        <v>2199.99617922162</v>
      </c>
      <c r="P51" t="n">
        <v>2262.5134683169</v>
      </c>
      <c r="Q51" t="n">
        <v>2188.05726394074</v>
      </c>
      <c r="R51" t="n">
        <v>2384.58106545222</v>
      </c>
      <c r="S51" t="n">
        <v>2597.02257537688</v>
      </c>
      <c r="T51" t="n">
        <v>2614.22170161993</v>
      </c>
      <c r="U51" t="n">
        <v>2831.63124026815</v>
      </c>
      <c r="V51" t="n">
        <v>2870.63388417699</v>
      </c>
      <c r="W51" t="n">
        <v>3071.22420500197</v>
      </c>
      <c r="X51" t="n">
        <v>3009.68851347397</v>
      </c>
      <c r="Y51" t="n">
        <v>3163.5118786636</v>
      </c>
      <c r="Z51" t="n">
        <v>3017.06984101312</v>
      </c>
      <c r="AA51" t="n">
        <v>2961.36955853002</v>
      </c>
      <c r="AB51" t="n">
        <v>3041.57634072753</v>
      </c>
      <c r="AC51" t="n">
        <v>3150.64357617897</v>
      </c>
      <c r="AD51" t="n">
        <v>3066.82459199754</v>
      </c>
      <c r="AE51" t="n">
        <v>3556.592</v>
      </c>
      <c r="AF51" t="n">
        <v>3774.069</v>
      </c>
    </row>
    <row r="52">
      <c r="A52" t="s">
        <v>65</v>
      </c>
      <c r="B52" t="s">
        <v>374</v>
      </c>
      <c r="C52" t="s">
        <v>209</v>
      </c>
      <c r="D52" t="s">
        <v>375</v>
      </c>
      <c r="E52" t="s">
        <v>210</v>
      </c>
      <c r="F52" t="n">
        <v>74.3007367794986</v>
      </c>
      <c r="G52" t="n">
        <v>83.1822077416715</v>
      </c>
      <c r="H52" t="n">
        <v>80.3308262436788</v>
      </c>
      <c r="I52" t="n">
        <v>85.4126107182509</v>
      </c>
      <c r="J52" t="n">
        <v>97.4581319487545</v>
      </c>
      <c r="K52" t="n">
        <v>103.967086118189</v>
      </c>
      <c r="L52" t="n">
        <v>107.181878298139</v>
      </c>
      <c r="M52" t="n">
        <v>114.268397639155</v>
      </c>
      <c r="N52" t="n">
        <v>120.194358455018</v>
      </c>
      <c r="O52" t="n">
        <v>150.487039588059</v>
      </c>
      <c r="P52" t="n">
        <v>155.62902100828</v>
      </c>
      <c r="Q52" t="n">
        <v>159.647185160454</v>
      </c>
      <c r="R52" t="n">
        <v>189.786306420268</v>
      </c>
      <c r="S52" t="n">
        <v>191.808587410749</v>
      </c>
      <c r="T52" t="n">
        <v>166.180267182709</v>
      </c>
      <c r="U52" t="n">
        <v>177.45673537017</v>
      </c>
      <c r="V52" t="n">
        <v>180.49022950077</v>
      </c>
      <c r="W52" t="n">
        <v>177.943399222853</v>
      </c>
      <c r="X52" t="n">
        <v>178.799807385596</v>
      </c>
      <c r="Y52" t="n">
        <v>178.487517940425</v>
      </c>
      <c r="Z52" t="n">
        <v>180.288416122709</v>
      </c>
      <c r="AA52" t="n">
        <v>199.459629339271</v>
      </c>
      <c r="AB52" t="n">
        <v>195.28530936672</v>
      </c>
      <c r="AC52" t="n">
        <v>204.385430484269</v>
      </c>
      <c r="AD52" t="n">
        <v>207.875385838539</v>
      </c>
      <c r="AE52" t="n">
        <v>201.408</v>
      </c>
      <c r="AF52" t="n">
        <v>193.931</v>
      </c>
    </row>
    <row r="53">
      <c r="A53" t="s">
        <v>65</v>
      </c>
      <c r="B53" t="s">
        <v>376</v>
      </c>
      <c r="C53" t="s">
        <v>209</v>
      </c>
      <c r="D53" t="s">
        <v>377</v>
      </c>
      <c r="E53" t="s">
        <v>210</v>
      </c>
      <c r="F53" t="n">
        <v>166.140778309765</v>
      </c>
      <c r="G53" t="n">
        <v>164.037730483059</v>
      </c>
      <c r="H53" t="n">
        <v>165.089254396412</v>
      </c>
      <c r="I53" t="n">
        <v>167.192302223117</v>
      </c>
      <c r="J53" t="n">
        <v>163.01249466754</v>
      </c>
      <c r="K53" t="n">
        <v>165.102398445328</v>
      </c>
      <c r="L53" t="n">
        <v>171.412044245787</v>
      </c>
      <c r="M53" t="n">
        <v>185.167331746992</v>
      </c>
      <c r="N53" t="n">
        <v>187.2835298241</v>
      </c>
      <c r="O53" t="n">
        <v>194.732306578468</v>
      </c>
      <c r="P53" t="n">
        <v>194.732306578468</v>
      </c>
      <c r="Q53" t="n">
        <v>221.629034006433</v>
      </c>
      <c r="R53" t="n">
        <v>227.008379492026</v>
      </c>
      <c r="S53" t="n">
        <v>235.781650197032</v>
      </c>
      <c r="T53" t="n">
        <v>239.087000433439</v>
      </c>
      <c r="U53" t="n">
        <v>256.634670190022</v>
      </c>
      <c r="V53" t="n">
        <v>250.082295631979</v>
      </c>
      <c r="W53" t="n">
        <v>268.728782586995</v>
      </c>
      <c r="X53" t="n">
        <v>347.062678725714</v>
      </c>
      <c r="Y53" t="n">
        <v>309.686697939868</v>
      </c>
      <c r="Z53" t="n">
        <v>310.754583105178</v>
      </c>
      <c r="AA53" t="n">
        <v>319.23934987938</v>
      </c>
      <c r="AB53" t="n">
        <v>326.590255962129</v>
      </c>
      <c r="AC53" t="n">
        <v>393.156422782436</v>
      </c>
      <c r="AD53" t="n">
        <v>367.560301507538</v>
      </c>
      <c r="AE53" t="n">
        <v>403</v>
      </c>
      <c r="AF53" t="n">
        <v>428</v>
      </c>
    </row>
    <row r="54">
      <c r="A54" t="s">
        <v>65</v>
      </c>
      <c r="B54" t="s">
        <v>378</v>
      </c>
      <c r="C54" t="s">
        <v>209</v>
      </c>
      <c r="D54" t="s">
        <v>379</v>
      </c>
      <c r="E54" t="s">
        <v>210</v>
      </c>
      <c r="F54" t="n">
        <v>166.140778309765</v>
      </c>
      <c r="G54" t="n">
        <v>164.037730483059</v>
      </c>
      <c r="H54" t="n">
        <v>165.089254396412</v>
      </c>
      <c r="I54" t="n">
        <v>167.192302223117</v>
      </c>
      <c r="J54" t="n">
        <v>163.01249466754</v>
      </c>
      <c r="K54" t="n">
        <v>165.102398445328</v>
      </c>
      <c r="L54" t="n">
        <v>171.412044245787</v>
      </c>
      <c r="M54" t="n">
        <v>185.167331746992</v>
      </c>
      <c r="N54" t="n">
        <v>187.2835298241</v>
      </c>
      <c r="O54" t="n">
        <v>194.732306578468</v>
      </c>
      <c r="P54" t="n">
        <v>194.732306578468</v>
      </c>
      <c r="Q54" t="n">
        <v>221.629034006433</v>
      </c>
      <c r="R54" t="n">
        <v>227.008379492026</v>
      </c>
      <c r="S54" t="n">
        <v>235.781650197032</v>
      </c>
      <c r="T54" t="n">
        <v>239.087000433439</v>
      </c>
      <c r="U54" t="n">
        <v>256.634670190022</v>
      </c>
      <c r="V54" t="n">
        <v>250.082295631979</v>
      </c>
      <c r="W54" t="n">
        <v>268.728782586995</v>
      </c>
      <c r="X54" t="n">
        <v>347.062678725714</v>
      </c>
      <c r="Y54" t="n">
        <v>309.686697939868</v>
      </c>
      <c r="Z54" t="n">
        <v>310.754583105178</v>
      </c>
      <c r="AA54" t="n">
        <v>319.23934987938</v>
      </c>
      <c r="AB54" t="n">
        <v>326.590255962129</v>
      </c>
      <c r="AC54" t="n">
        <v>393.156422782436</v>
      </c>
      <c r="AD54" t="n">
        <v>367.560301507538</v>
      </c>
      <c r="AE54" t="n">
        <v>403</v>
      </c>
      <c r="AF54" t="n">
        <v>428</v>
      </c>
    </row>
    <row r="55">
      <c r="A55" t="s">
        <v>65</v>
      </c>
      <c r="B55" t="s">
        <v>380</v>
      </c>
      <c r="C55" t="s">
        <v>209</v>
      </c>
      <c r="D55" t="s">
        <v>381</v>
      </c>
      <c r="E55" t="s">
        <v>210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65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65</v>
      </c>
      <c r="B57" t="s">
        <v>384</v>
      </c>
      <c r="C57" t="s">
        <v>209</v>
      </c>
      <c r="D57" t="s">
        <v>385</v>
      </c>
      <c r="E57" t="s">
        <v>210</v>
      </c>
      <c r="F57" t="n">
        <v>52112.877957993</v>
      </c>
      <c r="G57" t="n">
        <v>52994.3992081206</v>
      </c>
      <c r="H57" t="n">
        <v>53068.8078540535</v>
      </c>
      <c r="I57" t="n">
        <v>55816.9403419413</v>
      </c>
      <c r="J57" t="n">
        <v>59654.6221326433</v>
      </c>
      <c r="K57" t="n">
        <v>61590.1168895653</v>
      </c>
      <c r="L57" t="n">
        <v>64792.3550215339</v>
      </c>
      <c r="M57" t="n">
        <v>65401.7959812255</v>
      </c>
      <c r="N57" t="n">
        <v>64553.9741514589</v>
      </c>
      <c r="O57" t="n">
        <v>64398.2355280046</v>
      </c>
      <c r="P57" t="n">
        <v>64143.1955539752</v>
      </c>
      <c r="Q57" t="n">
        <v>66636.9355561701</v>
      </c>
      <c r="R57" t="n">
        <v>69356.5285323182</v>
      </c>
      <c r="S57" t="n">
        <v>72387.7308871304</v>
      </c>
      <c r="T57" t="n">
        <v>73774.3585393289</v>
      </c>
      <c r="U57" t="n">
        <v>74582.9666921125</v>
      </c>
      <c r="V57" t="n">
        <v>76517.8823256</v>
      </c>
      <c r="W57" t="n">
        <v>80065.6397314227</v>
      </c>
      <c r="X57" t="n">
        <v>78605.7631689905</v>
      </c>
      <c r="Y57" t="n">
        <v>81791.2489749023</v>
      </c>
      <c r="Z57" t="n">
        <v>85375.1771412562</v>
      </c>
      <c r="AA57" t="n">
        <v>91725.9125770347</v>
      </c>
      <c r="AB57" t="n">
        <v>97074.1668541004</v>
      </c>
      <c r="AC57" t="n">
        <v>99258.7828192518</v>
      </c>
      <c r="AD57" t="n">
        <v>103711.78934708</v>
      </c>
      <c r="AE57" t="n">
        <v>100475.001</v>
      </c>
      <c r="AF57" t="n">
        <v>101334</v>
      </c>
    </row>
    <row r="58">
      <c r="A58" t="s">
        <v>65</v>
      </c>
      <c r="B58" t="s">
        <v>386</v>
      </c>
      <c r="C58" t="s">
        <v>209</v>
      </c>
      <c r="D58" t="s">
        <v>387</v>
      </c>
      <c r="E58" t="s">
        <v>210</v>
      </c>
      <c r="F58" t="n">
        <v>52112.877957993</v>
      </c>
      <c r="G58" t="n">
        <v>52994.3992081206</v>
      </c>
      <c r="H58" t="n">
        <v>53068.8078540535</v>
      </c>
      <c r="I58" t="n">
        <v>55816.9403419413</v>
      </c>
      <c r="J58" t="n">
        <v>59654.6221326433</v>
      </c>
      <c r="K58" t="n">
        <v>61590.1168895653</v>
      </c>
      <c r="L58" t="n">
        <v>64792.3550215339</v>
      </c>
      <c r="M58" t="n">
        <v>65401.7959812255</v>
      </c>
      <c r="N58" t="n">
        <v>64553.9741514589</v>
      </c>
      <c r="O58" t="n">
        <v>64398.2355280046</v>
      </c>
      <c r="P58" t="n">
        <v>64143.1955539752</v>
      </c>
      <c r="Q58" t="n">
        <v>66636.9355561701</v>
      </c>
      <c r="R58" t="n">
        <v>69356.5285323182</v>
      </c>
      <c r="S58" t="n">
        <v>72387.7308871304</v>
      </c>
      <c r="T58" t="n">
        <v>73774.3585393289</v>
      </c>
      <c r="U58" t="n">
        <v>74582.9666921125</v>
      </c>
      <c r="V58" t="n">
        <v>76517.8823256</v>
      </c>
      <c r="W58" t="n">
        <v>80065.6397314227</v>
      </c>
      <c r="X58" t="n">
        <v>78605.7631689905</v>
      </c>
      <c r="Y58" t="n">
        <v>81791.2489749023</v>
      </c>
      <c r="Z58" t="n">
        <v>85375.1771412562</v>
      </c>
      <c r="AA58" t="n">
        <v>91725.9125770347</v>
      </c>
      <c r="AB58" t="n">
        <v>97074.1668541004</v>
      </c>
      <c r="AC58" t="n">
        <v>99258.7828192518</v>
      </c>
      <c r="AD58" t="n">
        <v>103711.78934708</v>
      </c>
      <c r="AE58" t="n">
        <v>100475.001</v>
      </c>
      <c r="AF58" t="n">
        <v>101334</v>
      </c>
    </row>
    <row r="59">
      <c r="A59" t="s">
        <v>65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67</v>
      </c>
      <c r="B2" t="s">
        <v>197</v>
      </c>
      <c r="C2" t="s">
        <v>209</v>
      </c>
      <c r="D2" t="s">
        <v>199</v>
      </c>
      <c r="E2" t="s">
        <v>210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67</v>
      </c>
      <c r="B3" t="s">
        <v>276</v>
      </c>
      <c r="C3" t="s">
        <v>209</v>
      </c>
      <c r="D3" t="s">
        <v>277</v>
      </c>
      <c r="E3" t="s">
        <v>210</v>
      </c>
      <c r="F3" t="n">
        <v>155.081182779184</v>
      </c>
      <c r="G3" t="n">
        <v>110.975525291526</v>
      </c>
      <c r="H3" t="n">
        <v>102.328081762316</v>
      </c>
      <c r="I3" t="n">
        <v>86.247954628238</v>
      </c>
      <c r="J3" t="n">
        <v>55.0202469180139</v>
      </c>
      <c r="K3" t="n">
        <v>51.9635665336798</v>
      </c>
      <c r="L3" t="n">
        <v>99.4731130787585</v>
      </c>
      <c r="M3" t="n">
        <v>86.1110531129551</v>
      </c>
      <c r="N3" t="n">
        <v>137.475540934718</v>
      </c>
      <c r="O3" t="n">
        <v>149.695589017804</v>
      </c>
      <c r="P3" t="n">
        <v>152.68950079816</v>
      </c>
      <c r="Q3" t="n">
        <v>200.127015609239</v>
      </c>
      <c r="R3" t="n">
        <v>319.043068362554</v>
      </c>
      <c r="S3" t="n">
        <v>264.708222658888</v>
      </c>
      <c r="T3" t="n">
        <v>269.976047985433</v>
      </c>
      <c r="U3" t="n">
        <v>276.625704339754</v>
      </c>
      <c r="V3" t="n">
        <v>114.926621126661</v>
      </c>
      <c r="W3" t="n">
        <v>189.439485373617</v>
      </c>
      <c r="X3" t="n">
        <v>153.296425664177</v>
      </c>
      <c r="Y3" t="n">
        <v>171.840348123553</v>
      </c>
      <c r="Z3" t="n">
        <v>85.3108111251683</v>
      </c>
      <c r="AA3" t="n">
        <v>97.8565186435754</v>
      </c>
      <c r="AB3" t="n">
        <v>84.4012473300838</v>
      </c>
      <c r="AC3" t="n">
        <v>86.6823621227887</v>
      </c>
      <c r="AD3" t="n">
        <v>131.08064516129</v>
      </c>
      <c r="AE3" t="n">
        <v>63</v>
      </c>
      <c r="AF3" t="n">
        <v>43</v>
      </c>
    </row>
    <row r="4">
      <c r="A4" t="s">
        <v>67</v>
      </c>
      <c r="B4" t="s">
        <v>278</v>
      </c>
      <c r="C4" t="s">
        <v>209</v>
      </c>
      <c r="D4" t="s">
        <v>279</v>
      </c>
      <c r="E4" t="s">
        <v>210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67</v>
      </c>
      <c r="B5" t="s">
        <v>280</v>
      </c>
      <c r="C5" t="s">
        <v>209</v>
      </c>
      <c r="D5" t="s">
        <v>281</v>
      </c>
      <c r="E5" t="s">
        <v>210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67</v>
      </c>
      <c r="B6" t="s">
        <v>282</v>
      </c>
      <c r="C6" t="s">
        <v>209</v>
      </c>
      <c r="D6" t="s">
        <v>283</v>
      </c>
      <c r="E6" t="s">
        <v>210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67</v>
      </c>
      <c r="B7" t="s">
        <v>284</v>
      </c>
      <c r="C7" t="s">
        <v>209</v>
      </c>
      <c r="D7" t="s">
        <v>285</v>
      </c>
      <c r="E7" t="s">
        <v>210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67</v>
      </c>
      <c r="B8" t="s">
        <v>286</v>
      </c>
      <c r="C8" t="s">
        <v>209</v>
      </c>
      <c r="D8" t="s">
        <v>287</v>
      </c>
      <c r="E8" t="s">
        <v>210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67</v>
      </c>
      <c r="B9" t="s">
        <v>288</v>
      </c>
      <c r="C9" t="s">
        <v>209</v>
      </c>
      <c r="D9" t="s">
        <v>289</v>
      </c>
      <c r="E9" t="s">
        <v>210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67</v>
      </c>
      <c r="B10" t="s">
        <v>290</v>
      </c>
      <c r="C10" t="s">
        <v>209</v>
      </c>
      <c r="D10" t="s">
        <v>291</v>
      </c>
      <c r="E10" t="s">
        <v>210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67</v>
      </c>
      <c r="B11" t="s">
        <v>292</v>
      </c>
      <c r="C11" t="s">
        <v>209</v>
      </c>
      <c r="D11" t="s">
        <v>293</v>
      </c>
      <c r="E11" t="s">
        <v>210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67</v>
      </c>
      <c r="B12" t="s">
        <v>294</v>
      </c>
      <c r="C12" t="s">
        <v>209</v>
      </c>
      <c r="D12" t="s">
        <v>295</v>
      </c>
      <c r="E12" t="s">
        <v>210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67</v>
      </c>
      <c r="B13" t="s">
        <v>296</v>
      </c>
      <c r="C13" t="s">
        <v>209</v>
      </c>
      <c r="D13" t="s">
        <v>297</v>
      </c>
      <c r="E13" t="s">
        <v>210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67</v>
      </c>
      <c r="B14" t="s">
        <v>298</v>
      </c>
      <c r="C14" t="s">
        <v>209</v>
      </c>
      <c r="D14" t="s">
        <v>299</v>
      </c>
      <c r="E14" t="s">
        <v>210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67</v>
      </c>
      <c r="B15" t="s">
        <v>300</v>
      </c>
      <c r="C15" t="s">
        <v>209</v>
      </c>
      <c r="D15" t="s">
        <v>301</v>
      </c>
      <c r="E15" t="s">
        <v>210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67</v>
      </c>
      <c r="B16" t="s">
        <v>302</v>
      </c>
      <c r="C16" t="s">
        <v>209</v>
      </c>
      <c r="D16" t="s">
        <v>303</v>
      </c>
      <c r="E16" t="s">
        <v>210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67</v>
      </c>
      <c r="B17" t="s">
        <v>304</v>
      </c>
      <c r="C17" t="s">
        <v>209</v>
      </c>
      <c r="D17" t="s">
        <v>305</v>
      </c>
      <c r="E17" t="s">
        <v>210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67</v>
      </c>
      <c r="B18" t="s">
        <v>306</v>
      </c>
      <c r="C18" t="s">
        <v>209</v>
      </c>
      <c r="D18" t="s">
        <v>307</v>
      </c>
      <c r="E18" t="s">
        <v>210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67</v>
      </c>
      <c r="B19" t="s">
        <v>308</v>
      </c>
      <c r="C19" t="s">
        <v>209</v>
      </c>
      <c r="D19" t="s">
        <v>309</v>
      </c>
      <c r="E19" t="s">
        <v>210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67</v>
      </c>
      <c r="B20" t="s">
        <v>310</v>
      </c>
      <c r="C20" t="s">
        <v>209</v>
      </c>
      <c r="D20" t="s">
        <v>311</v>
      </c>
      <c r="E20" t="s">
        <v>210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67</v>
      </c>
      <c r="B21" t="s">
        <v>312</v>
      </c>
      <c r="C21" t="s">
        <v>209</v>
      </c>
      <c r="D21" t="s">
        <v>313</v>
      </c>
      <c r="E21" t="s">
        <v>210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67</v>
      </c>
      <c r="B22" t="s">
        <v>314</v>
      </c>
      <c r="C22" t="s">
        <v>209</v>
      </c>
      <c r="D22" t="s">
        <v>315</v>
      </c>
      <c r="E22" t="s">
        <v>210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67</v>
      </c>
      <c r="B23" t="s">
        <v>316</v>
      </c>
      <c r="C23" t="s">
        <v>209</v>
      </c>
      <c r="D23" t="s">
        <v>317</v>
      </c>
      <c r="E23" t="s">
        <v>210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s">
        <v>67</v>
      </c>
      <c r="B24" t="s">
        <v>318</v>
      </c>
      <c r="C24" t="s">
        <v>209</v>
      </c>
      <c r="D24" t="s">
        <v>319</v>
      </c>
      <c r="E24" t="s">
        <v>210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67</v>
      </c>
      <c r="B25" t="s">
        <v>320</v>
      </c>
      <c r="C25" t="s">
        <v>209</v>
      </c>
      <c r="D25" t="s">
        <v>321</v>
      </c>
      <c r="E25" t="s">
        <v>210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67</v>
      </c>
      <c r="B26" t="s">
        <v>322</v>
      </c>
      <c r="C26" t="s">
        <v>209</v>
      </c>
      <c r="D26" t="s">
        <v>323</v>
      </c>
      <c r="E26" t="s">
        <v>210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67</v>
      </c>
      <c r="B27" t="s">
        <v>324</v>
      </c>
      <c r="C27" t="s">
        <v>209</v>
      </c>
      <c r="D27" t="s">
        <v>325</v>
      </c>
      <c r="E27" t="s">
        <v>210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67</v>
      </c>
      <c r="B28" t="s">
        <v>326</v>
      </c>
      <c r="C28" t="s">
        <v>209</v>
      </c>
      <c r="D28" t="s">
        <v>327</v>
      </c>
      <c r="E28" t="s">
        <v>210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67</v>
      </c>
      <c r="B29" t="s">
        <v>328</v>
      </c>
      <c r="C29" t="s">
        <v>209</v>
      </c>
      <c r="D29" t="s">
        <v>329</v>
      </c>
      <c r="E29" t="s">
        <v>210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67</v>
      </c>
      <c r="B30" t="s">
        <v>330</v>
      </c>
      <c r="C30" t="s">
        <v>209</v>
      </c>
      <c r="D30" t="s">
        <v>331</v>
      </c>
      <c r="E30" t="s">
        <v>210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67</v>
      </c>
      <c r="B31" t="s">
        <v>332</v>
      </c>
      <c r="C31" t="s">
        <v>209</v>
      </c>
      <c r="D31" t="s">
        <v>333</v>
      </c>
      <c r="E31" t="s">
        <v>210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67</v>
      </c>
      <c r="B32" t="s">
        <v>334</v>
      </c>
      <c r="C32" t="s">
        <v>209</v>
      </c>
      <c r="D32" t="s">
        <v>335</v>
      </c>
      <c r="E32" t="s">
        <v>210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67</v>
      </c>
      <c r="B33" t="s">
        <v>336</v>
      </c>
      <c r="C33" t="s">
        <v>209</v>
      </c>
      <c r="D33" t="s">
        <v>337</v>
      </c>
      <c r="E33" t="s">
        <v>210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67</v>
      </c>
      <c r="B34" t="s">
        <v>338</v>
      </c>
      <c r="C34" t="s">
        <v>209</v>
      </c>
      <c r="D34" t="s">
        <v>339</v>
      </c>
      <c r="E34" t="s">
        <v>210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67</v>
      </c>
      <c r="B35" t="s">
        <v>340</v>
      </c>
      <c r="C35" t="s">
        <v>209</v>
      </c>
      <c r="D35" t="s">
        <v>341</v>
      </c>
      <c r="E35" t="s">
        <v>210</v>
      </c>
      <c r="F35" t="n">
        <v>3775.78690312605</v>
      </c>
      <c r="G35" t="n">
        <v>3943.2262459213</v>
      </c>
      <c r="H35" t="n">
        <v>4122.61364531069</v>
      </c>
      <c r="I35" t="n">
        <v>5032.29965893419</v>
      </c>
      <c r="J35" t="n">
        <v>5177.18352627394</v>
      </c>
      <c r="K35" t="n">
        <v>4624.34260861433</v>
      </c>
      <c r="L35" t="n">
        <v>4444.82954128783</v>
      </c>
      <c r="M35" t="n">
        <v>3697.83591530771</v>
      </c>
      <c r="N35" t="n">
        <v>3364.44172157832</v>
      </c>
      <c r="O35" t="n">
        <v>3757.97436212475</v>
      </c>
      <c r="P35" t="n">
        <v>3736.75485697442</v>
      </c>
      <c r="Q35" t="n">
        <v>3624.35530679301</v>
      </c>
      <c r="R35" t="n">
        <v>3420.07434190248</v>
      </c>
      <c r="S35" t="n">
        <v>3457.49417918312</v>
      </c>
      <c r="T35" t="n">
        <v>3876.48738175989</v>
      </c>
      <c r="U35" t="n">
        <v>3335.99547874752</v>
      </c>
      <c r="V35" t="n">
        <v>3481.21788149633</v>
      </c>
      <c r="W35" t="n">
        <v>3455.85935963229</v>
      </c>
      <c r="X35" t="n">
        <v>3741.84075263322</v>
      </c>
      <c r="Y35" t="n">
        <v>3740.84564593867</v>
      </c>
      <c r="Z35" t="n">
        <v>3857.40561435956</v>
      </c>
      <c r="AA35" t="n">
        <v>3794.5718247645</v>
      </c>
      <c r="AB35" t="n">
        <v>2414.81505620638</v>
      </c>
      <c r="AC35" t="n">
        <v>3823.54043032761</v>
      </c>
      <c r="AD35" t="n">
        <v>4119.12335143522</v>
      </c>
      <c r="AE35" t="n">
        <v>3933</v>
      </c>
      <c r="AF35" t="n">
        <v>4554</v>
      </c>
    </row>
    <row r="36">
      <c r="A36" t="s">
        <v>67</v>
      </c>
      <c r="B36" t="s">
        <v>342</v>
      </c>
      <c r="C36" t="s">
        <v>209</v>
      </c>
      <c r="D36" t="s">
        <v>343</v>
      </c>
      <c r="E36" t="s">
        <v>210</v>
      </c>
      <c r="F36" t="n">
        <v>2572.59688286567</v>
      </c>
      <c r="G36" t="n">
        <v>2594.97510365778</v>
      </c>
      <c r="H36" t="n">
        <v>2613.82247498841</v>
      </c>
      <c r="I36" t="n">
        <v>3252.73289876953</v>
      </c>
      <c r="J36" t="n">
        <v>3201.51294387417</v>
      </c>
      <c r="K36" t="n">
        <v>2696.49006219971</v>
      </c>
      <c r="L36" t="n">
        <v>2459.18676114564</v>
      </c>
      <c r="M36" t="n">
        <v>1899.72056901012</v>
      </c>
      <c r="N36" t="n">
        <v>1724.08240301668</v>
      </c>
      <c r="O36" t="n">
        <v>1837.20820737281</v>
      </c>
      <c r="P36" t="n">
        <v>1792.57962586806</v>
      </c>
      <c r="Q36" t="n">
        <v>1623.88653328141</v>
      </c>
      <c r="R36" t="n">
        <v>1503.55481753065</v>
      </c>
      <c r="S36" t="n">
        <v>1406.76271506834</v>
      </c>
      <c r="T36" t="n">
        <v>1678.24646691592</v>
      </c>
      <c r="U36" t="n">
        <v>1360.63823029472</v>
      </c>
      <c r="V36" t="n">
        <v>1096.80248854954</v>
      </c>
      <c r="W36" t="n">
        <v>1374.17484472477</v>
      </c>
      <c r="X36" t="n">
        <v>1406.91290189719</v>
      </c>
      <c r="Y36" t="n">
        <v>1382.16265851227</v>
      </c>
      <c r="Z36" t="n">
        <v>1313.05115321267</v>
      </c>
      <c r="AA36" t="n">
        <v>1382.30933269447</v>
      </c>
      <c r="AB36" t="n">
        <v>728.448696454659</v>
      </c>
      <c r="AC36" t="n">
        <v>1444.33099375339</v>
      </c>
      <c r="AD36" t="n">
        <v>1376.72737080591</v>
      </c>
      <c r="AE36" t="n">
        <v>1234.993</v>
      </c>
      <c r="AF36" t="n">
        <v>1314.227</v>
      </c>
    </row>
    <row r="37">
      <c r="A37" t="s">
        <v>67</v>
      </c>
      <c r="B37" t="s">
        <v>344</v>
      </c>
      <c r="C37" t="s">
        <v>209</v>
      </c>
      <c r="D37" t="s">
        <v>345</v>
      </c>
      <c r="E37" t="s">
        <v>210</v>
      </c>
      <c r="F37" t="n">
        <v>328.686565342862</v>
      </c>
      <c r="G37" t="n">
        <v>379.774830030878</v>
      </c>
      <c r="H37" t="n">
        <v>394.937081225818</v>
      </c>
      <c r="I37" t="n">
        <v>434.882598118867</v>
      </c>
      <c r="J37" t="n">
        <v>488.731922600143</v>
      </c>
      <c r="K37" t="n">
        <v>474.719761710352</v>
      </c>
      <c r="L37" t="n">
        <v>445.094955450015</v>
      </c>
      <c r="M37" t="n">
        <v>441.634738581323</v>
      </c>
      <c r="N37" t="n">
        <v>366.476653411045</v>
      </c>
      <c r="O37" t="n">
        <v>413.965782614986</v>
      </c>
      <c r="P37" t="n">
        <v>478.493567324935</v>
      </c>
      <c r="Q37" t="n">
        <v>534.542889204552</v>
      </c>
      <c r="R37" t="n">
        <v>518.826380971271</v>
      </c>
      <c r="S37" t="n">
        <v>569.633061378624</v>
      </c>
      <c r="T37" t="n">
        <v>751.283610347684</v>
      </c>
      <c r="U37" t="n">
        <v>533.96688453568</v>
      </c>
      <c r="V37" t="n">
        <v>1051.99284014077</v>
      </c>
      <c r="W37" t="n">
        <v>424.327105484996</v>
      </c>
      <c r="X37" t="n">
        <v>487.385123053022</v>
      </c>
      <c r="Y37" t="n">
        <v>458.544875448308</v>
      </c>
      <c r="Z37" t="n">
        <v>870.199996524513</v>
      </c>
      <c r="AA37" t="n">
        <v>472.771472644562</v>
      </c>
      <c r="AB37" t="n">
        <v>258.287941960046</v>
      </c>
      <c r="AC37" t="n">
        <v>243.915857688247</v>
      </c>
      <c r="AD37" t="n">
        <v>794.480960206209</v>
      </c>
      <c r="AE37" t="n">
        <v>700.444</v>
      </c>
      <c r="AF37" t="n">
        <v>700.543</v>
      </c>
    </row>
    <row r="38">
      <c r="A38" t="s">
        <v>67</v>
      </c>
      <c r="B38" t="s">
        <v>346</v>
      </c>
      <c r="C38" t="s">
        <v>209</v>
      </c>
      <c r="D38" t="s">
        <v>347</v>
      </c>
      <c r="E38" t="s">
        <v>210</v>
      </c>
      <c r="F38" t="n">
        <v>849.222641273452</v>
      </c>
      <c r="G38" t="n">
        <v>935.793927976853</v>
      </c>
      <c r="H38" t="n">
        <v>1075.52061283437</v>
      </c>
      <c r="I38" t="n">
        <v>1299.25944810836</v>
      </c>
      <c r="J38" t="n">
        <v>1440.24771771201</v>
      </c>
      <c r="K38" t="n">
        <v>1411.4771983202</v>
      </c>
      <c r="L38" t="n">
        <v>1501.28523059255</v>
      </c>
      <c r="M38" t="n">
        <v>1324.2096229832</v>
      </c>
      <c r="N38" t="n">
        <v>1245.80959766636</v>
      </c>
      <c r="O38" t="n">
        <v>1479.0741605349</v>
      </c>
      <c r="P38" t="n">
        <v>1436.62338506861</v>
      </c>
      <c r="Q38" t="n">
        <v>1439.51511862548</v>
      </c>
      <c r="R38" t="n">
        <v>1373.11707752864</v>
      </c>
      <c r="S38" t="n">
        <v>1459.03953657043</v>
      </c>
      <c r="T38" t="n">
        <v>1410.60030409865</v>
      </c>
      <c r="U38" t="n">
        <v>1422.86036845018</v>
      </c>
      <c r="V38" t="n">
        <v>1313.2946813746</v>
      </c>
      <c r="W38" t="n">
        <v>1643.96208798927</v>
      </c>
      <c r="X38" t="n">
        <v>1837.78968195416</v>
      </c>
      <c r="Y38" t="n">
        <v>1893.31911008245</v>
      </c>
      <c r="Z38" t="n">
        <v>1660.74176585213</v>
      </c>
      <c r="AA38" t="n">
        <v>1930.51892584672</v>
      </c>
      <c r="AB38" t="n">
        <v>1433.24247389461</v>
      </c>
      <c r="AC38" t="n">
        <v>2136.6215249983</v>
      </c>
      <c r="AD38" t="n">
        <v>1948.73571010203</v>
      </c>
      <c r="AE38" t="n">
        <v>1997.563</v>
      </c>
      <c r="AF38" t="n">
        <v>2539.23</v>
      </c>
    </row>
    <row r="39">
      <c r="A39" t="s">
        <v>67</v>
      </c>
      <c r="B39" t="s">
        <v>348</v>
      </c>
      <c r="C39" t="s">
        <v>209</v>
      </c>
      <c r="D39" t="s">
        <v>349</v>
      </c>
      <c r="E39" t="s">
        <v>210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t="s">
        <v>67</v>
      </c>
      <c r="B40" t="s">
        <v>350</v>
      </c>
      <c r="C40" t="s">
        <v>209</v>
      </c>
      <c r="D40" t="s">
        <v>351</v>
      </c>
      <c r="E40" t="s">
        <v>210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t="s">
        <v>67</v>
      </c>
      <c r="B41" t="s">
        <v>352</v>
      </c>
      <c r="C41" t="s">
        <v>209</v>
      </c>
      <c r="D41" t="s">
        <v>353</v>
      </c>
      <c r="E41" t="s">
        <v>210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67</v>
      </c>
      <c r="B42" t="s">
        <v>354</v>
      </c>
      <c r="C42" t="s">
        <v>209</v>
      </c>
      <c r="D42" t="s">
        <v>355</v>
      </c>
      <c r="E42" t="s">
        <v>210</v>
      </c>
      <c r="F42" t="n">
        <v>27.6915506629593</v>
      </c>
      <c r="G42" t="n">
        <v>29.2299701442348</v>
      </c>
      <c r="H42" t="n">
        <v>33.61446566587</v>
      </c>
      <c r="I42" t="n">
        <v>36.5374626802935</v>
      </c>
      <c r="J42" t="n">
        <v>39.4604596947169</v>
      </c>
      <c r="K42" t="n">
        <v>42.2790639586253</v>
      </c>
      <c r="L42" t="n">
        <v>46.5069703544878</v>
      </c>
      <c r="M42" t="n">
        <v>49.2426744929871</v>
      </c>
      <c r="N42" t="n">
        <v>49.2426744929871</v>
      </c>
      <c r="O42" t="n">
        <v>49.2426744929871</v>
      </c>
      <c r="P42" t="n">
        <v>52.9358750799611</v>
      </c>
      <c r="Q42" t="n">
        <v>58.9513154299567</v>
      </c>
      <c r="R42" t="n">
        <v>69.7791080599488</v>
      </c>
      <c r="S42" t="n">
        <v>64.8823285469699</v>
      </c>
      <c r="T42" t="n">
        <v>130.966181696661</v>
      </c>
      <c r="U42" t="n">
        <v>52.3864726786646</v>
      </c>
      <c r="V42" t="n">
        <v>65.1920548890048</v>
      </c>
      <c r="W42" t="n">
        <v>54.8985725381093</v>
      </c>
      <c r="X42" t="n">
        <v>68.3431209147892</v>
      </c>
      <c r="Y42" t="n">
        <v>40.7854108685032</v>
      </c>
      <c r="Z42" t="n">
        <v>69.4454293166406</v>
      </c>
      <c r="AA42" t="n">
        <v>79.3662049333035</v>
      </c>
      <c r="AB42" t="n">
        <v>107.251628288248</v>
      </c>
      <c r="AC42" t="n">
        <v>63.713838587078</v>
      </c>
      <c r="AD42" t="n">
        <v>65.8028169014084</v>
      </c>
      <c r="AE42" t="n">
        <v>73</v>
      </c>
      <c r="AF42" t="n">
        <v>61</v>
      </c>
    </row>
    <row r="43">
      <c r="A43" t="s">
        <v>67</v>
      </c>
      <c r="B43" t="s">
        <v>356</v>
      </c>
      <c r="C43" t="s">
        <v>209</v>
      </c>
      <c r="D43" t="s">
        <v>357</v>
      </c>
      <c r="E43" t="s">
        <v>210</v>
      </c>
      <c r="F43" t="n">
        <v>27.6915506629593</v>
      </c>
      <c r="G43" t="n">
        <v>29.2299701442348</v>
      </c>
      <c r="H43" t="n">
        <v>33.61446566587</v>
      </c>
      <c r="I43" t="n">
        <v>36.5374626802935</v>
      </c>
      <c r="J43" t="n">
        <v>39.4604596947169</v>
      </c>
      <c r="K43" t="n">
        <v>42.2790639586253</v>
      </c>
      <c r="L43" t="n">
        <v>46.5069703544878</v>
      </c>
      <c r="M43" t="n">
        <v>49.2426744929871</v>
      </c>
      <c r="N43" t="n">
        <v>49.2426744929871</v>
      </c>
      <c r="O43" t="n">
        <v>49.2426744929871</v>
      </c>
      <c r="P43" t="n">
        <v>52.9358750799611</v>
      </c>
      <c r="Q43" t="n">
        <v>58.9513154299567</v>
      </c>
      <c r="R43" t="n">
        <v>69.7791080599488</v>
      </c>
      <c r="S43" t="n">
        <v>64.8823285469699</v>
      </c>
      <c r="T43" t="n">
        <v>130.966181696661</v>
      </c>
      <c r="U43" t="n">
        <v>52.3864726786646</v>
      </c>
      <c r="V43" t="n">
        <v>65.1920548890048</v>
      </c>
      <c r="W43" t="n">
        <v>54.8985725381093</v>
      </c>
      <c r="X43" t="n">
        <v>68.3431209147892</v>
      </c>
      <c r="Y43" t="n">
        <v>40.7854108685032</v>
      </c>
      <c r="Z43" t="n">
        <v>69.4454293166406</v>
      </c>
      <c r="AA43" t="n">
        <v>79.3662049333035</v>
      </c>
      <c r="AB43" t="n">
        <v>107.251628288248</v>
      </c>
      <c r="AC43" t="n">
        <v>63.713838587078</v>
      </c>
      <c r="AD43" t="n">
        <v>65.8028169014084</v>
      </c>
      <c r="AE43" t="n">
        <v>73</v>
      </c>
      <c r="AF43" t="n">
        <v>61</v>
      </c>
    </row>
    <row r="44">
      <c r="A44" t="s">
        <v>67</v>
      </c>
      <c r="B44" t="s">
        <v>358</v>
      </c>
      <c r="C44" t="s">
        <v>209</v>
      </c>
      <c r="D44" t="s">
        <v>359</v>
      </c>
      <c r="E44" t="s">
        <v>210</v>
      </c>
      <c r="F44" t="n">
        <v>5209.30314635771</v>
      </c>
      <c r="G44" t="n">
        <v>5368.15418926438</v>
      </c>
      <c r="H44" t="n">
        <v>5524.4606294362</v>
      </c>
      <c r="I44" t="n">
        <v>6578.44062409315</v>
      </c>
      <c r="J44" t="n">
        <v>6641.61754644781</v>
      </c>
      <c r="K44" t="n">
        <v>5969.70639126888</v>
      </c>
      <c r="L44" t="n">
        <v>5789.70948260186</v>
      </c>
      <c r="M44" t="n">
        <v>4869.61849297586</v>
      </c>
      <c r="N44" t="n">
        <v>4554.98332550733</v>
      </c>
      <c r="O44" t="n">
        <v>5060.59978033483</v>
      </c>
      <c r="P44" t="n">
        <v>5046.08669912054</v>
      </c>
      <c r="Q44" t="n">
        <v>4933.70417285567</v>
      </c>
      <c r="R44" t="n">
        <v>4803.809797514</v>
      </c>
      <c r="S44" t="n">
        <v>4772.77567163612</v>
      </c>
      <c r="T44" t="n">
        <v>5631.32874153371</v>
      </c>
      <c r="U44" t="n">
        <v>4599.9815310474</v>
      </c>
      <c r="V44" t="n">
        <v>4643.71975989085</v>
      </c>
      <c r="W44" t="n">
        <v>4647.91652424683</v>
      </c>
      <c r="X44" t="n">
        <v>4943.13743118027</v>
      </c>
      <c r="Y44" t="n">
        <v>4952.35867589875</v>
      </c>
      <c r="Z44" t="n">
        <v>5138.6232411751</v>
      </c>
      <c r="AA44" t="n">
        <v>5014.47265019797</v>
      </c>
      <c r="AB44" t="n">
        <v>3721.53207931442</v>
      </c>
      <c r="AC44" t="n">
        <v>4938.49728746333</v>
      </c>
      <c r="AD44" t="n">
        <v>5296.35940974328</v>
      </c>
      <c r="AE44" t="n">
        <v>5029</v>
      </c>
      <c r="AF44" t="n">
        <v>5721</v>
      </c>
    </row>
    <row r="45">
      <c r="A45" t="s">
        <v>67</v>
      </c>
      <c r="B45" t="s">
        <v>360</v>
      </c>
      <c r="C45" t="s">
        <v>209</v>
      </c>
      <c r="D45" t="s">
        <v>361</v>
      </c>
      <c r="E45" t="s">
        <v>210</v>
      </c>
      <c r="F45" t="n">
        <v>5209.30314635771</v>
      </c>
      <c r="G45" t="n">
        <v>5368.15418926438</v>
      </c>
      <c r="H45" t="n">
        <v>5524.4606294362</v>
      </c>
      <c r="I45" t="n">
        <v>6578.44062409315</v>
      </c>
      <c r="J45" t="n">
        <v>6641.61754644781</v>
      </c>
      <c r="K45" t="n">
        <v>5969.70639126888</v>
      </c>
      <c r="L45" t="n">
        <v>5789.70948260186</v>
      </c>
      <c r="M45" t="n">
        <v>4869.61849297586</v>
      </c>
      <c r="N45" t="n">
        <v>4554.98332550733</v>
      </c>
      <c r="O45" t="n">
        <v>5060.59978033483</v>
      </c>
      <c r="P45" t="n">
        <v>5046.08669912054</v>
      </c>
      <c r="Q45" t="n">
        <v>4933.70417285567</v>
      </c>
      <c r="R45" t="n">
        <v>4803.809797514</v>
      </c>
      <c r="S45" t="n">
        <v>4772.77567163612</v>
      </c>
      <c r="T45" t="n">
        <v>5631.32874153371</v>
      </c>
      <c r="U45" t="n">
        <v>4599.9815310474</v>
      </c>
      <c r="V45" t="n">
        <v>4643.71975989085</v>
      </c>
      <c r="W45" t="n">
        <v>4647.91652424683</v>
      </c>
      <c r="X45" t="n">
        <v>4943.13743118027</v>
      </c>
      <c r="Y45" t="n">
        <v>4952.35867589875</v>
      </c>
      <c r="Z45" t="n">
        <v>5138.6232411751</v>
      </c>
      <c r="AA45" t="n">
        <v>5014.47265019797</v>
      </c>
      <c r="AB45" t="n">
        <v>3721.53207931442</v>
      </c>
      <c r="AC45" t="n">
        <v>4938.49728746333</v>
      </c>
      <c r="AD45" t="n">
        <v>5296.35940974328</v>
      </c>
      <c r="AE45" t="n">
        <v>5029</v>
      </c>
      <c r="AF45" t="n">
        <v>5721</v>
      </c>
    </row>
    <row r="46">
      <c r="A46" t="s">
        <v>67</v>
      </c>
      <c r="B46" t="s">
        <v>362</v>
      </c>
      <c r="C46" t="s">
        <v>209</v>
      </c>
      <c r="D46" t="s">
        <v>363</v>
      </c>
      <c r="E46" t="s">
        <v>210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67</v>
      </c>
      <c r="B47" t="s">
        <v>364</v>
      </c>
      <c r="C47" t="s">
        <v>209</v>
      </c>
      <c r="D47" t="s">
        <v>365</v>
      </c>
      <c r="E47" t="s">
        <v>210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t="s">
        <v>67</v>
      </c>
      <c r="B48" t="s">
        <v>366</v>
      </c>
      <c r="C48" t="s">
        <v>209</v>
      </c>
      <c r="D48" t="s">
        <v>367</v>
      </c>
      <c r="E48" t="s">
        <v>210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t="s">
        <v>67</v>
      </c>
      <c r="B49" t="s">
        <v>368</v>
      </c>
      <c r="C49" t="s">
        <v>209</v>
      </c>
      <c r="D49" t="s">
        <v>369</v>
      </c>
      <c r="E49" t="s">
        <v>210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67</v>
      </c>
      <c r="B50" t="s">
        <v>370</v>
      </c>
      <c r="C50" t="s">
        <v>209</v>
      </c>
      <c r="D50" t="s">
        <v>371</v>
      </c>
      <c r="E50" t="s">
        <v>210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t="s">
        <v>67</v>
      </c>
      <c r="B51" t="s">
        <v>372</v>
      </c>
      <c r="C51" t="s">
        <v>209</v>
      </c>
      <c r="D51" t="s">
        <v>373</v>
      </c>
      <c r="E51" t="s">
        <v>210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67</v>
      </c>
      <c r="B52" t="s">
        <v>374</v>
      </c>
      <c r="C52" t="s">
        <v>209</v>
      </c>
      <c r="D52" t="s">
        <v>375</v>
      </c>
      <c r="E52" t="s">
        <v>210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67</v>
      </c>
      <c r="B53" t="s">
        <v>376</v>
      </c>
      <c r="C53" t="s">
        <v>209</v>
      </c>
      <c r="D53" t="s">
        <v>377</v>
      </c>
      <c r="E53" t="s">
        <v>210</v>
      </c>
      <c r="F53" t="n">
        <v>1266.36335330827</v>
      </c>
      <c r="G53" t="n">
        <v>1285.14748215833</v>
      </c>
      <c r="H53" t="n">
        <v>1242.36017002939</v>
      </c>
      <c r="I53" t="n">
        <v>1353.87236020465</v>
      </c>
      <c r="J53" t="n">
        <v>1267.39464923869</v>
      </c>
      <c r="K53" t="n">
        <v>1167.74346419335</v>
      </c>
      <c r="L53" t="n">
        <v>1132.98919442569</v>
      </c>
      <c r="M53" t="n">
        <v>991.864805930832</v>
      </c>
      <c r="N53" t="n">
        <v>991.864805930832</v>
      </c>
      <c r="O53" t="n">
        <v>1085.53379795276</v>
      </c>
      <c r="P53" t="n">
        <v>1088.08499371763</v>
      </c>
      <c r="Q53" t="n">
        <v>1047.78554950587</v>
      </c>
      <c r="R53" t="n">
        <v>1026.78041466908</v>
      </c>
      <c r="S53" t="n">
        <v>1002.59241903494</v>
      </c>
      <c r="T53" t="n">
        <v>1395.78920896452</v>
      </c>
      <c r="U53" t="n">
        <v>954.024274140732</v>
      </c>
      <c r="V53" t="n">
        <v>965.644545445734</v>
      </c>
      <c r="W53" t="n">
        <v>941.674645381479</v>
      </c>
      <c r="X53" t="n">
        <v>960.687078839299</v>
      </c>
      <c r="Y53" t="n">
        <v>982.670764853929</v>
      </c>
      <c r="Z53" t="n">
        <v>1101.97957736379</v>
      </c>
      <c r="AA53" t="n">
        <v>1018.60963843617</v>
      </c>
      <c r="AB53" t="n">
        <v>1134.69348840169</v>
      </c>
      <c r="AC53" t="n">
        <v>963.86828257479</v>
      </c>
      <c r="AD53" t="n">
        <v>980.274551214361</v>
      </c>
      <c r="AE53" t="n">
        <v>960</v>
      </c>
      <c r="AF53" t="n">
        <v>1063</v>
      </c>
    </row>
    <row r="54">
      <c r="A54" t="s">
        <v>67</v>
      </c>
      <c r="B54" t="s">
        <v>378</v>
      </c>
      <c r="C54" t="s">
        <v>209</v>
      </c>
      <c r="D54" t="s">
        <v>379</v>
      </c>
      <c r="E54" t="s">
        <v>210</v>
      </c>
      <c r="F54" t="n">
        <v>1266.36335330827</v>
      </c>
      <c r="G54" t="n">
        <v>1285.14748215833</v>
      </c>
      <c r="H54" t="n">
        <v>1242.36017002939</v>
      </c>
      <c r="I54" t="n">
        <v>1353.87236020465</v>
      </c>
      <c r="J54" t="n">
        <v>1267.39464923869</v>
      </c>
      <c r="K54" t="n">
        <v>1167.74346419335</v>
      </c>
      <c r="L54" t="n">
        <v>1132.98919442569</v>
      </c>
      <c r="M54" t="n">
        <v>991.864805930832</v>
      </c>
      <c r="N54" t="n">
        <v>991.864805930832</v>
      </c>
      <c r="O54" t="n">
        <v>1085.53379795276</v>
      </c>
      <c r="P54" t="n">
        <v>1088.08499371763</v>
      </c>
      <c r="Q54" t="n">
        <v>1047.78554950587</v>
      </c>
      <c r="R54" t="n">
        <v>1026.78041466908</v>
      </c>
      <c r="S54" t="n">
        <v>1002.59241903494</v>
      </c>
      <c r="T54" t="n">
        <v>1395.78920896452</v>
      </c>
      <c r="U54" t="n">
        <v>954.024274140732</v>
      </c>
      <c r="V54" t="n">
        <v>965.644545445734</v>
      </c>
      <c r="W54" t="n">
        <v>941.674645381479</v>
      </c>
      <c r="X54" t="n">
        <v>960.687078839299</v>
      </c>
      <c r="Y54" t="n">
        <v>982.670764853929</v>
      </c>
      <c r="Z54" t="n">
        <v>1101.97957736379</v>
      </c>
      <c r="AA54" t="n">
        <v>1018.60963843617</v>
      </c>
      <c r="AB54" t="n">
        <v>1134.69348840169</v>
      </c>
      <c r="AC54" t="n">
        <v>963.86828257479</v>
      </c>
      <c r="AD54" t="n">
        <v>980.274551214361</v>
      </c>
      <c r="AE54" t="n">
        <v>960</v>
      </c>
      <c r="AF54" t="n">
        <v>1063</v>
      </c>
    </row>
    <row r="55">
      <c r="A55" t="s">
        <v>67</v>
      </c>
      <c r="B55" t="s">
        <v>380</v>
      </c>
      <c r="C55" t="s">
        <v>209</v>
      </c>
      <c r="D55" t="s">
        <v>381</v>
      </c>
      <c r="E55" t="s">
        <v>210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67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67</v>
      </c>
      <c r="B57" t="s">
        <v>384</v>
      </c>
      <c r="C57" t="s">
        <v>209</v>
      </c>
      <c r="D57" t="s">
        <v>385</v>
      </c>
      <c r="E57" t="s">
        <v>210</v>
      </c>
      <c r="F57" t="n">
        <v>5209.30314635771</v>
      </c>
      <c r="G57" t="n">
        <v>5368.15418926438</v>
      </c>
      <c r="H57" t="n">
        <v>5524.4606294362</v>
      </c>
      <c r="I57" t="n">
        <v>6578.44062409315</v>
      </c>
      <c r="J57" t="n">
        <v>6641.61754644781</v>
      </c>
      <c r="K57" t="n">
        <v>5969.70639126888</v>
      </c>
      <c r="L57" t="n">
        <v>5789.70948260186</v>
      </c>
      <c r="M57" t="n">
        <v>4869.61849297586</v>
      </c>
      <c r="N57" t="n">
        <v>4554.98332550733</v>
      </c>
      <c r="O57" t="n">
        <v>5060.59978033483</v>
      </c>
      <c r="P57" t="n">
        <v>5046.08669912054</v>
      </c>
      <c r="Q57" t="n">
        <v>4933.70417285567</v>
      </c>
      <c r="R57" t="n">
        <v>4803.809797514</v>
      </c>
      <c r="S57" t="n">
        <v>4772.77567163612</v>
      </c>
      <c r="T57" t="n">
        <v>5631.32874153371</v>
      </c>
      <c r="U57" t="n">
        <v>4599.9815310474</v>
      </c>
      <c r="V57" t="n">
        <v>4643.71975989085</v>
      </c>
      <c r="W57" t="n">
        <v>4647.91652424683</v>
      </c>
      <c r="X57" t="n">
        <v>4943.13743118027</v>
      </c>
      <c r="Y57" t="n">
        <v>4952.35867589875</v>
      </c>
      <c r="Z57" t="n">
        <v>5138.6232411751</v>
      </c>
      <c r="AA57" t="n">
        <v>5014.47265019797</v>
      </c>
      <c r="AB57" t="n">
        <v>3721.53207931442</v>
      </c>
      <c r="AC57" t="n">
        <v>4938.49728746333</v>
      </c>
      <c r="AD57" t="n">
        <v>5296.35940974328</v>
      </c>
      <c r="AE57" t="n">
        <v>5029</v>
      </c>
      <c r="AF57" t="n">
        <v>5721</v>
      </c>
    </row>
    <row r="58">
      <c r="A58" t="s">
        <v>67</v>
      </c>
      <c r="B58" t="s">
        <v>386</v>
      </c>
      <c r="C58" t="s">
        <v>209</v>
      </c>
      <c r="D58" t="s">
        <v>387</v>
      </c>
      <c r="E58" t="s">
        <v>210</v>
      </c>
      <c r="F58" t="n">
        <v>5209.30314635771</v>
      </c>
      <c r="G58" t="n">
        <v>5368.15418926438</v>
      </c>
      <c r="H58" t="n">
        <v>5524.4606294362</v>
      </c>
      <c r="I58" t="n">
        <v>6578.44062409315</v>
      </c>
      <c r="J58" t="n">
        <v>6641.61754644781</v>
      </c>
      <c r="K58" t="n">
        <v>5969.70639126888</v>
      </c>
      <c r="L58" t="n">
        <v>5789.70948260186</v>
      </c>
      <c r="M58" t="n">
        <v>4869.61849297586</v>
      </c>
      <c r="N58" t="n">
        <v>4554.98332550733</v>
      </c>
      <c r="O58" t="n">
        <v>5060.59978033483</v>
      </c>
      <c r="P58" t="n">
        <v>5046.08669912054</v>
      </c>
      <c r="Q58" t="n">
        <v>4933.70417285567</v>
      </c>
      <c r="R58" t="n">
        <v>4803.809797514</v>
      </c>
      <c r="S58" t="n">
        <v>4772.77567163612</v>
      </c>
      <c r="T58" t="n">
        <v>5631.32874153371</v>
      </c>
      <c r="U58" t="n">
        <v>4599.9815310474</v>
      </c>
      <c r="V58" t="n">
        <v>4643.71975989085</v>
      </c>
      <c r="W58" t="n">
        <v>4647.91652424683</v>
      </c>
      <c r="X58" t="n">
        <v>4943.13743118027</v>
      </c>
      <c r="Y58" t="n">
        <v>4952.35867589875</v>
      </c>
      <c r="Z58" t="n">
        <v>5138.6232411751</v>
      </c>
      <c r="AA58" t="n">
        <v>5014.47265019797</v>
      </c>
      <c r="AB58" t="n">
        <v>3721.53207931442</v>
      </c>
      <c r="AC58" t="n">
        <v>4938.49728746333</v>
      </c>
      <c r="AD58" t="n">
        <v>5296.35940974328</v>
      </c>
      <c r="AE58" t="n">
        <v>5029</v>
      </c>
      <c r="AF58" t="n">
        <v>5721</v>
      </c>
    </row>
    <row r="59">
      <c r="A59" t="s">
        <v>67</v>
      </c>
      <c r="B59" t="s">
        <v>388</v>
      </c>
      <c r="C59" t="s">
        <v>209</v>
      </c>
      <c r="D59" t="s">
        <v>389</v>
      </c>
      <c r="E59" t="s">
        <v>210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69</v>
      </c>
      <c r="B2" t="s">
        <v>197</v>
      </c>
      <c r="C2" t="s">
        <v>209</v>
      </c>
      <c r="D2" t="s">
        <v>199</v>
      </c>
      <c r="E2" t="s">
        <v>210</v>
      </c>
      <c r="F2" t="n">
        <v>9342.63120198728</v>
      </c>
      <c r="G2" t="n">
        <v>9390.41589350396</v>
      </c>
      <c r="H2" t="n">
        <v>8671.06428529927</v>
      </c>
      <c r="I2" t="n">
        <v>9347.51005080813</v>
      </c>
      <c r="J2" t="n">
        <v>9537.32158995169</v>
      </c>
      <c r="K2" t="n">
        <v>9437.31703253801</v>
      </c>
      <c r="L2" t="n">
        <v>9426.12351086886</v>
      </c>
      <c r="M2" t="n">
        <v>9141.95361090884</v>
      </c>
      <c r="N2" t="n">
        <v>8150.17681983673</v>
      </c>
      <c r="O2" t="n">
        <v>8068.23941048462</v>
      </c>
      <c r="P2" t="n">
        <v>9669.75460173871</v>
      </c>
      <c r="Q2" t="n">
        <v>11283.3740392454</v>
      </c>
      <c r="R2" t="n">
        <v>10724.4291215606</v>
      </c>
      <c r="S2" t="n">
        <v>12063.0763941442</v>
      </c>
      <c r="T2" t="n">
        <v>10804.2895452043</v>
      </c>
      <c r="U2" t="n">
        <v>9617.36323508629</v>
      </c>
      <c r="V2" t="n">
        <v>11964.1965263551</v>
      </c>
      <c r="W2" t="n">
        <v>11222.2122360102</v>
      </c>
      <c r="X2" t="n">
        <v>11256.4215214755</v>
      </c>
      <c r="Y2" t="n">
        <v>11101.7140643756</v>
      </c>
      <c r="Z2" t="n">
        <v>10744.9233718373</v>
      </c>
      <c r="AA2" t="n">
        <v>10053.0452571184</v>
      </c>
      <c r="AB2" t="n">
        <v>10313.7913538021</v>
      </c>
      <c r="AC2" t="n">
        <v>10273.7040777952</v>
      </c>
      <c r="AD2" t="n">
        <v>9963.19963779695</v>
      </c>
      <c r="AE2" t="n">
        <v>9305</v>
      </c>
      <c r="AF2" t="n">
        <v>9876</v>
      </c>
    </row>
    <row r="3">
      <c r="A3" t="s">
        <v>69</v>
      </c>
      <c r="B3" t="s">
        <v>276</v>
      </c>
      <c r="C3" t="s">
        <v>209</v>
      </c>
      <c r="D3" t="s">
        <v>277</v>
      </c>
      <c r="E3" t="s">
        <v>210</v>
      </c>
      <c r="F3" t="n">
        <v>3354.53635959088</v>
      </c>
      <c r="G3" t="n">
        <v>2541.26662286818</v>
      </c>
      <c r="H3" t="n">
        <v>2221.59873461445</v>
      </c>
      <c r="I3" t="n">
        <v>2178.22853388701</v>
      </c>
      <c r="J3" t="n">
        <v>2098.02866150531</v>
      </c>
      <c r="K3" t="n">
        <v>1863.49777541206</v>
      </c>
      <c r="L3" t="n">
        <v>1535.48255176574</v>
      </c>
      <c r="M3" t="n">
        <v>1671.19837854051</v>
      </c>
      <c r="N3" t="n">
        <v>1627.01183028826</v>
      </c>
      <c r="O3" t="n">
        <v>1887.39684677475</v>
      </c>
      <c r="P3" t="n">
        <v>1863.86478916479</v>
      </c>
      <c r="Q3" t="n">
        <v>1903.35988657171</v>
      </c>
      <c r="R3" t="n">
        <v>2193.50453886576</v>
      </c>
      <c r="S3" t="n">
        <v>2115.06639128588</v>
      </c>
      <c r="T3" t="n">
        <v>2144.91338333738</v>
      </c>
      <c r="U3" t="n">
        <v>1955.81645773866</v>
      </c>
      <c r="V3" t="n">
        <v>1534.82762506752</v>
      </c>
      <c r="W3" t="n">
        <v>1606.30432663491</v>
      </c>
      <c r="X3" t="n">
        <v>1587.01324184746</v>
      </c>
      <c r="Y3" t="n">
        <v>1906.46035172013</v>
      </c>
      <c r="Z3" t="n">
        <v>1488.55414217089</v>
      </c>
      <c r="AA3" t="n">
        <v>1459.63922940417</v>
      </c>
      <c r="AB3" t="n">
        <v>1334.77587806431</v>
      </c>
      <c r="AC3" t="n">
        <v>1276.20027930706</v>
      </c>
      <c r="AD3" t="n">
        <v>1463.94897424358</v>
      </c>
      <c r="AE3" t="n">
        <v>1078</v>
      </c>
      <c r="AF3" t="n">
        <v>881.001</v>
      </c>
    </row>
    <row r="4">
      <c r="A4" t="s">
        <v>69</v>
      </c>
      <c r="B4" t="s">
        <v>278</v>
      </c>
      <c r="C4" t="s">
        <v>209</v>
      </c>
      <c r="D4" t="s">
        <v>279</v>
      </c>
      <c r="E4" t="s">
        <v>210</v>
      </c>
      <c r="F4" t="n">
        <v>94698.2019124043</v>
      </c>
      <c r="G4" t="n">
        <v>95517.558468293</v>
      </c>
      <c r="H4" t="n">
        <v>96694.9773138125</v>
      </c>
      <c r="I4" t="n">
        <v>103345.100251376</v>
      </c>
      <c r="J4" t="n">
        <v>108552.973505963</v>
      </c>
      <c r="K4" t="n">
        <v>111430.014607091</v>
      </c>
      <c r="L4" t="n">
        <v>116806.23462338</v>
      </c>
      <c r="M4" t="n">
        <v>108342.550009474</v>
      </c>
      <c r="N4" t="n">
        <v>106218.357772592</v>
      </c>
      <c r="O4" t="n">
        <v>103427.464462426</v>
      </c>
      <c r="P4" t="n">
        <v>100399.75914549</v>
      </c>
      <c r="Q4" t="n">
        <v>105883.921623041</v>
      </c>
      <c r="R4" t="n">
        <v>116087.097141687</v>
      </c>
      <c r="S4" t="n">
        <v>121188.044173595</v>
      </c>
      <c r="T4" t="n">
        <v>103785.73310645</v>
      </c>
      <c r="U4" t="n">
        <v>103102.497160203</v>
      </c>
      <c r="V4" t="n">
        <v>114244.327527589</v>
      </c>
      <c r="W4" t="n">
        <v>118154.579416647</v>
      </c>
      <c r="X4" t="n">
        <v>115619.835692255</v>
      </c>
      <c r="Y4" t="n">
        <v>119535.494953563</v>
      </c>
      <c r="Z4" t="n">
        <v>123915.184752763</v>
      </c>
      <c r="AA4" t="n">
        <v>130206.346088593</v>
      </c>
      <c r="AB4" t="n">
        <v>135977.347312417</v>
      </c>
      <c r="AC4" t="n">
        <v>143124.342814032</v>
      </c>
      <c r="AD4" t="n">
        <v>146939.710044903</v>
      </c>
      <c r="AE4" t="n">
        <v>130514.002</v>
      </c>
      <c r="AF4" t="n">
        <v>128437</v>
      </c>
    </row>
    <row r="5">
      <c r="A5" t="s">
        <v>69</v>
      </c>
      <c r="B5" t="s">
        <v>280</v>
      </c>
      <c r="C5" t="s">
        <v>209</v>
      </c>
      <c r="D5" t="s">
        <v>281</v>
      </c>
      <c r="E5" t="s">
        <v>210</v>
      </c>
      <c r="F5" t="n">
        <v>7216.81547317517</v>
      </c>
      <c r="G5" t="n">
        <v>6531.60169392321</v>
      </c>
      <c r="H5" t="n">
        <v>5785.35633038819</v>
      </c>
      <c r="I5" t="n">
        <v>6092.12083166189</v>
      </c>
      <c r="J5" t="n">
        <v>6122.69003660356</v>
      </c>
      <c r="K5" t="n">
        <v>6088.20163096634</v>
      </c>
      <c r="L5" t="n">
        <v>5986.3881787938</v>
      </c>
      <c r="M5" t="n">
        <v>6199.97565214864</v>
      </c>
      <c r="N5" t="n">
        <v>5992.27198213814</v>
      </c>
      <c r="O5" t="n">
        <v>6193.48154372375</v>
      </c>
      <c r="P5" t="n">
        <v>5954.64129316167</v>
      </c>
      <c r="Q5" t="n">
        <v>6121.61125571687</v>
      </c>
      <c r="R5" t="n">
        <v>6557.78087651682</v>
      </c>
      <c r="S5" t="n">
        <v>6085.42151408481</v>
      </c>
      <c r="T5" t="n">
        <v>6026.42433791098</v>
      </c>
      <c r="U5" t="n">
        <v>5815.95272508155</v>
      </c>
      <c r="V5" t="n">
        <v>6193.24947542321</v>
      </c>
      <c r="W5" t="n">
        <v>6449.46826640193</v>
      </c>
      <c r="X5" t="n">
        <v>6352.28120891691</v>
      </c>
      <c r="Y5" t="n">
        <v>6907.8606166484</v>
      </c>
      <c r="Z5" t="n">
        <v>7429.5683731342</v>
      </c>
      <c r="AA5" t="n">
        <v>7518.95491583135</v>
      </c>
      <c r="AB5" t="n">
        <v>7305.89367700915</v>
      </c>
      <c r="AC5" t="n">
        <v>7538.75035174292</v>
      </c>
      <c r="AD5" t="n">
        <v>7823.76851922103</v>
      </c>
      <c r="AE5" t="n">
        <v>6795.803</v>
      </c>
      <c r="AF5" t="n">
        <v>6418.654</v>
      </c>
    </row>
    <row r="6">
      <c r="A6" t="s">
        <v>69</v>
      </c>
      <c r="B6" t="s">
        <v>282</v>
      </c>
      <c r="C6" t="s">
        <v>209</v>
      </c>
      <c r="D6" t="s">
        <v>283</v>
      </c>
      <c r="E6" t="s">
        <v>210</v>
      </c>
      <c r="F6" t="n">
        <v>1255.53430807062</v>
      </c>
      <c r="G6" t="n">
        <v>1185.75448161502</v>
      </c>
      <c r="H6" t="n">
        <v>1213.44668708222</v>
      </c>
      <c r="I6" t="n">
        <v>1342.12773987895</v>
      </c>
      <c r="J6" t="n">
        <v>1252.48698739495</v>
      </c>
      <c r="K6" t="n">
        <v>1202.79699123207</v>
      </c>
      <c r="L6" t="n">
        <v>1057.14198616792</v>
      </c>
      <c r="M6" t="n">
        <v>823.99377146149</v>
      </c>
      <c r="N6" t="n">
        <v>802.779430334606</v>
      </c>
      <c r="O6" t="n">
        <v>872.22204325051</v>
      </c>
      <c r="P6" t="n">
        <v>805.452040155408</v>
      </c>
      <c r="Q6" t="n">
        <v>956.036796527403</v>
      </c>
      <c r="R6" t="n">
        <v>1081.55867306274</v>
      </c>
      <c r="S6" t="n">
        <v>960.44239479497</v>
      </c>
      <c r="T6" t="n">
        <v>729.606714917669</v>
      </c>
      <c r="U6" t="n">
        <v>772.949507230204</v>
      </c>
      <c r="V6" t="n">
        <v>905.074190054246</v>
      </c>
      <c r="W6" t="n">
        <v>884.587510704737</v>
      </c>
      <c r="X6" t="n">
        <v>869.157942976731</v>
      </c>
      <c r="Y6" t="n">
        <v>931.297314558689</v>
      </c>
      <c r="Z6" t="n">
        <v>1013.88911834657</v>
      </c>
      <c r="AA6" t="n">
        <v>1039.90281194563</v>
      </c>
      <c r="AB6" t="n">
        <v>1034.59573441484</v>
      </c>
      <c r="AC6" t="n">
        <v>1059.00934930262</v>
      </c>
      <c r="AD6" t="n">
        <v>815.085267499766</v>
      </c>
      <c r="AE6" t="n">
        <v>718.983</v>
      </c>
      <c r="AF6" t="n">
        <v>678.225</v>
      </c>
    </row>
    <row r="7">
      <c r="A7" t="s">
        <v>69</v>
      </c>
      <c r="B7" t="s">
        <v>284</v>
      </c>
      <c r="C7" t="s">
        <v>209</v>
      </c>
      <c r="D7" t="s">
        <v>285</v>
      </c>
      <c r="E7" t="s">
        <v>210</v>
      </c>
      <c r="F7" t="n">
        <v>4421.54431866163</v>
      </c>
      <c r="G7" t="n">
        <v>4112.27042688342</v>
      </c>
      <c r="H7" t="n">
        <v>4136.03480822879</v>
      </c>
      <c r="I7" t="n">
        <v>4680.41341863915</v>
      </c>
      <c r="J7" t="n">
        <v>5683.36253159779</v>
      </c>
      <c r="K7" t="n">
        <v>5510.99533949292</v>
      </c>
      <c r="L7" t="n">
        <v>4691.0987610884</v>
      </c>
      <c r="M7" t="n">
        <v>4148.6683989131</v>
      </c>
      <c r="N7" t="n">
        <v>3972.67062205239</v>
      </c>
      <c r="O7" t="n">
        <v>4502.36487880035</v>
      </c>
      <c r="P7" t="n">
        <v>4045.39588830266</v>
      </c>
      <c r="Q7" t="n">
        <v>4587.08948050456</v>
      </c>
      <c r="R7" t="n">
        <v>4967.49421350094</v>
      </c>
      <c r="S7" t="n">
        <v>4966.54566650892</v>
      </c>
      <c r="T7" t="n">
        <v>3391.61463370925</v>
      </c>
      <c r="U7" t="n">
        <v>3515.77605177826</v>
      </c>
      <c r="V7" t="n">
        <v>3569.51488252458</v>
      </c>
      <c r="W7" t="n">
        <v>3486.58140305705</v>
      </c>
      <c r="X7" t="n">
        <v>3361.25840011973</v>
      </c>
      <c r="Y7" t="n">
        <v>3502.27910149914</v>
      </c>
      <c r="Z7" t="n">
        <v>3461.06217599074</v>
      </c>
      <c r="AA7" t="n">
        <v>3835.02626124272</v>
      </c>
      <c r="AB7" t="n">
        <v>3554.91273891119</v>
      </c>
      <c r="AC7" t="n">
        <v>3932.54450545857</v>
      </c>
      <c r="AD7" t="n">
        <v>4133.13537131915</v>
      </c>
      <c r="AE7" t="n">
        <v>3876.887</v>
      </c>
      <c r="AF7" t="n">
        <v>3924.047</v>
      </c>
    </row>
    <row r="8">
      <c r="A8" t="s">
        <v>69</v>
      </c>
      <c r="B8" t="s">
        <v>286</v>
      </c>
      <c r="C8" t="s">
        <v>209</v>
      </c>
      <c r="D8" t="s">
        <v>287</v>
      </c>
      <c r="E8" t="s">
        <v>210</v>
      </c>
      <c r="F8" t="n">
        <v>1775.44238159631</v>
      </c>
      <c r="G8" t="n">
        <v>1584.33894315049</v>
      </c>
      <c r="H8" t="n">
        <v>1440.45186095022</v>
      </c>
      <c r="I8" t="n">
        <v>1034.90910415042</v>
      </c>
      <c r="J8" t="n">
        <v>675.88838224632</v>
      </c>
      <c r="K8" t="n">
        <v>852.026288473204</v>
      </c>
      <c r="L8" t="n">
        <v>782.810547412165</v>
      </c>
      <c r="M8" t="n">
        <v>700.977357693169</v>
      </c>
      <c r="N8" t="n">
        <v>915.352085582325</v>
      </c>
      <c r="O8" t="n">
        <v>729.91391527558</v>
      </c>
      <c r="P8" t="n">
        <v>835.267025123196</v>
      </c>
      <c r="Q8" t="n">
        <v>1378.02733368266</v>
      </c>
      <c r="R8" t="n">
        <v>1971.79589805673</v>
      </c>
      <c r="S8" t="n">
        <v>1490.9761382822</v>
      </c>
      <c r="T8" t="n">
        <v>1299.17188573453</v>
      </c>
      <c r="U8" t="n">
        <v>1146.78546526702</v>
      </c>
      <c r="V8" t="n">
        <v>752.399273682248</v>
      </c>
      <c r="W8" t="n">
        <v>966.961279034261</v>
      </c>
      <c r="X8" t="n">
        <v>935.616151271224</v>
      </c>
      <c r="Y8" t="n">
        <v>1183.02889740807</v>
      </c>
      <c r="Z8" t="n">
        <v>1042.23831446208</v>
      </c>
      <c r="AA8" t="n">
        <v>1120.81046329337</v>
      </c>
      <c r="AB8" t="n">
        <v>1208.17158471062</v>
      </c>
      <c r="AC8" t="n">
        <v>1348.6729941334</v>
      </c>
      <c r="AD8" t="n">
        <v>1671.47163802611</v>
      </c>
      <c r="AE8" t="n">
        <v>1452.957</v>
      </c>
      <c r="AF8" t="n">
        <v>1407.543</v>
      </c>
    </row>
    <row r="9">
      <c r="A9" t="s">
        <v>69</v>
      </c>
      <c r="B9" t="s">
        <v>288</v>
      </c>
      <c r="C9" t="s">
        <v>209</v>
      </c>
      <c r="D9" t="s">
        <v>289</v>
      </c>
      <c r="E9" t="s">
        <v>210</v>
      </c>
      <c r="F9" t="n">
        <v>9811.70556721561</v>
      </c>
      <c r="G9" t="n">
        <v>10812.1050012264</v>
      </c>
      <c r="H9" t="n">
        <v>10724.2924257989</v>
      </c>
      <c r="I9" t="n">
        <v>11621.1947099505</v>
      </c>
      <c r="J9" t="n">
        <v>11859.2410526822</v>
      </c>
      <c r="K9" t="n">
        <v>11740.5779180523</v>
      </c>
      <c r="L9" t="n">
        <v>11483.5509924264</v>
      </c>
      <c r="M9" t="n">
        <v>11092.5333793378</v>
      </c>
      <c r="N9" t="n">
        <v>10184.6344141047</v>
      </c>
      <c r="O9" t="n">
        <v>9149.23953773325</v>
      </c>
      <c r="P9" t="n">
        <v>9490.75140202318</v>
      </c>
      <c r="Q9" t="n">
        <v>8873.8652567734</v>
      </c>
      <c r="R9" t="n">
        <v>9436.79223238524</v>
      </c>
      <c r="S9" t="n">
        <v>10254.8812633117</v>
      </c>
      <c r="T9" t="n">
        <v>9510.05878559783</v>
      </c>
      <c r="U9" t="n">
        <v>8793.9924120181</v>
      </c>
      <c r="V9" t="n">
        <v>9355.07751607526</v>
      </c>
      <c r="W9" t="n">
        <v>9162.06695573845</v>
      </c>
      <c r="X9" t="n">
        <v>8942.10938893196</v>
      </c>
      <c r="Y9" t="n">
        <v>9199.05892783486</v>
      </c>
      <c r="Z9" t="n">
        <v>8976.15785197642</v>
      </c>
      <c r="AA9" t="n">
        <v>9297.28580624613</v>
      </c>
      <c r="AB9" t="n">
        <v>9694.44012463913</v>
      </c>
      <c r="AC9" t="n">
        <v>9428.82937514423</v>
      </c>
      <c r="AD9" t="n">
        <v>10408.3944245029</v>
      </c>
      <c r="AE9" t="n">
        <v>10745.799</v>
      </c>
      <c r="AF9" t="n">
        <v>10872.738</v>
      </c>
    </row>
    <row r="10">
      <c r="A10" t="s">
        <v>69</v>
      </c>
      <c r="B10" t="s">
        <v>290</v>
      </c>
      <c r="C10" t="s">
        <v>209</v>
      </c>
      <c r="D10" t="s">
        <v>291</v>
      </c>
      <c r="E10" t="s">
        <v>210</v>
      </c>
      <c r="F10" t="n">
        <v>15715.3251915486</v>
      </c>
      <c r="G10" t="n">
        <v>16995.1883680265</v>
      </c>
      <c r="H10" t="n">
        <v>17143.0877410065</v>
      </c>
      <c r="I10" t="n">
        <v>18315.3771677902</v>
      </c>
      <c r="J10" t="n">
        <v>18486.6734878985</v>
      </c>
      <c r="K10" t="n">
        <v>18767.2141168863</v>
      </c>
      <c r="L10" t="n">
        <v>18495.7489620776</v>
      </c>
      <c r="M10" t="n">
        <v>18337.0619253407</v>
      </c>
      <c r="N10" t="n">
        <v>17670.7752083185</v>
      </c>
      <c r="O10" t="n">
        <v>16267.9944024007</v>
      </c>
      <c r="P10" t="n">
        <v>16585.6745824418</v>
      </c>
      <c r="Q10" t="n">
        <v>16595.5301424387</v>
      </c>
      <c r="R10" t="n">
        <v>16925.1134826206</v>
      </c>
      <c r="S10" t="n">
        <v>17866.0214269869</v>
      </c>
      <c r="T10" t="n">
        <v>17353.6713732892</v>
      </c>
      <c r="U10" t="n">
        <v>16042.1221041271</v>
      </c>
      <c r="V10" t="n">
        <v>16155.5466571522</v>
      </c>
      <c r="W10" t="n">
        <v>16437.2246375429</v>
      </c>
      <c r="X10" t="n">
        <v>16780.3910755875</v>
      </c>
      <c r="Y10" t="n">
        <v>17342.6015796314</v>
      </c>
      <c r="Z10" t="n">
        <v>17454.0935877304</v>
      </c>
      <c r="AA10" t="n">
        <v>19265.1274402271</v>
      </c>
      <c r="AB10" t="n">
        <v>17905.2044640509</v>
      </c>
      <c r="AC10" t="n">
        <v>18823.5216080771</v>
      </c>
      <c r="AD10" t="n">
        <v>21173.4966180421</v>
      </c>
      <c r="AE10" t="n">
        <v>19650.723</v>
      </c>
      <c r="AF10" t="n">
        <v>19774.955</v>
      </c>
    </row>
    <row r="11">
      <c r="A11" t="s">
        <v>69</v>
      </c>
      <c r="B11" t="s">
        <v>292</v>
      </c>
      <c r="C11" t="s">
        <v>209</v>
      </c>
      <c r="D11" t="s">
        <v>293</v>
      </c>
      <c r="E11" t="s">
        <v>210</v>
      </c>
      <c r="F11" t="n">
        <v>5867.71570424162</v>
      </c>
      <c r="G11" t="n">
        <v>6131.70488496764</v>
      </c>
      <c r="H11" t="n">
        <v>6376.79541324397</v>
      </c>
      <c r="I11" t="n">
        <v>6640.84847167112</v>
      </c>
      <c r="J11" t="n">
        <v>6567.06293136044</v>
      </c>
      <c r="K11" t="n">
        <v>6978.43738585062</v>
      </c>
      <c r="L11" t="n">
        <v>6968.21354732753</v>
      </c>
      <c r="M11" t="n">
        <v>7211.81902559866</v>
      </c>
      <c r="N11" t="n">
        <v>7472.30164887765</v>
      </c>
      <c r="O11" t="n">
        <v>7112.84293688369</v>
      </c>
      <c r="P11" t="n">
        <v>7084.57609274943</v>
      </c>
      <c r="Q11" t="n">
        <v>7726.47046255331</v>
      </c>
      <c r="R11" t="n">
        <v>7484.85238095186</v>
      </c>
      <c r="S11" t="n">
        <v>7601.10266606011</v>
      </c>
      <c r="T11" t="n">
        <v>7841.63297259838</v>
      </c>
      <c r="U11" t="n">
        <v>7246.23936645286</v>
      </c>
      <c r="V11" t="n">
        <v>6787.29111808187</v>
      </c>
      <c r="W11" t="n">
        <v>7263.75513430281</v>
      </c>
      <c r="X11" t="n">
        <v>7827.76550893942</v>
      </c>
      <c r="Y11" t="n">
        <v>8132.68004639542</v>
      </c>
      <c r="Z11" t="n">
        <v>8465.82007125664</v>
      </c>
      <c r="AA11" t="n">
        <v>9950.17185123708</v>
      </c>
      <c r="AB11" t="n">
        <v>8203.52857432679</v>
      </c>
      <c r="AC11" t="n">
        <v>9377.91362575481</v>
      </c>
      <c r="AD11" t="n">
        <v>10742.8452096887</v>
      </c>
      <c r="AE11" t="n">
        <v>8904.924</v>
      </c>
      <c r="AF11" t="n">
        <v>8902.217</v>
      </c>
    </row>
    <row r="12">
      <c r="A12" t="s">
        <v>69</v>
      </c>
      <c r="B12" t="s">
        <v>294</v>
      </c>
      <c r="C12" t="s">
        <v>209</v>
      </c>
      <c r="D12" t="s">
        <v>295</v>
      </c>
      <c r="E12" t="s">
        <v>210</v>
      </c>
      <c r="F12" t="n">
        <v>7895.47467662104</v>
      </c>
      <c r="G12" t="n">
        <v>7215.17964434062</v>
      </c>
      <c r="H12" t="n">
        <v>7116.08341976132</v>
      </c>
      <c r="I12" t="n">
        <v>7256.10421103928</v>
      </c>
      <c r="J12" t="n">
        <v>7158.12507009296</v>
      </c>
      <c r="K12" t="n">
        <v>7229.59326653858</v>
      </c>
      <c r="L12" t="n">
        <v>6907.99021373306</v>
      </c>
      <c r="M12" t="n">
        <v>6029.83549087687</v>
      </c>
      <c r="N12" t="n">
        <v>5761.40227068992</v>
      </c>
      <c r="O12" t="n">
        <v>5902.74254148096</v>
      </c>
      <c r="P12" t="n">
        <v>5845.84390970335</v>
      </c>
      <c r="Q12" t="n">
        <v>6192.82217916474</v>
      </c>
      <c r="R12" t="n">
        <v>6722.1938109084</v>
      </c>
      <c r="S12" t="n">
        <v>6975.48477104166</v>
      </c>
      <c r="T12" t="n">
        <v>5630.22458626446</v>
      </c>
      <c r="U12" t="n">
        <v>5540.68724609698</v>
      </c>
      <c r="V12" t="n">
        <v>6454.26025725847</v>
      </c>
      <c r="W12" t="n">
        <v>6585.00109472452</v>
      </c>
      <c r="X12" t="n">
        <v>6187.48952483899</v>
      </c>
      <c r="Y12" t="n">
        <v>6554.09950888821</v>
      </c>
      <c r="Z12" t="n">
        <v>7279.86767397942</v>
      </c>
      <c r="AA12" t="n">
        <v>7155.17668665542</v>
      </c>
      <c r="AB12" t="n">
        <v>7033.14621314539</v>
      </c>
      <c r="AC12" t="n">
        <v>7922.31766749418</v>
      </c>
      <c r="AD12" t="n">
        <v>8026.65788441318</v>
      </c>
      <c r="AE12" t="n">
        <v>7009.824</v>
      </c>
      <c r="AF12" t="n">
        <v>7030.178</v>
      </c>
    </row>
    <row r="13">
      <c r="A13" t="s">
        <v>69</v>
      </c>
      <c r="B13" t="s">
        <v>296</v>
      </c>
      <c r="C13" t="s">
        <v>209</v>
      </c>
      <c r="D13" t="s">
        <v>297</v>
      </c>
      <c r="E13" t="s">
        <v>210</v>
      </c>
      <c r="F13" t="n">
        <v>8220.39992720095</v>
      </c>
      <c r="G13" t="n">
        <v>8296.69356903191</v>
      </c>
      <c r="H13" t="n">
        <v>8317.20935141247</v>
      </c>
      <c r="I13" t="n">
        <v>10004.5635758342</v>
      </c>
      <c r="J13" t="n">
        <v>10879.4329649202</v>
      </c>
      <c r="K13" t="n">
        <v>10200.8495040026</v>
      </c>
      <c r="L13" t="n">
        <v>10411.1475917888</v>
      </c>
      <c r="M13" t="n">
        <v>8970.97696927513</v>
      </c>
      <c r="N13" t="n">
        <v>8258.43201213044</v>
      </c>
      <c r="O13" t="n">
        <v>8239.48406104141</v>
      </c>
      <c r="P13" t="n">
        <v>8213.79986663297</v>
      </c>
      <c r="Q13" t="n">
        <v>9298.96876011644</v>
      </c>
      <c r="R13" t="n">
        <v>11207.3516768325</v>
      </c>
      <c r="S13" t="n">
        <v>12154.4700379618</v>
      </c>
      <c r="T13" t="n">
        <v>8865.97379362981</v>
      </c>
      <c r="U13" t="n">
        <v>8053.31580149444</v>
      </c>
      <c r="V13" t="n">
        <v>9868.87584891222</v>
      </c>
      <c r="W13" t="n">
        <v>9939.76482004613</v>
      </c>
      <c r="X13" t="n">
        <v>9643.26323544503</v>
      </c>
      <c r="Y13" t="n">
        <v>9389.42234430246</v>
      </c>
      <c r="Z13" t="n">
        <v>9669.69738641623</v>
      </c>
      <c r="AA13" t="n">
        <v>9962.67074372827</v>
      </c>
      <c r="AB13" t="n">
        <v>9962.69673574229</v>
      </c>
      <c r="AC13" t="n">
        <v>10571.7131999817</v>
      </c>
      <c r="AD13" t="n">
        <v>10271.5241500817</v>
      </c>
      <c r="AE13" t="n">
        <v>8149.79</v>
      </c>
      <c r="AF13" t="n">
        <v>8542.18</v>
      </c>
    </row>
    <row r="14">
      <c r="A14" t="s">
        <v>69</v>
      </c>
      <c r="B14" t="s">
        <v>298</v>
      </c>
      <c r="C14" t="s">
        <v>209</v>
      </c>
      <c r="D14" t="s">
        <v>299</v>
      </c>
      <c r="E14" t="s">
        <v>210</v>
      </c>
      <c r="F14" t="n">
        <v>9583.801042169</v>
      </c>
      <c r="G14" t="n">
        <v>9789.97944322159</v>
      </c>
      <c r="H14" t="n">
        <v>9865.76030210625</v>
      </c>
      <c r="I14" t="n">
        <v>10413.0666755036</v>
      </c>
      <c r="J14" t="n">
        <v>11160.5162877226</v>
      </c>
      <c r="K14" t="n">
        <v>13099.6908748204</v>
      </c>
      <c r="L14" t="n">
        <v>15301.9254170971</v>
      </c>
      <c r="M14" t="n">
        <v>11551.1785961018</v>
      </c>
      <c r="N14" t="n">
        <v>10410.8974452044</v>
      </c>
      <c r="O14" t="n">
        <v>11330.2380808189</v>
      </c>
      <c r="P14" t="n">
        <v>11732.2239439612</v>
      </c>
      <c r="Q14" t="n">
        <v>12390.2729498137</v>
      </c>
      <c r="R14" t="n">
        <v>13045.7188845072</v>
      </c>
      <c r="S14" t="n">
        <v>11942.8813485345</v>
      </c>
      <c r="T14" t="n">
        <v>9936.88261490262</v>
      </c>
      <c r="U14" t="n">
        <v>10832.2812014195</v>
      </c>
      <c r="V14" t="n">
        <v>12443.1083956369</v>
      </c>
      <c r="W14" t="n">
        <v>12000.7946118202</v>
      </c>
      <c r="X14" t="n">
        <v>11057.4447770629</v>
      </c>
      <c r="Y14" t="n">
        <v>10641.3766796572</v>
      </c>
      <c r="Z14" t="n">
        <v>10717.5270505251</v>
      </c>
      <c r="AA14" t="n">
        <v>10800.534046904</v>
      </c>
      <c r="AB14" t="n">
        <v>11086.1553446444</v>
      </c>
      <c r="AC14" t="n">
        <v>11795.8557647334</v>
      </c>
      <c r="AD14" t="n">
        <v>12298.5843322151</v>
      </c>
      <c r="AE14" t="n">
        <v>11493.899</v>
      </c>
      <c r="AF14" t="n">
        <v>12464.455</v>
      </c>
    </row>
    <row r="15">
      <c r="A15" t="s">
        <v>69</v>
      </c>
      <c r="B15" t="s">
        <v>300</v>
      </c>
      <c r="C15" t="s">
        <v>209</v>
      </c>
      <c r="D15" t="s">
        <v>301</v>
      </c>
      <c r="E15" t="s">
        <v>210</v>
      </c>
      <c r="F15" t="n">
        <v>15536.2098666682</v>
      </c>
      <c r="G15" t="n">
        <v>14982.7846308317</v>
      </c>
      <c r="H15" t="n">
        <v>14641.5039146465</v>
      </c>
      <c r="I15" t="n">
        <v>15932.0087807705</v>
      </c>
      <c r="J15" t="n">
        <v>16572.4521548134</v>
      </c>
      <c r="K15" t="n">
        <v>19017.6401220755</v>
      </c>
      <c r="L15" t="n">
        <v>21751.1167000321</v>
      </c>
      <c r="M15" t="n">
        <v>17429.9273829713</v>
      </c>
      <c r="N15" t="n">
        <v>15432.3672616934</v>
      </c>
      <c r="O15" t="n">
        <v>16325.9299060327</v>
      </c>
      <c r="P15" t="n">
        <v>16969.0720232882</v>
      </c>
      <c r="Q15" t="n">
        <v>17759.2413035402</v>
      </c>
      <c r="R15" t="n">
        <v>18680.7900834376</v>
      </c>
      <c r="S15" t="n">
        <v>17851.8524022646</v>
      </c>
      <c r="T15" t="n">
        <v>15084.5896687603</v>
      </c>
      <c r="U15" t="n">
        <v>15785.015773496</v>
      </c>
      <c r="V15" t="n">
        <v>18569.0318794177</v>
      </c>
      <c r="W15" t="n">
        <v>18377.3049983469</v>
      </c>
      <c r="X15" t="n">
        <v>17081.9156359121</v>
      </c>
      <c r="Y15" t="n">
        <v>16211.2920226278</v>
      </c>
      <c r="Z15" t="n">
        <v>16539.3064884888</v>
      </c>
      <c r="AA15" t="n">
        <v>17441.6215008665</v>
      </c>
      <c r="AB15" t="n">
        <v>17493.5010955019</v>
      </c>
      <c r="AC15" t="n">
        <v>18749.563885899</v>
      </c>
      <c r="AD15" t="n">
        <v>18680.7098287259</v>
      </c>
      <c r="AE15" t="n">
        <v>17439.795</v>
      </c>
      <c r="AF15" t="n">
        <v>17923.22</v>
      </c>
    </row>
    <row r="16">
      <c r="A16" t="s">
        <v>69</v>
      </c>
      <c r="B16" t="s">
        <v>302</v>
      </c>
      <c r="C16" t="s">
        <v>209</v>
      </c>
      <c r="D16" t="s">
        <v>303</v>
      </c>
      <c r="E16" t="s">
        <v>210</v>
      </c>
      <c r="F16" t="n">
        <v>5912.30521631622</v>
      </c>
      <c r="G16" t="n">
        <v>5179.05301704032</v>
      </c>
      <c r="H16" t="n">
        <v>4774.38085712126</v>
      </c>
      <c r="I16" t="n">
        <v>5505.06172078556</v>
      </c>
      <c r="J16" t="n">
        <v>5409.73817459702</v>
      </c>
      <c r="K16" t="n">
        <v>5925.68310326233</v>
      </c>
      <c r="L16" t="n">
        <v>6468.02803453637</v>
      </c>
      <c r="M16" t="n">
        <v>5871.88858173058</v>
      </c>
      <c r="N16" t="n">
        <v>5020.34067237592</v>
      </c>
      <c r="O16" t="n">
        <v>5000.73597914913</v>
      </c>
      <c r="P16" t="n">
        <v>5241.46996366655</v>
      </c>
      <c r="Q16" t="n">
        <v>5375.02371094449</v>
      </c>
      <c r="R16" t="n">
        <v>5641.53655354708</v>
      </c>
      <c r="S16" t="n">
        <v>5911.74627872034</v>
      </c>
      <c r="T16" t="n">
        <v>5149.49576248481</v>
      </c>
      <c r="U16" t="n">
        <v>4958.27199154724</v>
      </c>
      <c r="V16" t="n">
        <v>6130.10976913488</v>
      </c>
      <c r="W16" t="n">
        <v>6380.80085427466</v>
      </c>
      <c r="X16" t="n">
        <v>6028.73871357667</v>
      </c>
      <c r="Y16" t="n">
        <v>5573.28342226618</v>
      </c>
      <c r="Z16" t="n">
        <v>5826.44873384856</v>
      </c>
      <c r="AA16" t="n">
        <v>6651.63743222461</v>
      </c>
      <c r="AB16" t="n">
        <v>6415.02970644533</v>
      </c>
      <c r="AC16" t="n">
        <v>6963.1164310371</v>
      </c>
      <c r="AD16" t="n">
        <v>6382.33662666357</v>
      </c>
      <c r="AE16" t="n">
        <v>5945.896</v>
      </c>
      <c r="AF16" t="n">
        <v>5458.765</v>
      </c>
    </row>
    <row r="17">
      <c r="A17" t="s">
        <v>69</v>
      </c>
      <c r="B17" t="s">
        <v>304</v>
      </c>
      <c r="C17" t="s">
        <v>209</v>
      </c>
      <c r="D17" t="s">
        <v>305</v>
      </c>
      <c r="E17" t="s">
        <v>210</v>
      </c>
      <c r="F17" t="n">
        <v>9203.77847192677</v>
      </c>
      <c r="G17" t="n">
        <v>9210.55072642117</v>
      </c>
      <c r="H17" t="n">
        <v>9540.87273892764</v>
      </c>
      <c r="I17" t="n">
        <v>10975.8080427494</v>
      </c>
      <c r="J17" t="n">
        <v>11512.1579962947</v>
      </c>
      <c r="K17" t="n">
        <v>11619.4213962998</v>
      </c>
      <c r="L17" t="n">
        <v>11912.3546367519</v>
      </c>
      <c r="M17" t="n">
        <v>11114.17586585</v>
      </c>
      <c r="N17" t="n">
        <v>10834.2606611363</v>
      </c>
      <c r="O17" t="n">
        <v>10834.5659545997</v>
      </c>
      <c r="P17" t="n">
        <v>10641.9552934543</v>
      </c>
      <c r="Q17" t="n">
        <v>11825.3638816333</v>
      </c>
      <c r="R17" t="n">
        <v>14144.8175228589</v>
      </c>
      <c r="S17" t="n">
        <v>15472.1282606908</v>
      </c>
      <c r="T17" t="n">
        <v>11841.3281595213</v>
      </c>
      <c r="U17" t="n">
        <v>10906.2331724934</v>
      </c>
      <c r="V17" t="n">
        <v>12288.2957322716</v>
      </c>
      <c r="W17" t="n">
        <v>12968.525377397</v>
      </c>
      <c r="X17" t="n">
        <v>12522.582256961</v>
      </c>
      <c r="Y17" t="n">
        <v>13293.2686545428</v>
      </c>
      <c r="Z17" t="n">
        <v>13210.1255702845</v>
      </c>
      <c r="AA17" t="n">
        <v>13754.7787773995</v>
      </c>
      <c r="AB17" t="n">
        <v>15446.1440751618</v>
      </c>
      <c r="AC17" t="n">
        <v>15953.1762019449</v>
      </c>
      <c r="AD17" t="n">
        <v>15522.9843782097</v>
      </c>
      <c r="AE17" t="n">
        <v>13332.817</v>
      </c>
      <c r="AF17" t="n">
        <v>13187.809</v>
      </c>
    </row>
    <row r="18">
      <c r="A18" t="s">
        <v>69</v>
      </c>
      <c r="B18" t="s">
        <v>306</v>
      </c>
      <c r="C18" t="s">
        <v>209</v>
      </c>
      <c r="D18" t="s">
        <v>307</v>
      </c>
      <c r="E18" t="s">
        <v>210</v>
      </c>
      <c r="F18" t="n">
        <v>19698.8188258651</v>
      </c>
      <c r="G18" t="n">
        <v>22102.942332586</v>
      </c>
      <c r="H18" t="n">
        <v>24109.1730446345</v>
      </c>
      <c r="I18" t="n">
        <v>24391.9990158162</v>
      </c>
      <c r="J18" t="n">
        <v>26599.1380799198</v>
      </c>
      <c r="K18" t="n">
        <v>27390.3118309686</v>
      </c>
      <c r="L18" t="n">
        <v>31368.1359631663</v>
      </c>
      <c r="M18" t="n">
        <v>31499.8082725174</v>
      </c>
      <c r="N18" t="n">
        <v>33831.7721188954</v>
      </c>
      <c r="O18" t="n">
        <v>30700.4207753399</v>
      </c>
      <c r="P18" t="n">
        <v>27457.199765601</v>
      </c>
      <c r="Q18" t="n">
        <v>27756.6013113013</v>
      </c>
      <c r="R18" t="n">
        <v>30045.5887544719</v>
      </c>
      <c r="S18" t="n">
        <v>33190.3644444466</v>
      </c>
      <c r="T18" t="n">
        <v>29675.4700737705</v>
      </c>
      <c r="U18" t="n">
        <v>31611.400870563</v>
      </c>
      <c r="V18" t="n">
        <v>34933.7579284346</v>
      </c>
      <c r="W18" t="n">
        <v>37880.846590081</v>
      </c>
      <c r="X18" t="n">
        <v>37841.8430420432</v>
      </c>
      <c r="Y18" t="n">
        <v>39799.074240308</v>
      </c>
      <c r="Z18" t="n">
        <v>41556.5282779001</v>
      </c>
      <c r="AA18" t="n">
        <v>44188.615919892</v>
      </c>
      <c r="AB18" t="n">
        <v>50768.0044854277</v>
      </c>
      <c r="AC18" t="n">
        <v>52665.9429801198</v>
      </c>
      <c r="AD18" t="n">
        <v>53874.7653470445</v>
      </c>
      <c r="AE18" t="n">
        <v>47288.512</v>
      </c>
      <c r="AF18" t="n">
        <v>45096.981</v>
      </c>
    </row>
    <row r="19">
      <c r="A19" t="s">
        <v>69</v>
      </c>
      <c r="B19" t="s">
        <v>308</v>
      </c>
      <c r="C19" t="s">
        <v>209</v>
      </c>
      <c r="D19" t="s">
        <v>309</v>
      </c>
      <c r="E19" t="s">
        <v>210</v>
      </c>
      <c r="F19" t="n">
        <v>3371.98632340199</v>
      </c>
      <c r="G19" t="n">
        <v>3129.93366396538</v>
      </c>
      <c r="H19" t="n">
        <v>3125.01484992588</v>
      </c>
      <c r="I19" t="n">
        <v>3120.27091824133</v>
      </c>
      <c r="J19" t="n">
        <v>3318.39283024011</v>
      </c>
      <c r="K19" t="n">
        <v>3334.23156828174</v>
      </c>
      <c r="L19" t="n">
        <v>3410.64987552708</v>
      </c>
      <c r="M19" t="n">
        <v>3159.96198115136</v>
      </c>
      <c r="N19" t="n">
        <v>2851.23178656509</v>
      </c>
      <c r="O19" t="n">
        <v>2849.65094137816</v>
      </c>
      <c r="P19" t="n">
        <v>3058.16890451897</v>
      </c>
      <c r="Q19" t="n">
        <v>3365.93998985543</v>
      </c>
      <c r="R19" t="n">
        <v>3700.92183640711</v>
      </c>
      <c r="S19" t="n">
        <v>4113.47116152638</v>
      </c>
      <c r="T19" t="n">
        <v>3907.42003583</v>
      </c>
      <c r="U19" t="n">
        <v>3944.07150480256</v>
      </c>
      <c r="V19" t="n">
        <v>4564.90046387022</v>
      </c>
      <c r="W19" t="n">
        <v>4203.35505361888</v>
      </c>
      <c r="X19" t="n">
        <v>4073.63519710655</v>
      </c>
      <c r="Y19" t="n">
        <v>4459.00967668221</v>
      </c>
      <c r="Z19" t="n">
        <v>5298.6301450136</v>
      </c>
      <c r="AA19" t="n">
        <v>4959.72955748962</v>
      </c>
      <c r="AB19" t="n">
        <v>4270.13220798102</v>
      </c>
      <c r="AC19" t="n">
        <v>4573.13235549423</v>
      </c>
      <c r="AD19" t="n">
        <v>4967.63307949766</v>
      </c>
      <c r="AE19" t="n">
        <v>4797.911</v>
      </c>
      <c r="AF19" t="n">
        <v>4453.208</v>
      </c>
    </row>
    <row r="20">
      <c r="A20" t="s">
        <v>69</v>
      </c>
      <c r="B20" t="s">
        <v>310</v>
      </c>
      <c r="C20" t="s">
        <v>209</v>
      </c>
      <c r="D20" t="s">
        <v>311</v>
      </c>
      <c r="E20" t="s">
        <v>210</v>
      </c>
      <c r="F20" t="n">
        <v>12738.5784106658</v>
      </c>
      <c r="G20" t="n">
        <v>13015.7373985329</v>
      </c>
      <c r="H20" t="n">
        <v>11906.051918354</v>
      </c>
      <c r="I20" t="n">
        <v>10809.4679178938</v>
      </c>
      <c r="J20" t="n">
        <v>10732.1076731867</v>
      </c>
      <c r="K20" t="n">
        <v>9631.79055346611</v>
      </c>
      <c r="L20" t="n">
        <v>8429.30274231493</v>
      </c>
      <c r="M20" t="n">
        <v>8706.61603974933</v>
      </c>
      <c r="N20" t="n">
        <v>8177.7707243567</v>
      </c>
      <c r="O20" t="n">
        <v>8342.66730140141</v>
      </c>
      <c r="P20" t="n">
        <v>8493.66681598581</v>
      </c>
      <c r="Q20" t="n">
        <v>9291.6177370706</v>
      </c>
      <c r="R20" t="n">
        <v>9326.78267733047</v>
      </c>
      <c r="S20" t="n">
        <v>10613.2015424527</v>
      </c>
      <c r="T20" t="n">
        <v>10770.6204524645</v>
      </c>
      <c r="U20" t="n">
        <v>11610.0584116875</v>
      </c>
      <c r="V20" t="n">
        <v>11623.9108710079</v>
      </c>
      <c r="W20" t="n">
        <v>11098.2616776461</v>
      </c>
      <c r="X20" t="n">
        <v>10455.3727052713</v>
      </c>
      <c r="Y20" t="n">
        <v>12352.1678052701</v>
      </c>
      <c r="Z20" t="n">
        <v>12356.6277156562</v>
      </c>
      <c r="AA20" t="n">
        <v>11977.6115857809</v>
      </c>
      <c r="AB20" t="n">
        <v>12648.976151715</v>
      </c>
      <c r="AC20" t="n">
        <v>13111.4236362297</v>
      </c>
      <c r="AD20" t="n">
        <v>15391.7427062549</v>
      </c>
      <c r="AE20" t="n">
        <v>17769</v>
      </c>
      <c r="AF20" t="n">
        <v>21552</v>
      </c>
    </row>
    <row r="21">
      <c r="A21" t="s">
        <v>69</v>
      </c>
      <c r="B21" t="s">
        <v>312</v>
      </c>
      <c r="C21" t="s">
        <v>209</v>
      </c>
      <c r="D21" t="s">
        <v>313</v>
      </c>
      <c r="E21" t="s">
        <v>210</v>
      </c>
      <c r="F21" t="n">
        <v>33339.4333661104</v>
      </c>
      <c r="G21" t="n">
        <v>30871.7970396285</v>
      </c>
      <c r="H21" t="n">
        <v>28479.831219733</v>
      </c>
      <c r="I21" t="n">
        <v>25503.9017363752</v>
      </c>
      <c r="J21" t="n">
        <v>25347.1855631714</v>
      </c>
      <c r="K21" t="n">
        <v>23523.006858432</v>
      </c>
      <c r="L21" t="n">
        <v>21268.4009417669</v>
      </c>
      <c r="M21" t="n">
        <v>20519.9344558028</v>
      </c>
      <c r="N21" t="n">
        <v>19743.1325936854</v>
      </c>
      <c r="O21" t="n">
        <v>20555.5039861013</v>
      </c>
      <c r="P21" t="n">
        <v>19872.1585384217</v>
      </c>
      <c r="Q21" t="n">
        <v>20755.5879143575</v>
      </c>
      <c r="R21" t="n">
        <v>20097.537212733</v>
      </c>
      <c r="S21" t="n">
        <v>21244.2256130957</v>
      </c>
      <c r="T21" t="n">
        <v>20598.3411287723</v>
      </c>
      <c r="U21" t="n">
        <v>21259.5314506323</v>
      </c>
      <c r="V21" t="n">
        <v>21516.4421981487</v>
      </c>
      <c r="W21" t="n">
        <v>20942.7492643333</v>
      </c>
      <c r="X21" t="n">
        <v>20058.1609315768</v>
      </c>
      <c r="Y21" t="n">
        <v>22842.5148075235</v>
      </c>
      <c r="Z21" t="n">
        <v>22199.1308102325</v>
      </c>
      <c r="AA21" t="n">
        <v>21774.9495747125</v>
      </c>
      <c r="AB21" t="n">
        <v>22840.927732125</v>
      </c>
      <c r="AC21" t="n">
        <v>24227.6379067404</v>
      </c>
      <c r="AD21" t="n">
        <v>26493.4505954035</v>
      </c>
      <c r="AE21" t="n">
        <v>29771.001</v>
      </c>
      <c r="AF21" t="n">
        <v>34563</v>
      </c>
    </row>
    <row r="22">
      <c r="A22" t="s">
        <v>69</v>
      </c>
      <c r="B22" t="s">
        <v>314</v>
      </c>
      <c r="C22" t="s">
        <v>209</v>
      </c>
      <c r="D22" t="s">
        <v>315</v>
      </c>
      <c r="E22" t="s">
        <v>210</v>
      </c>
      <c r="F22" t="n">
        <v>22296.3515236644</v>
      </c>
      <c r="G22" t="n">
        <v>19093.595002581</v>
      </c>
      <c r="H22" t="n">
        <v>17743.9752054844</v>
      </c>
      <c r="I22" t="n">
        <v>15700.8371841825</v>
      </c>
      <c r="J22" t="n">
        <v>15618.5408796002</v>
      </c>
      <c r="K22" t="n">
        <v>14916.2358507935</v>
      </c>
      <c r="L22" t="n">
        <v>13847.5870491818</v>
      </c>
      <c r="M22" t="n">
        <v>12614.1153250427</v>
      </c>
      <c r="N22" t="n">
        <v>12395.8933473643</v>
      </c>
      <c r="O22" t="n">
        <v>13129.1935202102</v>
      </c>
      <c r="P22" t="n">
        <v>12140.5340003505</v>
      </c>
      <c r="Q22" t="n">
        <v>12135.4089079201</v>
      </c>
      <c r="R22" t="n">
        <v>11326.7989263258</v>
      </c>
      <c r="S22" t="n">
        <v>11012.8378551874</v>
      </c>
      <c r="T22" t="n">
        <v>10084.155357669</v>
      </c>
      <c r="U22" t="n">
        <v>9792.49723368319</v>
      </c>
      <c r="V22" t="n">
        <v>10066.4995286812</v>
      </c>
      <c r="W22" t="n">
        <v>10056.6056228433</v>
      </c>
      <c r="X22" t="n">
        <v>9839.06604791953</v>
      </c>
      <c r="Y22" t="n">
        <v>10675.7723396688</v>
      </c>
      <c r="Z22" t="n">
        <v>9958.21523865319</v>
      </c>
      <c r="AA22" t="n">
        <v>9937.40609595409</v>
      </c>
      <c r="AB22" t="n">
        <v>10323.2958763495</v>
      </c>
      <c r="AC22" t="n">
        <v>11308.7919788311</v>
      </c>
      <c r="AD22" t="n">
        <v>11142.752842529</v>
      </c>
      <c r="AE22" t="n">
        <v>12002.001</v>
      </c>
      <c r="AF22" t="n">
        <v>13011</v>
      </c>
    </row>
    <row r="23">
      <c r="A23" t="s">
        <v>69</v>
      </c>
      <c r="B23" t="s">
        <v>316</v>
      </c>
      <c r="C23" t="s">
        <v>209</v>
      </c>
      <c r="D23" t="s">
        <v>317</v>
      </c>
      <c r="E23" t="s">
        <v>210</v>
      </c>
      <c r="F23" t="n">
        <v>9068.72742527395</v>
      </c>
      <c r="G23" t="n">
        <v>7816.94350657702</v>
      </c>
      <c r="H23" t="n">
        <v>6137.80627904365</v>
      </c>
      <c r="I23" t="n">
        <v>6168.03850731417</v>
      </c>
      <c r="J23" t="n">
        <v>6603.54741057692</v>
      </c>
      <c r="K23" t="n">
        <v>6344.7853035484</v>
      </c>
      <c r="L23" t="n">
        <v>4884.75436479225</v>
      </c>
      <c r="M23" t="n">
        <v>4375.83216441257</v>
      </c>
      <c r="N23" t="n">
        <v>3842.11266004563</v>
      </c>
      <c r="O23" t="n">
        <v>3684.06294839029</v>
      </c>
      <c r="P23" t="n">
        <v>3472.02132223753</v>
      </c>
      <c r="Q23" t="n">
        <v>3865.3142276127</v>
      </c>
      <c r="R23" t="n">
        <v>4621.52138164442</v>
      </c>
      <c r="S23" t="n">
        <v>4706.98292183884</v>
      </c>
      <c r="T23" t="n">
        <v>4231.90604089045</v>
      </c>
      <c r="U23" t="n">
        <v>4984.31706632378</v>
      </c>
      <c r="V23" t="n">
        <v>5387.43893956399</v>
      </c>
      <c r="W23" t="n">
        <v>6069.29959400505</v>
      </c>
      <c r="X23" t="n">
        <v>5776.45932444585</v>
      </c>
      <c r="Y23" t="n">
        <v>6410.9228895899</v>
      </c>
      <c r="Z23" t="n">
        <v>6385.97361938556</v>
      </c>
      <c r="AA23" t="n">
        <v>7355.42051896928</v>
      </c>
      <c r="AB23" t="n">
        <v>7553.1358616101</v>
      </c>
      <c r="AC23" t="n">
        <v>8617.34434594677</v>
      </c>
      <c r="AD23" t="n">
        <v>8963.36483055525</v>
      </c>
      <c r="AE23" t="n">
        <v>8922</v>
      </c>
      <c r="AF23" t="n">
        <v>9093</v>
      </c>
    </row>
    <row r="24">
      <c r="A24" t="s">
        <v>69</v>
      </c>
      <c r="B24" t="s">
        <v>318</v>
      </c>
      <c r="C24" t="s">
        <v>209</v>
      </c>
      <c r="D24" t="s">
        <v>319</v>
      </c>
      <c r="E24" t="s">
        <v>210</v>
      </c>
      <c r="F24" t="n">
        <v>15911.407955778</v>
      </c>
      <c r="G24" t="n">
        <v>15744.5686120516</v>
      </c>
      <c r="H24" t="n">
        <v>16792.5346741167</v>
      </c>
      <c r="I24" t="n">
        <v>18093.4043406179</v>
      </c>
      <c r="J24" t="n">
        <v>18959.3499738284</v>
      </c>
      <c r="K24" t="n">
        <v>18566.8923237634</v>
      </c>
      <c r="L24" t="n">
        <v>16690.8735153537</v>
      </c>
      <c r="M24" t="n">
        <v>16317.5502175798</v>
      </c>
      <c r="N24" t="n">
        <v>13898.9930444503</v>
      </c>
      <c r="O24" t="n">
        <v>13633.2263015018</v>
      </c>
      <c r="P24" t="n">
        <v>14420.4029323828</v>
      </c>
      <c r="Q24" t="n">
        <v>15361.9953022328</v>
      </c>
      <c r="R24" t="n">
        <v>17358.3722378695</v>
      </c>
      <c r="S24" t="n">
        <v>18513.5305808421</v>
      </c>
      <c r="T24" t="n">
        <v>16993.7940486503</v>
      </c>
      <c r="U24" t="n">
        <v>17978.0728135792</v>
      </c>
      <c r="V24" t="n">
        <v>21404.8811233075</v>
      </c>
      <c r="W24" t="n">
        <v>22236.9879933229</v>
      </c>
      <c r="X24" t="n">
        <v>20828.7570730866</v>
      </c>
      <c r="Y24" t="n">
        <v>21171.014658939</v>
      </c>
      <c r="Z24" t="n">
        <v>21999.0041794135</v>
      </c>
      <c r="AA24" t="n">
        <v>23954.7762084539</v>
      </c>
      <c r="AB24" t="n">
        <v>21791.6123003881</v>
      </c>
      <c r="AC24" t="n">
        <v>22956.442590561</v>
      </c>
      <c r="AD24" t="n">
        <v>26427.3166104079</v>
      </c>
      <c r="AE24" t="n">
        <v>23569</v>
      </c>
      <c r="AF24" t="n">
        <v>26044.001</v>
      </c>
    </row>
    <row r="25">
      <c r="A25" t="s">
        <v>69</v>
      </c>
      <c r="B25" t="s">
        <v>320</v>
      </c>
      <c r="C25" t="s">
        <v>209</v>
      </c>
      <c r="D25" t="s">
        <v>321</v>
      </c>
      <c r="E25" t="s">
        <v>210</v>
      </c>
      <c r="F25" t="n">
        <v>2539.46769895924</v>
      </c>
      <c r="G25" t="n">
        <v>2687.399414928</v>
      </c>
      <c r="H25" t="n">
        <v>2935.88375230195</v>
      </c>
      <c r="I25" t="n">
        <v>3317.47844321159</v>
      </c>
      <c r="J25" t="n">
        <v>3066.39324581916</v>
      </c>
      <c r="K25" t="n">
        <v>2838.66343568366</v>
      </c>
      <c r="L25" t="n">
        <v>2968.29328332094</v>
      </c>
      <c r="M25" t="n">
        <v>2907.51412349343</v>
      </c>
      <c r="N25" t="n">
        <v>2781.62677344097</v>
      </c>
      <c r="O25" t="n">
        <v>2853.99649917217</v>
      </c>
      <c r="P25" t="n">
        <v>2839.35677926465</v>
      </c>
      <c r="Q25" t="n">
        <v>3067.1992551254</v>
      </c>
      <c r="R25" t="n">
        <v>3038.45036191587</v>
      </c>
      <c r="S25" t="n">
        <v>2964.30212749075</v>
      </c>
      <c r="T25" t="n">
        <v>2521.96604156132</v>
      </c>
      <c r="U25" t="n">
        <v>3057.68882651747</v>
      </c>
      <c r="V25" t="n">
        <v>3732.17540522005</v>
      </c>
      <c r="W25" t="n">
        <v>3326.28619255533</v>
      </c>
      <c r="X25" t="n">
        <v>3288.68902280312</v>
      </c>
      <c r="Y25" t="n">
        <v>3349.9467612169</v>
      </c>
      <c r="Z25" t="n">
        <v>4253.60160903656</v>
      </c>
      <c r="AA25" t="n">
        <v>4433.3008289578</v>
      </c>
      <c r="AB25" t="n">
        <v>3495.21482877252</v>
      </c>
      <c r="AC25" t="n">
        <v>4562.57014957791</v>
      </c>
      <c r="AD25" t="n">
        <v>4716.88096355342</v>
      </c>
      <c r="AE25" t="n">
        <v>4269.704</v>
      </c>
      <c r="AF25" t="n">
        <v>4747.927</v>
      </c>
    </row>
    <row r="26">
      <c r="A26" t="s">
        <v>69</v>
      </c>
      <c r="B26" t="s">
        <v>322</v>
      </c>
      <c r="C26" t="s">
        <v>209</v>
      </c>
      <c r="D26" t="s">
        <v>323</v>
      </c>
      <c r="E26" t="s">
        <v>210</v>
      </c>
      <c r="F26" t="n">
        <v>6856.21581414622</v>
      </c>
      <c r="G26" t="n">
        <v>6948.89388971128</v>
      </c>
      <c r="H26" t="n">
        <v>7315.21480037227</v>
      </c>
      <c r="I26" t="n">
        <v>7597.85021547698</v>
      </c>
      <c r="J26" t="n">
        <v>8143.31422165629</v>
      </c>
      <c r="K26" t="n">
        <v>7495.18659253967</v>
      </c>
      <c r="L26" t="n">
        <v>7436.7552015441</v>
      </c>
      <c r="M26" t="n">
        <v>7575.12857579095</v>
      </c>
      <c r="N26" t="n">
        <v>5424.27377107795</v>
      </c>
      <c r="O26" t="n">
        <v>5583.0151701949</v>
      </c>
      <c r="P26" t="n">
        <v>5723.89234725007</v>
      </c>
      <c r="Q26" t="n">
        <v>6377.34222295642</v>
      </c>
      <c r="R26" t="n">
        <v>7728.93913978898</v>
      </c>
      <c r="S26" t="n">
        <v>8716.64068889518</v>
      </c>
      <c r="T26" t="n">
        <v>7234.60880670952</v>
      </c>
      <c r="U26" t="n">
        <v>8169.5699174474</v>
      </c>
      <c r="V26" t="n">
        <v>10135.5881645359</v>
      </c>
      <c r="W26" t="n">
        <v>11163.8456987079</v>
      </c>
      <c r="X26" t="n">
        <v>10040.2621167018</v>
      </c>
      <c r="Y26" t="n">
        <v>9859.85189207864</v>
      </c>
      <c r="Z26" t="n">
        <v>10273.7258021292</v>
      </c>
      <c r="AA26" t="n">
        <v>11091.67718203</v>
      </c>
      <c r="AB26" t="n">
        <v>11036.7151750214</v>
      </c>
      <c r="AC26" t="n">
        <v>11218.2468037261</v>
      </c>
      <c r="AD26" t="n">
        <v>13174.3040086727</v>
      </c>
      <c r="AE26" t="n">
        <v>12339.194</v>
      </c>
      <c r="AF26" t="n">
        <v>11719.004</v>
      </c>
    </row>
    <row r="27">
      <c r="A27" t="s">
        <v>69</v>
      </c>
      <c r="B27" t="s">
        <v>324</v>
      </c>
      <c r="C27" t="s">
        <v>209</v>
      </c>
      <c r="D27" t="s">
        <v>325</v>
      </c>
      <c r="E27" t="s">
        <v>210</v>
      </c>
      <c r="F27" t="n">
        <v>6480.50927827853</v>
      </c>
      <c r="G27" t="n">
        <v>6079.51389422519</v>
      </c>
      <c r="H27" t="n">
        <v>6523.64354164707</v>
      </c>
      <c r="I27" t="n">
        <v>7191.01142728328</v>
      </c>
      <c r="J27" t="n">
        <v>7722.69474789138</v>
      </c>
      <c r="K27" t="n">
        <v>8224.38451736332</v>
      </c>
      <c r="L27" t="n">
        <v>6261.4327328545</v>
      </c>
      <c r="M27" t="n">
        <v>5794.23648742087</v>
      </c>
      <c r="N27" t="n">
        <v>5722.20015525079</v>
      </c>
      <c r="O27" t="n">
        <v>5214.74135413271</v>
      </c>
      <c r="P27" t="n">
        <v>5882.87009449294</v>
      </c>
      <c r="Q27" t="n">
        <v>5934.77984303297</v>
      </c>
      <c r="R27" t="n">
        <v>6601.6136261331</v>
      </c>
      <c r="S27" t="n">
        <v>6843.86136598136</v>
      </c>
      <c r="T27" t="n">
        <v>7265.19197489866</v>
      </c>
      <c r="U27" t="n">
        <v>6759.41681924004</v>
      </c>
      <c r="V27" t="n">
        <v>7540.36230644809</v>
      </c>
      <c r="W27" t="n">
        <v>7764.09129507444</v>
      </c>
      <c r="X27" t="n">
        <v>7514.22573486271</v>
      </c>
      <c r="Y27" t="n">
        <v>7978.91632734672</v>
      </c>
      <c r="Z27" t="n">
        <v>7465.28075170495</v>
      </c>
      <c r="AA27" t="n">
        <v>8429.61807620817</v>
      </c>
      <c r="AB27" t="n">
        <v>7267.22145781644</v>
      </c>
      <c r="AC27" t="n">
        <v>7163.07435480012</v>
      </c>
      <c r="AD27" t="n">
        <v>8534.36335368704</v>
      </c>
      <c r="AE27" t="n">
        <v>6960.102</v>
      </c>
      <c r="AF27" t="n">
        <v>9577.07</v>
      </c>
    </row>
    <row r="28">
      <c r="A28" t="s">
        <v>69</v>
      </c>
      <c r="B28" t="s">
        <v>326</v>
      </c>
      <c r="C28" t="s">
        <v>209</v>
      </c>
      <c r="D28" t="s">
        <v>327</v>
      </c>
      <c r="E28" t="s">
        <v>210</v>
      </c>
      <c r="F28" t="n">
        <v>27930.9214953983</v>
      </c>
      <c r="G28" t="n">
        <v>25944.5154789135</v>
      </c>
      <c r="H28" t="n">
        <v>26851.8471797173</v>
      </c>
      <c r="I28" t="n">
        <v>26961.6398223752</v>
      </c>
      <c r="J28" t="n">
        <v>29248.4577860502</v>
      </c>
      <c r="K28" t="n">
        <v>29089.3245760486</v>
      </c>
      <c r="L28" t="n">
        <v>27966.99678664</v>
      </c>
      <c r="M28" t="n">
        <v>27319.7774371553</v>
      </c>
      <c r="N28" t="n">
        <v>28082.8149837793</v>
      </c>
      <c r="O28" t="n">
        <v>30889.4937464755</v>
      </c>
      <c r="P28" t="n">
        <v>32018.8466213768</v>
      </c>
      <c r="Q28" t="n">
        <v>38220.2943597798</v>
      </c>
      <c r="R28" t="n">
        <v>38697.7486088684</v>
      </c>
      <c r="S28" t="n">
        <v>37713.835314511</v>
      </c>
      <c r="T28" t="n">
        <v>31357.3140380103</v>
      </c>
      <c r="U28" t="n">
        <v>40808.56394641</v>
      </c>
      <c r="V28" t="n">
        <v>35595.6416033142</v>
      </c>
      <c r="W28" t="n">
        <v>31761.7469674956</v>
      </c>
      <c r="X28" t="n">
        <v>32617.8279650596</v>
      </c>
      <c r="Y28" t="n">
        <v>34543.6557596662</v>
      </c>
      <c r="Z28" t="n">
        <v>35406.5959052127</v>
      </c>
      <c r="AA28" t="n">
        <v>38132.1631712437</v>
      </c>
      <c r="AB28" t="n">
        <v>38194.9312885079</v>
      </c>
      <c r="AC28" t="n">
        <v>39855.9439656731</v>
      </c>
      <c r="AD28" t="n">
        <v>42565.8485170321</v>
      </c>
      <c r="AE28" t="n">
        <v>42181</v>
      </c>
      <c r="AF28" t="n">
        <v>37615</v>
      </c>
    </row>
    <row r="29">
      <c r="A29" t="s">
        <v>69</v>
      </c>
      <c r="B29" t="s">
        <v>328</v>
      </c>
      <c r="C29" t="s">
        <v>209</v>
      </c>
      <c r="D29" t="s">
        <v>329</v>
      </c>
      <c r="E29" t="s">
        <v>210</v>
      </c>
      <c r="F29" t="n">
        <v>14177.1678209977</v>
      </c>
      <c r="G29" t="n">
        <v>13614.6854381052</v>
      </c>
      <c r="H29" t="n">
        <v>13186.0237726252</v>
      </c>
      <c r="I29" t="n">
        <v>13219.2874353512</v>
      </c>
      <c r="J29" t="n">
        <v>9009.91142427789</v>
      </c>
      <c r="K29" t="n">
        <v>8428.77577255576</v>
      </c>
      <c r="L29" t="n">
        <v>7440.62291835814</v>
      </c>
      <c r="M29" t="n">
        <v>7359.59184008231</v>
      </c>
      <c r="N29" t="n">
        <v>6762.65671793453</v>
      </c>
      <c r="O29" t="n">
        <v>6134.35707450202</v>
      </c>
      <c r="P29" t="n">
        <v>5974.20609856693</v>
      </c>
      <c r="Q29" t="n">
        <v>6313.02089878712</v>
      </c>
      <c r="R29" t="n">
        <v>6382.476105597</v>
      </c>
      <c r="S29" t="n">
        <v>7219.25814550868</v>
      </c>
      <c r="T29" t="n">
        <v>5815.40175732931</v>
      </c>
      <c r="U29" t="n">
        <v>7471.18836951269</v>
      </c>
      <c r="V29" t="n">
        <v>7163.53439211341</v>
      </c>
      <c r="W29" t="n">
        <v>6566.9894705589</v>
      </c>
      <c r="X29" t="n">
        <v>6962.52205624132</v>
      </c>
      <c r="Y29" t="n">
        <v>8390.12109070028</v>
      </c>
      <c r="Z29" t="n">
        <v>8217.89582935171</v>
      </c>
      <c r="AA29" t="n">
        <v>8141.48729116649</v>
      </c>
      <c r="AB29" t="n">
        <v>8847.52814717207</v>
      </c>
      <c r="AC29" t="n">
        <v>9305.8524226753</v>
      </c>
      <c r="AD29" t="n">
        <v>9677.38919945213</v>
      </c>
      <c r="AE29" t="n">
        <v>8687.137</v>
      </c>
      <c r="AF29" t="n">
        <v>11592.172</v>
      </c>
    </row>
    <row r="30">
      <c r="A30" t="s">
        <v>69</v>
      </c>
      <c r="B30" t="s">
        <v>330</v>
      </c>
      <c r="C30" t="s">
        <v>209</v>
      </c>
      <c r="D30" t="s">
        <v>331</v>
      </c>
      <c r="E30" t="s">
        <v>210</v>
      </c>
      <c r="F30" t="n">
        <v>2369.57429985793</v>
      </c>
      <c r="G30" t="n">
        <v>1978.78317324808</v>
      </c>
      <c r="H30" t="n">
        <v>2539.73363320851</v>
      </c>
      <c r="I30" t="n">
        <v>2121.79725143561</v>
      </c>
      <c r="J30" t="n">
        <v>2564.16186110768</v>
      </c>
      <c r="K30" t="n">
        <v>3026.61743154385</v>
      </c>
      <c r="L30" t="n">
        <v>3290.4690351872</v>
      </c>
      <c r="M30" t="n">
        <v>3039.7535798675</v>
      </c>
      <c r="N30" t="n">
        <v>4286.93346991187</v>
      </c>
      <c r="O30" t="n">
        <v>4165.49101983634</v>
      </c>
      <c r="P30" t="n">
        <v>4640.68109965694</v>
      </c>
      <c r="Q30" t="n">
        <v>8238.35694551938</v>
      </c>
      <c r="R30" t="n">
        <v>8998.30208256156</v>
      </c>
      <c r="S30" t="n">
        <v>7907.45699242994</v>
      </c>
      <c r="T30" t="n">
        <v>4502.72188309073</v>
      </c>
      <c r="U30" t="n">
        <v>10642.0425563295</v>
      </c>
      <c r="V30" t="n">
        <v>5714.25809974584</v>
      </c>
      <c r="W30" t="n">
        <v>4503.38638842071</v>
      </c>
      <c r="X30" t="n">
        <v>4118.2002006088</v>
      </c>
      <c r="Y30" t="n">
        <v>3861.21879105135</v>
      </c>
      <c r="Z30" t="n">
        <v>3998.13965900715</v>
      </c>
      <c r="AA30" t="n">
        <v>4859.74632717453</v>
      </c>
      <c r="AB30" t="n">
        <v>4517.85230250903</v>
      </c>
      <c r="AC30" t="n">
        <v>4775.58303812576</v>
      </c>
      <c r="AD30" t="n">
        <v>4716.84178447363</v>
      </c>
      <c r="AE30" t="n">
        <v>3261.366</v>
      </c>
      <c r="AF30" t="n">
        <v>3204.486</v>
      </c>
    </row>
    <row r="31">
      <c r="A31" t="s">
        <v>69</v>
      </c>
      <c r="B31" t="s">
        <v>332</v>
      </c>
      <c r="C31" t="s">
        <v>209</v>
      </c>
      <c r="D31" t="s">
        <v>333</v>
      </c>
      <c r="E31" t="s">
        <v>210</v>
      </c>
      <c r="F31" t="n">
        <v>888.478803364625</v>
      </c>
      <c r="G31" t="n">
        <v>992.900841160035</v>
      </c>
      <c r="H31" t="n">
        <v>1045.03970775936</v>
      </c>
      <c r="I31" t="n">
        <v>1225.73660287022</v>
      </c>
      <c r="J31" t="n">
        <v>1235.2999526977</v>
      </c>
      <c r="K31" t="n">
        <v>1979.23116891995</v>
      </c>
      <c r="L31" t="n">
        <v>1352.37888997277</v>
      </c>
      <c r="M31" t="n">
        <v>857.332682031917</v>
      </c>
      <c r="N31" t="n">
        <v>1018.99354063978</v>
      </c>
      <c r="O31" t="n">
        <v>1457.03546332454</v>
      </c>
      <c r="P31" t="n">
        <v>2238.5326912354</v>
      </c>
      <c r="Q31" t="n">
        <v>3339.49241343647</v>
      </c>
      <c r="R31" t="n">
        <v>3244.44674569505</v>
      </c>
      <c r="S31" t="n">
        <v>1239.74773964736</v>
      </c>
      <c r="T31" t="n">
        <v>1112.23933307832</v>
      </c>
      <c r="U31" t="n">
        <v>1198.00959175127</v>
      </c>
      <c r="V31" t="n">
        <v>1243.33381601004</v>
      </c>
      <c r="W31" t="n">
        <v>1375.74502891664</v>
      </c>
      <c r="X31" t="n">
        <v>1250.46272032725</v>
      </c>
      <c r="Y31" t="n">
        <v>1453.92693328216</v>
      </c>
      <c r="Z31" t="n">
        <v>1565.87768521244</v>
      </c>
      <c r="AA31" t="n">
        <v>1160.89467305181</v>
      </c>
      <c r="AB31" t="n">
        <v>1011.85586209663</v>
      </c>
      <c r="AC31" t="n">
        <v>1378.89381648222</v>
      </c>
      <c r="AD31" t="n">
        <v>1731.0357808249</v>
      </c>
      <c r="AE31" t="n">
        <v>533.477</v>
      </c>
      <c r="AF31" t="n">
        <v>697.751</v>
      </c>
    </row>
    <row r="32">
      <c r="A32" t="s">
        <v>69</v>
      </c>
      <c r="B32" t="s">
        <v>334</v>
      </c>
      <c r="C32" t="s">
        <v>209</v>
      </c>
      <c r="D32" t="s">
        <v>335</v>
      </c>
      <c r="E32" t="s">
        <v>210</v>
      </c>
      <c r="F32" t="n">
        <v>7688.31554229342</v>
      </c>
      <c r="G32" t="n">
        <v>7035.05691240811</v>
      </c>
      <c r="H32" t="n">
        <v>7730.42999329198</v>
      </c>
      <c r="I32" t="n">
        <v>8379.08432698166</v>
      </c>
      <c r="J32" t="n">
        <v>15186.4124568613</v>
      </c>
      <c r="K32" t="n">
        <v>13421.9978329581</v>
      </c>
      <c r="L32" t="n">
        <v>14128.3494428202</v>
      </c>
      <c r="M32" t="n">
        <v>14867.9107540488</v>
      </c>
      <c r="N32" t="n">
        <v>14551.5248147795</v>
      </c>
      <c r="O32" t="n">
        <v>17731.522545036</v>
      </c>
      <c r="P32" t="n">
        <v>17122.6413061179</v>
      </c>
      <c r="Q32" t="n">
        <v>17801.8121072376</v>
      </c>
      <c r="R32" t="n">
        <v>18116.8103624204</v>
      </c>
      <c r="S32" t="n">
        <v>20052.2400071276</v>
      </c>
      <c r="T32" t="n">
        <v>18949.5110303721</v>
      </c>
      <c r="U32" t="n">
        <v>19537.8098665783</v>
      </c>
      <c r="V32" t="n">
        <v>20207.8429044055</v>
      </c>
      <c r="W32" t="n">
        <v>18172.7783189319</v>
      </c>
      <c r="X32" t="n">
        <v>18946.1433092822</v>
      </c>
      <c r="Y32" t="n">
        <v>19644.329355158</v>
      </c>
      <c r="Z32" t="n">
        <v>20366.5954252968</v>
      </c>
      <c r="AA32" t="n">
        <v>22765.2589283027</v>
      </c>
      <c r="AB32" t="n">
        <v>22156.17954577</v>
      </c>
      <c r="AC32" t="n">
        <v>22685.1833819409</v>
      </c>
      <c r="AD32" t="n">
        <v>24555.5194185614</v>
      </c>
      <c r="AE32" t="n">
        <v>27470.942</v>
      </c>
      <c r="AF32" t="n">
        <v>20023.508</v>
      </c>
    </row>
    <row r="33">
      <c r="A33" t="s">
        <v>69</v>
      </c>
      <c r="B33" t="s">
        <v>336</v>
      </c>
      <c r="C33" t="s">
        <v>209</v>
      </c>
      <c r="D33" t="s">
        <v>337</v>
      </c>
      <c r="E33" t="s">
        <v>210</v>
      </c>
      <c r="F33" t="n">
        <v>1377.94858792769</v>
      </c>
      <c r="G33" t="n">
        <v>986.148405317621</v>
      </c>
      <c r="H33" t="n">
        <v>1041.90395015771</v>
      </c>
      <c r="I33" t="n">
        <v>814.745436827521</v>
      </c>
      <c r="J33" t="n">
        <v>992.652553268857</v>
      </c>
      <c r="K33" t="n">
        <v>1521.31666487954</v>
      </c>
      <c r="L33" t="n">
        <v>1342.09724741926</v>
      </c>
      <c r="M33" t="n">
        <v>1037.14978312253</v>
      </c>
      <c r="N33" t="n">
        <v>1163.04833183028</v>
      </c>
      <c r="O33" t="n">
        <v>1342.82771184954</v>
      </c>
      <c r="P33" t="n">
        <v>1723.92981619094</v>
      </c>
      <c r="Q33" t="n">
        <v>1733.54058261813</v>
      </c>
      <c r="R33" t="n">
        <v>1180.68189269431</v>
      </c>
      <c r="S33" t="n">
        <v>890.007046134498</v>
      </c>
      <c r="T33" t="n">
        <v>980.949307825979</v>
      </c>
      <c r="U33" t="n">
        <v>1241.35522383717</v>
      </c>
      <c r="V33" t="n">
        <v>1127.28143496175</v>
      </c>
      <c r="W33" t="n">
        <v>1047.30878890278</v>
      </c>
      <c r="X33" t="n">
        <v>1281.4751194162</v>
      </c>
      <c r="Y33" t="n">
        <v>1088.16313395281</v>
      </c>
      <c r="Z33" t="n">
        <v>1176.19345083798</v>
      </c>
      <c r="AA33" t="n">
        <v>1204.27922553326</v>
      </c>
      <c r="AB33" t="n">
        <v>1606.291771264</v>
      </c>
      <c r="AC33" t="n">
        <v>1609.56074742592</v>
      </c>
      <c r="AD33" t="n">
        <v>1800.99609041403</v>
      </c>
      <c r="AE33" t="n">
        <v>2228.078</v>
      </c>
      <c r="AF33" t="n">
        <v>2097.083</v>
      </c>
    </row>
    <row r="34">
      <c r="A34" t="s">
        <v>69</v>
      </c>
      <c r="B34" t="s">
        <v>338</v>
      </c>
      <c r="C34" t="s">
        <v>209</v>
      </c>
      <c r="D34" t="s">
        <v>339</v>
      </c>
      <c r="E34" t="s">
        <v>210</v>
      </c>
      <c r="F34" t="n">
        <v>3907.07358707465</v>
      </c>
      <c r="G34" t="n">
        <v>3738.9726374352</v>
      </c>
      <c r="H34" t="n">
        <v>3632.94778984137</v>
      </c>
      <c r="I34" t="n">
        <v>3834.35069633135</v>
      </c>
      <c r="J34" t="n">
        <v>3683.7838470245</v>
      </c>
      <c r="K34" t="n">
        <v>3243.68138246666</v>
      </c>
      <c r="L34" t="n">
        <v>3003.97536835356</v>
      </c>
      <c r="M34" t="n">
        <v>2612.37544236243</v>
      </c>
      <c r="N34" t="n">
        <v>2522.86422542409</v>
      </c>
      <c r="O34" t="n">
        <v>2583.48390626801</v>
      </c>
      <c r="P34" t="n">
        <v>3090.65538919829</v>
      </c>
      <c r="Q34" t="n">
        <v>2967.23364019801</v>
      </c>
      <c r="R34" t="n">
        <v>3425.30868794842</v>
      </c>
      <c r="S34" t="n">
        <v>3267.33325065651</v>
      </c>
      <c r="T34" t="n">
        <v>3194.50763884862</v>
      </c>
      <c r="U34" t="n">
        <v>4404.56577845566</v>
      </c>
      <c r="V34" t="n">
        <v>4618.41382602598</v>
      </c>
      <c r="W34" t="n">
        <v>4715.00686944433</v>
      </c>
      <c r="X34" t="n">
        <v>4392.61434157241</v>
      </c>
      <c r="Y34" t="n">
        <v>4432.35592954832</v>
      </c>
      <c r="Z34" t="n">
        <v>4433.50924077407</v>
      </c>
      <c r="AA34" t="n">
        <v>4702.24113081588</v>
      </c>
      <c r="AB34" t="n">
        <v>4065.61853687755</v>
      </c>
      <c r="AC34" t="n">
        <v>4216.89333458824</v>
      </c>
      <c r="AD34" t="n">
        <v>4578.56</v>
      </c>
      <c r="AE34" t="n">
        <v>3304</v>
      </c>
      <c r="AF34" t="n">
        <v>4464</v>
      </c>
    </row>
    <row r="35">
      <c r="A35" t="s">
        <v>69</v>
      </c>
      <c r="B35" t="s">
        <v>340</v>
      </c>
      <c r="C35" t="s">
        <v>209</v>
      </c>
      <c r="D35" t="s">
        <v>341</v>
      </c>
      <c r="E35" t="s">
        <v>210</v>
      </c>
      <c r="F35" t="n">
        <v>11769.0914442801</v>
      </c>
      <c r="G35" t="n">
        <v>12302.7909799074</v>
      </c>
      <c r="H35" t="n">
        <v>11849.037692026</v>
      </c>
      <c r="I35" t="n">
        <v>12895.8727890516</v>
      </c>
      <c r="J35" t="n">
        <v>14984.056300507</v>
      </c>
      <c r="K35" t="n">
        <v>15911.0507476621</v>
      </c>
      <c r="L35" t="n">
        <v>19358.044146873</v>
      </c>
      <c r="M35" t="n">
        <v>14939.0393069092</v>
      </c>
      <c r="N35" t="n">
        <v>14320.3491923792</v>
      </c>
      <c r="O35" t="n">
        <v>16898.7051599444</v>
      </c>
      <c r="P35" t="n">
        <v>17019.1124995776</v>
      </c>
      <c r="Q35" t="n">
        <v>18338.7321370448</v>
      </c>
      <c r="R35" t="n">
        <v>18345.6124793781</v>
      </c>
      <c r="S35" t="n">
        <v>19966.2234923562</v>
      </c>
      <c r="T35" t="n">
        <v>20018.4900477695</v>
      </c>
      <c r="U35" t="n">
        <v>19138.9534048624</v>
      </c>
      <c r="V35" t="n">
        <v>22911.4134702348</v>
      </c>
      <c r="W35" t="n">
        <v>19840.3794221619</v>
      </c>
      <c r="X35" t="n">
        <v>22042.8951330195</v>
      </c>
      <c r="Y35" t="n">
        <v>22746.9336431554</v>
      </c>
      <c r="Z35" t="n">
        <v>26033.594436239</v>
      </c>
      <c r="AA35" t="n">
        <v>26978.8902818055</v>
      </c>
      <c r="AB35" t="n">
        <v>26479.3561761636</v>
      </c>
      <c r="AC35" t="n">
        <v>28423.0393597763</v>
      </c>
      <c r="AD35" t="n">
        <v>33719.4275697186</v>
      </c>
      <c r="AE35" t="n">
        <v>30779.999</v>
      </c>
      <c r="AF35" t="n">
        <v>34391</v>
      </c>
    </row>
    <row r="36">
      <c r="A36" t="s">
        <v>69</v>
      </c>
      <c r="B36" t="s">
        <v>342</v>
      </c>
      <c r="C36" t="s">
        <v>209</v>
      </c>
      <c r="D36" t="s">
        <v>343</v>
      </c>
      <c r="E36" t="s">
        <v>210</v>
      </c>
      <c r="F36" t="n">
        <v>4831.29852872978</v>
      </c>
      <c r="G36" t="n">
        <v>5072.63528974997</v>
      </c>
      <c r="H36" t="n">
        <v>5357.09240647487</v>
      </c>
      <c r="I36" t="n">
        <v>6392.45479295813</v>
      </c>
      <c r="J36" t="n">
        <v>6790.37903228248</v>
      </c>
      <c r="K36" t="n">
        <v>6308.19921794196</v>
      </c>
      <c r="L36" t="n">
        <v>6137.76793751955</v>
      </c>
      <c r="M36" t="n">
        <v>5267.44477313723</v>
      </c>
      <c r="N36" t="n">
        <v>4863.61762904423</v>
      </c>
      <c r="O36" t="n">
        <v>5332.31307242231</v>
      </c>
      <c r="P36" t="n">
        <v>5367.46648434623</v>
      </c>
      <c r="Q36" t="n">
        <v>5482.78637825631</v>
      </c>
      <c r="R36" t="n">
        <v>5320.70997595481</v>
      </c>
      <c r="S36" t="n">
        <v>5438.48178907157</v>
      </c>
      <c r="T36" t="n">
        <v>5931.79271208634</v>
      </c>
      <c r="U36" t="n">
        <v>5368.3685605849</v>
      </c>
      <c r="V36" t="n">
        <v>5443.60946871995</v>
      </c>
      <c r="W36" t="n">
        <v>5438.84956826507</v>
      </c>
      <c r="X36" t="n">
        <v>5769.53437071324</v>
      </c>
      <c r="Y36" t="n">
        <v>5580.14473793536</v>
      </c>
      <c r="Z36" t="n">
        <v>6014.71466267538</v>
      </c>
      <c r="AA36" t="n">
        <v>6387.18536110774</v>
      </c>
      <c r="AB36" t="n">
        <v>4955.3350502245</v>
      </c>
      <c r="AC36" t="n">
        <v>6521.60235160065</v>
      </c>
      <c r="AD36" t="n">
        <v>6849.75526862381</v>
      </c>
      <c r="AE36" t="n">
        <v>6317.098</v>
      </c>
      <c r="AF36" t="n">
        <v>6227.936</v>
      </c>
    </row>
    <row r="37">
      <c r="A37" t="s">
        <v>69</v>
      </c>
      <c r="B37" t="s">
        <v>344</v>
      </c>
      <c r="C37" t="s">
        <v>209</v>
      </c>
      <c r="D37" t="s">
        <v>345</v>
      </c>
      <c r="E37" t="s">
        <v>210</v>
      </c>
      <c r="F37" t="n">
        <v>7101.1623249502</v>
      </c>
      <c r="G37" t="n">
        <v>7055.26715295674</v>
      </c>
      <c r="H37" t="n">
        <v>5637.98957005824</v>
      </c>
      <c r="I37" t="n">
        <v>5014.1492049854</v>
      </c>
      <c r="J37" t="n">
        <v>5671.8640971011</v>
      </c>
      <c r="K37" t="n">
        <v>6132.74558604042</v>
      </c>
      <c r="L37" t="n">
        <v>8189.35567629853</v>
      </c>
      <c r="M37" t="n">
        <v>6350.32296516545</v>
      </c>
      <c r="N37" t="n">
        <v>5317.08685191459</v>
      </c>
      <c r="O37" t="n">
        <v>7035.12609323591</v>
      </c>
      <c r="P37" t="n">
        <v>6629.34681274466</v>
      </c>
      <c r="Q37" t="n">
        <v>7566.04146695025</v>
      </c>
      <c r="R37" t="n">
        <v>7243.96945529025</v>
      </c>
      <c r="S37" t="n">
        <v>7605.37077551848</v>
      </c>
      <c r="T37" t="n">
        <v>7610.37199723818</v>
      </c>
      <c r="U37" t="n">
        <v>6598.23719204393</v>
      </c>
      <c r="V37" t="n">
        <v>9424.82387754725</v>
      </c>
      <c r="W37" t="n">
        <v>5863.45718011268</v>
      </c>
      <c r="X37" t="n">
        <v>6557.40599935276</v>
      </c>
      <c r="Y37" t="n">
        <v>7304.18940132875</v>
      </c>
      <c r="Z37" t="n">
        <v>10161.4085823465</v>
      </c>
      <c r="AA37" t="n">
        <v>9262.32233694773</v>
      </c>
      <c r="AB37" t="n">
        <v>8870.14976374111</v>
      </c>
      <c r="AC37" t="n">
        <v>8093.30662061494</v>
      </c>
      <c r="AD37" t="n">
        <v>10521.532259823</v>
      </c>
      <c r="AE37" t="n">
        <v>9683.457</v>
      </c>
      <c r="AF37" t="n">
        <v>12309.765</v>
      </c>
    </row>
    <row r="38">
      <c r="A38" t="s">
        <v>69</v>
      </c>
      <c r="B38" t="s">
        <v>346</v>
      </c>
      <c r="C38" t="s">
        <v>209</v>
      </c>
      <c r="D38" t="s">
        <v>347</v>
      </c>
      <c r="E38" t="s">
        <v>210</v>
      </c>
      <c r="F38" t="n">
        <v>1220.32239738867</v>
      </c>
      <c r="G38" t="n">
        <v>1487.2432786839</v>
      </c>
      <c r="H38" t="n">
        <v>1863.26367648497</v>
      </c>
      <c r="I38" t="n">
        <v>2381.22221292479</v>
      </c>
      <c r="J38" t="n">
        <v>3248.65181375385</v>
      </c>
      <c r="K38" t="n">
        <v>3945.73919443187</v>
      </c>
      <c r="L38" t="n">
        <v>5298.8125032309</v>
      </c>
      <c r="M38" t="n">
        <v>3710.87670773236</v>
      </c>
      <c r="N38" t="n">
        <v>4244.01672551175</v>
      </c>
      <c r="O38" t="n">
        <v>4732.65105275287</v>
      </c>
      <c r="P38" t="n">
        <v>5131.26987225624</v>
      </c>
      <c r="Q38" t="n">
        <v>5428.66905690931</v>
      </c>
      <c r="R38" t="n">
        <v>5844.67414315074</v>
      </c>
      <c r="S38" t="n">
        <v>6927.805834197</v>
      </c>
      <c r="T38" t="n">
        <v>6499.31892703779</v>
      </c>
      <c r="U38" t="n">
        <v>7179.02458183743</v>
      </c>
      <c r="V38" t="n">
        <v>8088.33984346675</v>
      </c>
      <c r="W38" t="n">
        <v>8512.3787453525</v>
      </c>
      <c r="X38" t="n">
        <v>9693.83370844144</v>
      </c>
      <c r="Y38" t="n">
        <v>9856.59423906862</v>
      </c>
      <c r="Z38" t="n">
        <v>9881.51006077988</v>
      </c>
      <c r="AA38" t="n">
        <v>11329.3936998703</v>
      </c>
      <c r="AB38" t="n">
        <v>12690.6015572449</v>
      </c>
      <c r="AC38" t="n">
        <v>13800.5221957104</v>
      </c>
      <c r="AD38" t="n">
        <v>16346.4500235</v>
      </c>
      <c r="AE38" t="n">
        <v>14779.444</v>
      </c>
      <c r="AF38" t="n">
        <v>15853.299</v>
      </c>
    </row>
    <row r="39">
      <c r="A39" t="s">
        <v>69</v>
      </c>
      <c r="B39" t="s">
        <v>348</v>
      </c>
      <c r="C39" t="s">
        <v>209</v>
      </c>
      <c r="D39" t="s">
        <v>349</v>
      </c>
      <c r="E39" t="s">
        <v>210</v>
      </c>
      <c r="F39" t="n">
        <v>6630.96519609958</v>
      </c>
      <c r="G39" t="n">
        <v>6451.86985756158</v>
      </c>
      <c r="H39" t="n">
        <v>6678.90758793241</v>
      </c>
      <c r="I39" t="n">
        <v>7091.48403164009</v>
      </c>
      <c r="J39" t="n">
        <v>6798.8716271088</v>
      </c>
      <c r="K39" t="n">
        <v>6919.64871513747</v>
      </c>
      <c r="L39" t="n">
        <v>5765.07284123651</v>
      </c>
      <c r="M39" t="n">
        <v>5536.0312401092</v>
      </c>
      <c r="N39" t="n">
        <v>4376.57141928608</v>
      </c>
      <c r="O39" t="n">
        <v>5508.942943553</v>
      </c>
      <c r="P39" t="n">
        <v>5390.81000952896</v>
      </c>
      <c r="Q39" t="n">
        <v>2979.24710425185</v>
      </c>
      <c r="R39" t="n">
        <v>2565.56189586335</v>
      </c>
      <c r="S39" t="n">
        <v>5464.04667748698</v>
      </c>
      <c r="T39" t="n">
        <v>6361.81900643259</v>
      </c>
      <c r="U39" t="n">
        <v>8069.80045584604</v>
      </c>
      <c r="V39" t="n">
        <v>8106.1090513101</v>
      </c>
      <c r="W39" t="n">
        <v>9353.53410687454</v>
      </c>
      <c r="X39" t="n">
        <v>9337.42321181484</v>
      </c>
      <c r="Y39" t="n">
        <v>10352.1974145103</v>
      </c>
      <c r="Z39" t="n">
        <v>11126.5286997697</v>
      </c>
      <c r="AA39" t="n">
        <v>9729.59804344141</v>
      </c>
      <c r="AB39" t="n">
        <v>10920.4063254945</v>
      </c>
      <c r="AC39" t="n">
        <v>10571.9914155961</v>
      </c>
      <c r="AD39" t="n">
        <v>12900.7832146412</v>
      </c>
      <c r="AE39" t="n">
        <v>12832</v>
      </c>
      <c r="AF39" t="n">
        <v>13899</v>
      </c>
    </row>
    <row r="40">
      <c r="A40" t="s">
        <v>69</v>
      </c>
      <c r="B40" t="s">
        <v>350</v>
      </c>
      <c r="C40" t="s">
        <v>209</v>
      </c>
      <c r="D40" t="s">
        <v>351</v>
      </c>
      <c r="E40" t="s">
        <v>210</v>
      </c>
      <c r="F40" t="n">
        <v>239517.431428629</v>
      </c>
      <c r="G40" t="n">
        <v>235623.492273905</v>
      </c>
      <c r="H40" t="n">
        <v>238340.948100399</v>
      </c>
      <c r="I40" t="n">
        <v>236161.723480403</v>
      </c>
      <c r="J40" t="n">
        <v>239766.941470759</v>
      </c>
      <c r="K40" t="n">
        <v>234354.105018054</v>
      </c>
      <c r="L40" t="n">
        <v>224586.841952646</v>
      </c>
      <c r="M40" t="n">
        <v>212164.599692766</v>
      </c>
      <c r="N40" t="n">
        <v>210221.975861662</v>
      </c>
      <c r="O40" t="n">
        <v>200150.692091255</v>
      </c>
      <c r="P40" t="n">
        <v>189149.844255645</v>
      </c>
      <c r="Q40" t="n">
        <v>207098.314325514</v>
      </c>
      <c r="R40" t="n">
        <v>206448.727347782</v>
      </c>
      <c r="S40" t="n">
        <v>196668.175076284</v>
      </c>
      <c r="T40" t="n">
        <v>184729.999217186</v>
      </c>
      <c r="U40" t="n">
        <v>194632.257478503</v>
      </c>
      <c r="V40" t="n">
        <v>220027.8504742</v>
      </c>
      <c r="W40" t="n">
        <v>224162.562519206</v>
      </c>
      <c r="X40" t="n">
        <v>221530.113879596</v>
      </c>
      <c r="Y40" t="n">
        <v>223175.815903494</v>
      </c>
      <c r="Z40" t="n">
        <v>220035.441041953</v>
      </c>
      <c r="AA40" t="n">
        <v>228946.592719375</v>
      </c>
      <c r="AB40" t="n">
        <v>233970.863347308</v>
      </c>
      <c r="AC40" t="n">
        <v>237432.613560816</v>
      </c>
      <c r="AD40" t="n">
        <v>234483.763981541</v>
      </c>
      <c r="AE40" t="n">
        <v>246889</v>
      </c>
      <c r="AF40" t="n">
        <v>245489</v>
      </c>
    </row>
    <row r="41">
      <c r="A41" t="s">
        <v>69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69</v>
      </c>
      <c r="B42" t="s">
        <v>354</v>
      </c>
      <c r="C42" t="s">
        <v>209</v>
      </c>
      <c r="D42" t="s">
        <v>355</v>
      </c>
      <c r="E42" t="s">
        <v>210</v>
      </c>
      <c r="F42" t="n">
        <v>11753.2909075571</v>
      </c>
      <c r="G42" t="n">
        <v>12486.7619909767</v>
      </c>
      <c r="H42" t="n">
        <v>12541.0623894207</v>
      </c>
      <c r="I42" t="n">
        <v>13196.2782979422</v>
      </c>
      <c r="J42" t="n">
        <v>14331.8724549776</v>
      </c>
      <c r="K42" t="n">
        <v>18524.7537597829</v>
      </c>
      <c r="L42" t="n">
        <v>15014.8779969956</v>
      </c>
      <c r="M42" t="n">
        <v>15221.4745245104</v>
      </c>
      <c r="N42" t="n">
        <v>14950.4984855355</v>
      </c>
      <c r="O42" t="n">
        <v>14792.2582097822</v>
      </c>
      <c r="P42" t="n">
        <v>14929.7873080776</v>
      </c>
      <c r="Q42" t="n">
        <v>15666.1385048306</v>
      </c>
      <c r="R42" t="n">
        <v>16264.9112315428</v>
      </c>
      <c r="S42" t="n">
        <v>18292.8491160161</v>
      </c>
      <c r="T42" t="n">
        <v>17514.5872792382</v>
      </c>
      <c r="U42" t="n">
        <v>18514.9978314758</v>
      </c>
      <c r="V42" t="n">
        <v>18694.7244793631</v>
      </c>
      <c r="W42" t="n">
        <v>18306.9484323481</v>
      </c>
      <c r="X42" t="n">
        <v>18369.9636889995</v>
      </c>
      <c r="Y42" t="n">
        <v>20179.7825773733</v>
      </c>
      <c r="Z42" t="n">
        <v>20028.7189486867</v>
      </c>
      <c r="AA42" t="n">
        <v>22386.7141529526</v>
      </c>
      <c r="AB42" t="n">
        <v>23155.2749639366</v>
      </c>
      <c r="AC42" t="n">
        <v>23015.9194725552</v>
      </c>
      <c r="AD42" t="n">
        <v>25565.8093298205</v>
      </c>
      <c r="AE42" t="n">
        <v>25813</v>
      </c>
      <c r="AF42" t="n">
        <v>26535</v>
      </c>
    </row>
    <row r="43">
      <c r="A43" t="s">
        <v>69</v>
      </c>
      <c r="B43" t="s">
        <v>356</v>
      </c>
      <c r="C43" t="s">
        <v>209</v>
      </c>
      <c r="D43" t="s">
        <v>357</v>
      </c>
      <c r="E43" t="s">
        <v>210</v>
      </c>
      <c r="F43" t="n">
        <v>47663.3779752844</v>
      </c>
      <c r="G43" t="n">
        <v>53416.1100942401</v>
      </c>
      <c r="H43" t="n">
        <v>58712.4234035873</v>
      </c>
      <c r="I43" t="n">
        <v>71564.6487899417</v>
      </c>
      <c r="J43" t="n">
        <v>76928.7189362824</v>
      </c>
      <c r="K43" t="n">
        <v>93222.1649109556</v>
      </c>
      <c r="L43" t="n">
        <v>84156.6677806841</v>
      </c>
      <c r="M43" t="n">
        <v>77336.4634427464</v>
      </c>
      <c r="N43" t="n">
        <v>80048.3434215366</v>
      </c>
      <c r="O43" t="n">
        <v>82280.9981719848</v>
      </c>
      <c r="P43" t="n">
        <v>92811.306324081</v>
      </c>
      <c r="Q43" t="n">
        <v>99227.1368229125</v>
      </c>
      <c r="R43" t="n">
        <v>109698.720413476</v>
      </c>
      <c r="S43" t="n">
        <v>111584.813723214</v>
      </c>
      <c r="T43" t="n">
        <v>85509.2605170224</v>
      </c>
      <c r="U43" t="n">
        <v>92214.1825047764</v>
      </c>
      <c r="V43" t="n">
        <v>94549.1339434919</v>
      </c>
      <c r="W43" t="n">
        <v>93075.7249258253</v>
      </c>
      <c r="X43" t="n">
        <v>91075.4427607746</v>
      </c>
      <c r="Y43" t="n">
        <v>97527.5959420967</v>
      </c>
      <c r="Z43" t="n">
        <v>101471.004485326</v>
      </c>
      <c r="AA43" t="n">
        <v>103349.958644072</v>
      </c>
      <c r="AB43" t="n">
        <v>110224.498688013</v>
      </c>
      <c r="AC43" t="n">
        <v>112097.425073224</v>
      </c>
      <c r="AD43" t="n">
        <v>96703.1662926606</v>
      </c>
      <c r="AE43" t="n">
        <v>68295</v>
      </c>
      <c r="AF43" t="n">
        <v>57083.001</v>
      </c>
    </row>
    <row r="44">
      <c r="A44" t="s">
        <v>69</v>
      </c>
      <c r="B44" t="s">
        <v>358</v>
      </c>
      <c r="C44" t="s">
        <v>209</v>
      </c>
      <c r="D44" t="s">
        <v>359</v>
      </c>
      <c r="E44" t="s">
        <v>210</v>
      </c>
      <c r="F44" t="n">
        <v>269988.075890072</v>
      </c>
      <c r="G44" t="n">
        <v>269176.272668154</v>
      </c>
      <c r="H44" t="n">
        <v>271633.102350693</v>
      </c>
      <c r="I44" t="n">
        <v>290837.649024229</v>
      </c>
      <c r="J44" t="n">
        <v>307241.707780958</v>
      </c>
      <c r="K44" t="n">
        <v>321709.444438708</v>
      </c>
      <c r="L44" t="n">
        <v>314473.912463637</v>
      </c>
      <c r="M44" t="n">
        <v>290770.4386121</v>
      </c>
      <c r="N44" t="n">
        <v>284051.800078632</v>
      </c>
      <c r="O44" t="n">
        <v>291446.701181354</v>
      </c>
      <c r="P44" t="n">
        <v>301766.933920066</v>
      </c>
      <c r="Q44" t="n">
        <v>321705.736215662</v>
      </c>
      <c r="R44" t="n">
        <v>343632.217323143</v>
      </c>
      <c r="S44" t="n">
        <v>357148.210946998</v>
      </c>
      <c r="T44" t="n">
        <v>309440.82971996</v>
      </c>
      <c r="U44" t="n">
        <v>326840.499042941</v>
      </c>
      <c r="V44" t="n">
        <v>345129.883189412</v>
      </c>
      <c r="W44" t="n">
        <v>341672.797256337</v>
      </c>
      <c r="X44" t="n">
        <v>337755.249963068</v>
      </c>
      <c r="Y44" t="n">
        <v>355388.798029695</v>
      </c>
      <c r="Z44" t="n">
        <v>367973.210056033</v>
      </c>
      <c r="AA44" t="n">
        <v>380047.14046221</v>
      </c>
      <c r="AB44" t="n">
        <v>390889.795114687</v>
      </c>
      <c r="AC44" t="n">
        <v>406969.372057685</v>
      </c>
      <c r="AD44" t="n">
        <v>418381.54171191</v>
      </c>
      <c r="AE44" t="n">
        <v>373730.002</v>
      </c>
      <c r="AF44" t="n">
        <v>370961.003</v>
      </c>
    </row>
    <row r="45">
      <c r="A45" t="s">
        <v>69</v>
      </c>
      <c r="B45" t="s">
        <v>360</v>
      </c>
      <c r="C45" t="s">
        <v>209</v>
      </c>
      <c r="D45" t="s">
        <v>361</v>
      </c>
      <c r="E45" t="s">
        <v>210</v>
      </c>
      <c r="F45" t="n">
        <v>260817.644955497</v>
      </c>
      <c r="G45" t="n">
        <v>259973.12579091</v>
      </c>
      <c r="H45" t="n">
        <v>262992.567963631</v>
      </c>
      <c r="I45" t="n">
        <v>281534.749177751</v>
      </c>
      <c r="J45" t="n">
        <v>297692.739171055</v>
      </c>
      <c r="K45" t="n">
        <v>312172.486861476</v>
      </c>
      <c r="L45" t="n">
        <v>304982.653594106</v>
      </c>
      <c r="M45" t="n">
        <v>281631.451171326</v>
      </c>
      <c r="N45" t="n">
        <v>275797.999044326</v>
      </c>
      <c r="O45" t="n">
        <v>283237.27564961</v>
      </c>
      <c r="P45" t="n">
        <v>292092.875605105</v>
      </c>
      <c r="Q45" t="n">
        <v>310508.252382827</v>
      </c>
      <c r="R45" t="n">
        <v>332897.845036178</v>
      </c>
      <c r="S45" t="n">
        <v>345126.20235379</v>
      </c>
      <c r="T45" t="n">
        <v>298685.656509235</v>
      </c>
      <c r="U45" t="n">
        <v>317248.388554344</v>
      </c>
      <c r="V45" t="n">
        <v>333208.832206172</v>
      </c>
      <c r="W45" t="n">
        <v>330475.21393065</v>
      </c>
      <c r="X45" t="n">
        <v>326527.126994972</v>
      </c>
      <c r="Y45" t="n">
        <v>344303.508687583</v>
      </c>
      <c r="Z45" t="n">
        <v>357235.920639274</v>
      </c>
      <c r="AA45" t="n">
        <v>369992.400252757</v>
      </c>
      <c r="AB45" t="n">
        <v>380574.292224029</v>
      </c>
      <c r="AC45" t="n">
        <v>396697.088112841</v>
      </c>
      <c r="AD45" t="n">
        <v>408436.792066476</v>
      </c>
      <c r="AE45" t="n">
        <v>364425.002</v>
      </c>
      <c r="AF45" t="n">
        <v>361085.003</v>
      </c>
    </row>
    <row r="46">
      <c r="A46" t="s">
        <v>69</v>
      </c>
      <c r="B46" t="s">
        <v>362</v>
      </c>
      <c r="C46" t="s">
        <v>209</v>
      </c>
      <c r="D46" t="s">
        <v>363</v>
      </c>
      <c r="E46" t="s">
        <v>210</v>
      </c>
      <c r="F46" t="n">
        <v>41152.5900456231</v>
      </c>
      <c r="G46" t="n">
        <v>47258.5194716083</v>
      </c>
      <c r="H46" t="n">
        <v>53923.20485345</v>
      </c>
      <c r="I46" t="n">
        <v>69256.4769753241</v>
      </c>
      <c r="J46" t="n">
        <v>74195.6030802512</v>
      </c>
      <c r="K46" t="n">
        <v>87873.6960627084</v>
      </c>
      <c r="L46" t="n">
        <v>82325.4548580156</v>
      </c>
      <c r="M46" t="n">
        <v>73113.2631203034</v>
      </c>
      <c r="N46" t="n">
        <v>77129.5058530924</v>
      </c>
      <c r="O46" t="n">
        <v>80348.4466899179</v>
      </c>
      <c r="P46" t="n">
        <v>93905.8924179318</v>
      </c>
      <c r="Q46" t="n">
        <v>100953.09596212</v>
      </c>
      <c r="R46" t="n">
        <v>113619.77367536</v>
      </c>
      <c r="S46" t="n">
        <v>112200.14106399</v>
      </c>
      <c r="T46" t="n">
        <v>79116.8129426349</v>
      </c>
      <c r="U46" t="n">
        <v>86052.5866573457</v>
      </c>
      <c r="V46" t="n">
        <v>88802.8793415133</v>
      </c>
      <c r="W46" t="n">
        <v>87610.8806145606</v>
      </c>
      <c r="X46" t="n">
        <v>84811.8370181752</v>
      </c>
      <c r="Y46" t="n">
        <v>89791.1809614926</v>
      </c>
      <c r="Z46" t="n">
        <v>95396.4093851975</v>
      </c>
      <c r="AA46" t="n">
        <v>93093.7027604257</v>
      </c>
      <c r="AB46" t="n">
        <v>100763.044015987</v>
      </c>
      <c r="AC46" t="n">
        <v>103574.298249429</v>
      </c>
      <c r="AD46" t="n">
        <v>77344.303416056</v>
      </c>
      <c r="AE46" t="n">
        <v>42482</v>
      </c>
      <c r="AF46" t="n">
        <v>30548.001</v>
      </c>
    </row>
    <row r="47">
      <c r="A47" t="s">
        <v>69</v>
      </c>
      <c r="B47" t="s">
        <v>364</v>
      </c>
      <c r="C47" t="s">
        <v>209</v>
      </c>
      <c r="D47" t="s">
        <v>365</v>
      </c>
      <c r="E47" t="s">
        <v>210</v>
      </c>
      <c r="F47" t="n">
        <v>33451.681490973</v>
      </c>
      <c r="G47" t="n">
        <v>34507.1666007635</v>
      </c>
      <c r="H47" t="n">
        <v>32422.901941128</v>
      </c>
      <c r="I47" t="n">
        <v>35213.9343111864</v>
      </c>
      <c r="J47" t="n">
        <v>37646.4259576678</v>
      </c>
      <c r="K47" t="n">
        <v>37136.5858681516</v>
      </c>
      <c r="L47" t="n">
        <v>36953.538545005</v>
      </c>
      <c r="M47" t="n">
        <v>35894.3825919191</v>
      </c>
      <c r="N47" t="n">
        <v>35367.1724520164</v>
      </c>
      <c r="O47" t="n">
        <v>33005.4530568526</v>
      </c>
      <c r="P47" t="n">
        <v>34765.8741847051</v>
      </c>
      <c r="Q47" t="n">
        <v>37571.3175046096</v>
      </c>
      <c r="R47" t="n">
        <v>34032.5647772803</v>
      </c>
      <c r="S47" t="n">
        <v>36645.4109070018</v>
      </c>
      <c r="T47" t="n">
        <v>38707.1934204542</v>
      </c>
      <c r="U47" t="n">
        <v>38637.8234299649</v>
      </c>
      <c r="V47" t="n">
        <v>39806.0958985185</v>
      </c>
      <c r="W47" t="n">
        <v>37741.1348183878</v>
      </c>
      <c r="X47" t="n">
        <v>35996.0811696989</v>
      </c>
      <c r="Y47" t="n">
        <v>36012.4824304024</v>
      </c>
      <c r="Z47" t="n">
        <v>37803.4510396492</v>
      </c>
      <c r="AA47" t="n">
        <v>39720.6110005874</v>
      </c>
      <c r="AB47" t="n">
        <v>42444.4143220518</v>
      </c>
      <c r="AC47" t="n">
        <v>45488.5395994278</v>
      </c>
      <c r="AD47" t="n">
        <v>44838.4624943913</v>
      </c>
      <c r="AE47" t="n">
        <v>47810.999</v>
      </c>
      <c r="AF47" t="n">
        <v>45164.001</v>
      </c>
    </row>
    <row r="48">
      <c r="A48" t="s">
        <v>69</v>
      </c>
      <c r="B48" t="s">
        <v>366</v>
      </c>
      <c r="C48" t="s">
        <v>209</v>
      </c>
      <c r="D48" t="s">
        <v>367</v>
      </c>
      <c r="E48" t="s">
        <v>210</v>
      </c>
      <c r="F48" t="n">
        <v>68407.3991420771</v>
      </c>
      <c r="G48" t="n">
        <v>69928.8827452517</v>
      </c>
      <c r="H48" t="n">
        <v>68019.1437366758</v>
      </c>
      <c r="I48" t="n">
        <v>71391.4681374516</v>
      </c>
      <c r="J48" t="n">
        <v>75577.2594439722</v>
      </c>
      <c r="K48" t="n">
        <v>77074.4800274778</v>
      </c>
      <c r="L48" t="n">
        <v>76709.3308082645</v>
      </c>
      <c r="M48" t="n">
        <v>75762.5107475044</v>
      </c>
      <c r="N48" t="n">
        <v>75389.2866900701</v>
      </c>
      <c r="O48" t="n">
        <v>73537.7147532014</v>
      </c>
      <c r="P48" t="n">
        <v>76640.3056552203</v>
      </c>
      <c r="Q48" t="n">
        <v>82246.1459576403</v>
      </c>
      <c r="R48" t="n">
        <v>81445.4771805153</v>
      </c>
      <c r="S48" t="n">
        <v>85816.8052962692</v>
      </c>
      <c r="T48" t="n">
        <v>85754.3510810067</v>
      </c>
      <c r="U48" t="n">
        <v>89034.5733738942</v>
      </c>
      <c r="V48" t="n">
        <v>91744.6545075574</v>
      </c>
      <c r="W48" t="n">
        <v>89990.4459455799</v>
      </c>
      <c r="X48" t="n">
        <v>88124.5042214175</v>
      </c>
      <c r="Y48" t="n">
        <v>89571.3292734875</v>
      </c>
      <c r="Z48" t="n">
        <v>91444.6820268617</v>
      </c>
      <c r="AA48" t="n">
        <v>96271.9093765341</v>
      </c>
      <c r="AB48" t="n">
        <v>98888.4352111962</v>
      </c>
      <c r="AC48" t="n">
        <v>103532.541308174</v>
      </c>
      <c r="AD48" t="n">
        <v>108064.487107887</v>
      </c>
      <c r="AE48" t="n">
        <v>115956.999</v>
      </c>
      <c r="AF48" t="n">
        <v>115540</v>
      </c>
    </row>
    <row r="49">
      <c r="A49" t="s">
        <v>69</v>
      </c>
      <c r="B49" t="s">
        <v>368</v>
      </c>
      <c r="C49" t="s">
        <v>209</v>
      </c>
      <c r="D49" t="s">
        <v>369</v>
      </c>
      <c r="E49" t="s">
        <v>210</v>
      </c>
      <c r="F49" t="n">
        <v>15278.3498021353</v>
      </c>
      <c r="G49" t="n">
        <v>15633.6024027192</v>
      </c>
      <c r="H49" t="n">
        <v>15628.8462109326</v>
      </c>
      <c r="I49" t="n">
        <v>15246.6948272196</v>
      </c>
      <c r="J49" t="n">
        <v>15806.5372186375</v>
      </c>
      <c r="K49" t="n">
        <v>15906.5940390735</v>
      </c>
      <c r="L49" t="n">
        <v>16239.932988726</v>
      </c>
      <c r="M49" t="n">
        <v>16332.9902659038</v>
      </c>
      <c r="N49" t="n">
        <v>16320.7365407437</v>
      </c>
      <c r="O49" t="n">
        <v>15862.7485850319</v>
      </c>
      <c r="P49" t="n">
        <v>16018.8755991714</v>
      </c>
      <c r="Q49" t="n">
        <v>17446.6408466495</v>
      </c>
      <c r="R49" t="n">
        <v>18070.6082914005</v>
      </c>
      <c r="S49" t="n">
        <v>19271.9110091978</v>
      </c>
      <c r="T49" t="n">
        <v>20391.8517328834</v>
      </c>
      <c r="U49" t="n">
        <v>22925.3124692522</v>
      </c>
      <c r="V49" t="n">
        <v>23269.7170193896</v>
      </c>
      <c r="W49" t="n">
        <v>21887.1522610955</v>
      </c>
      <c r="X49" t="n">
        <v>21832.9314049573</v>
      </c>
      <c r="Y49" t="n">
        <v>21275.697566075</v>
      </c>
      <c r="Z49" t="n">
        <v>21047.5838436459</v>
      </c>
      <c r="AA49" t="n">
        <v>22379.6549670191</v>
      </c>
      <c r="AB49" t="n">
        <v>22917.9898850947</v>
      </c>
      <c r="AC49" t="n">
        <v>24007.6872243178</v>
      </c>
      <c r="AD49" t="n">
        <v>25888.0265470916</v>
      </c>
      <c r="AE49" t="n">
        <v>27933</v>
      </c>
      <c r="AF49" t="n">
        <v>27921</v>
      </c>
    </row>
    <row r="50">
      <c r="A50" t="s">
        <v>69</v>
      </c>
      <c r="B50" t="s">
        <v>370</v>
      </c>
      <c r="C50" t="s">
        <v>209</v>
      </c>
      <c r="D50" t="s">
        <v>371</v>
      </c>
      <c r="E50" t="s">
        <v>210</v>
      </c>
      <c r="F50" t="n">
        <v>20527.0919594461</v>
      </c>
      <c r="G50" t="n">
        <v>20724.5576793365</v>
      </c>
      <c r="H50" t="n">
        <v>20676.0079490409</v>
      </c>
      <c r="I50" t="n">
        <v>21808.1155763124</v>
      </c>
      <c r="J50" t="n">
        <v>23098.6118485734</v>
      </c>
      <c r="K50" t="n">
        <v>24711.7080250305</v>
      </c>
      <c r="L50" t="n">
        <v>24243.2849328733</v>
      </c>
      <c r="M50" t="n">
        <v>24156.6281073648</v>
      </c>
      <c r="N50" t="n">
        <v>24250.2740567038</v>
      </c>
      <c r="O50" t="n">
        <v>24869.8423714748</v>
      </c>
      <c r="P50" t="n">
        <v>26090.7295670573</v>
      </c>
      <c r="Q50" t="n">
        <v>27562.4378900329</v>
      </c>
      <c r="R50" t="n">
        <v>29140.7001442034</v>
      </c>
      <c r="S50" t="n">
        <v>29856.8171478251</v>
      </c>
      <c r="T50" t="n">
        <v>27098.0587116459</v>
      </c>
      <c r="U50" t="n">
        <v>27880.9349249493</v>
      </c>
      <c r="V50" t="n">
        <v>29050.8231130692</v>
      </c>
      <c r="W50" t="n">
        <v>30434.0483966505</v>
      </c>
      <c r="X50" t="n">
        <v>30261.8996655155</v>
      </c>
      <c r="Y50" t="n">
        <v>32072.7616049664</v>
      </c>
      <c r="Z50" t="n">
        <v>32467.2389517245</v>
      </c>
      <c r="AA50" t="n">
        <v>34048.4765739366</v>
      </c>
      <c r="AB50" t="n">
        <v>33635.104534908</v>
      </c>
      <c r="AC50" t="n">
        <v>34298.0047674666</v>
      </c>
      <c r="AD50" t="n">
        <v>37349.1680358792</v>
      </c>
      <c r="AE50" t="n">
        <v>40213</v>
      </c>
      <c r="AF50" t="n">
        <v>42454.999</v>
      </c>
    </row>
    <row r="51">
      <c r="A51" t="s">
        <v>69</v>
      </c>
      <c r="B51" t="s">
        <v>372</v>
      </c>
      <c r="C51" t="s">
        <v>209</v>
      </c>
      <c r="D51" t="s">
        <v>373</v>
      </c>
      <c r="E51" t="s">
        <v>210</v>
      </c>
      <c r="F51" t="n">
        <v>15673.3835538214</v>
      </c>
      <c r="G51" t="n">
        <v>16192.366627248</v>
      </c>
      <c r="H51" t="n">
        <v>16149.4658825309</v>
      </c>
      <c r="I51" t="n">
        <v>17142.5434198174</v>
      </c>
      <c r="J51" t="n">
        <v>17919.7561760928</v>
      </c>
      <c r="K51" t="n">
        <v>19349.2293605226</v>
      </c>
      <c r="L51" t="n">
        <v>18426.1870385073</v>
      </c>
      <c r="M51" t="n">
        <v>17994.9582653021</v>
      </c>
      <c r="N51" t="n">
        <v>17761.942580403</v>
      </c>
      <c r="O51" t="n">
        <v>18355.7844777316</v>
      </c>
      <c r="P51" t="n">
        <v>18742.4315477841</v>
      </c>
      <c r="Q51" t="n">
        <v>19184.5586019381</v>
      </c>
      <c r="R51" t="n">
        <v>19398.3172878075</v>
      </c>
      <c r="S51" t="n">
        <v>19904.5760382168</v>
      </c>
      <c r="T51" t="n">
        <v>17705.5721294248</v>
      </c>
      <c r="U51" t="n">
        <v>18121.0258415227</v>
      </c>
      <c r="V51" t="n">
        <v>18213.5012379237</v>
      </c>
      <c r="W51" t="n">
        <v>18765.7160999948</v>
      </c>
      <c r="X51" t="n">
        <v>18438.7526621273</v>
      </c>
      <c r="Y51" t="n">
        <v>19316.1598237793</v>
      </c>
      <c r="Z51" t="n">
        <v>18918.1689432882</v>
      </c>
      <c r="AA51" t="n">
        <v>19654.6352313028</v>
      </c>
      <c r="AB51" t="n">
        <v>19768.0397009798</v>
      </c>
      <c r="AC51" t="n">
        <v>20337.854855647</v>
      </c>
      <c r="AD51" t="n">
        <v>22358.6839039899</v>
      </c>
      <c r="AE51" t="n">
        <v>24208.913</v>
      </c>
      <c r="AF51" t="n">
        <v>25747.665</v>
      </c>
    </row>
    <row r="52">
      <c r="A52" t="s">
        <v>69</v>
      </c>
      <c r="B52" t="s">
        <v>374</v>
      </c>
      <c r="C52" t="s">
        <v>209</v>
      </c>
      <c r="D52" t="s">
        <v>375</v>
      </c>
      <c r="E52" t="s">
        <v>210</v>
      </c>
      <c r="F52" t="n">
        <v>4907.12862486648</v>
      </c>
      <c r="G52" t="n">
        <v>4598.8360847214</v>
      </c>
      <c r="H52" t="n">
        <v>4592.87778225837</v>
      </c>
      <c r="I52" t="n">
        <v>4738.7511333958</v>
      </c>
      <c r="J52" t="n">
        <v>5249.48394685976</v>
      </c>
      <c r="K52" t="n">
        <v>5443.27224592615</v>
      </c>
      <c r="L52" t="n">
        <v>5882.60945764729</v>
      </c>
      <c r="M52" t="n">
        <v>6217.90176589225</v>
      </c>
      <c r="N52" t="n">
        <v>6537.98762469979</v>
      </c>
      <c r="O52" t="n">
        <v>6567.9076774369</v>
      </c>
      <c r="P52" t="n">
        <v>7394.62820472504</v>
      </c>
      <c r="Q52" t="n">
        <v>8416.00686129673</v>
      </c>
      <c r="R52" t="n">
        <v>9768.23196318818</v>
      </c>
      <c r="S52" t="n">
        <v>9979.27920969127</v>
      </c>
      <c r="T52" t="n">
        <v>9410.74700479582</v>
      </c>
      <c r="U52" t="n">
        <v>9776.99142458156</v>
      </c>
      <c r="V52" t="n">
        <v>10845.0485953369</v>
      </c>
      <c r="W52" t="n">
        <v>11672.6494114524</v>
      </c>
      <c r="X52" t="n">
        <v>11824.9992507286</v>
      </c>
      <c r="Y52" t="n">
        <v>12756.1072824358</v>
      </c>
      <c r="Z52" t="n">
        <v>13542.4557991732</v>
      </c>
      <c r="AA52" t="n">
        <v>14385.2812562949</v>
      </c>
      <c r="AB52" t="n">
        <v>13862.1291285483</v>
      </c>
      <c r="AC52" t="n">
        <v>13957.0405357261</v>
      </c>
      <c r="AD52" t="n">
        <v>14989.4389575609</v>
      </c>
      <c r="AE52" t="n">
        <v>16004.087</v>
      </c>
      <c r="AF52" t="n">
        <v>16707.334</v>
      </c>
    </row>
    <row r="53">
      <c r="A53" t="s">
        <v>69</v>
      </c>
      <c r="B53" t="s">
        <v>376</v>
      </c>
      <c r="C53" t="s">
        <v>209</v>
      </c>
      <c r="D53" t="s">
        <v>377</v>
      </c>
      <c r="E53" t="s">
        <v>210</v>
      </c>
      <c r="F53" t="n">
        <v>5759.46446745401</v>
      </c>
      <c r="G53" t="n">
        <v>5751.74917680772</v>
      </c>
      <c r="H53" t="n">
        <v>5915.83371776607</v>
      </c>
      <c r="I53" t="n">
        <v>6556.07122420642</v>
      </c>
      <c r="J53" t="n">
        <v>7423.68469389542</v>
      </c>
      <c r="K53" t="n">
        <v>7712.94673328095</v>
      </c>
      <c r="L53" t="n">
        <v>7762.25146166674</v>
      </c>
      <c r="M53" t="n">
        <v>7312.34081731964</v>
      </c>
      <c r="N53" t="n">
        <v>7604.25063038629</v>
      </c>
      <c r="O53" t="n">
        <v>7751.08284818475</v>
      </c>
      <c r="P53" t="n">
        <v>9363.52941791571</v>
      </c>
      <c r="Q53" t="n">
        <v>10029.1073907689</v>
      </c>
      <c r="R53" t="n">
        <v>10967.5099556888</v>
      </c>
      <c r="S53" t="n">
        <v>9874.53932648747</v>
      </c>
      <c r="T53" t="n">
        <v>9738.7084635613</v>
      </c>
      <c r="U53" t="n">
        <v>9419.09834023979</v>
      </c>
      <c r="V53" t="n">
        <v>9028.79507295138</v>
      </c>
      <c r="W53" t="n">
        <v>8571.47813565162</v>
      </c>
      <c r="X53" t="n">
        <v>8809.95749518193</v>
      </c>
      <c r="Y53" t="n">
        <v>9143.21475686707</v>
      </c>
      <c r="Z53" t="n">
        <v>9468.61341297354</v>
      </c>
      <c r="AA53" t="n">
        <v>9124.66924765873</v>
      </c>
      <c r="AB53" t="n">
        <v>9585.927307645</v>
      </c>
      <c r="AC53" t="n">
        <v>9271.68305616635</v>
      </c>
      <c r="AD53" t="n">
        <v>9290.85923622047</v>
      </c>
      <c r="AE53" t="n">
        <v>9717</v>
      </c>
      <c r="AF53" t="n">
        <v>10589</v>
      </c>
    </row>
    <row r="54">
      <c r="A54" t="s">
        <v>69</v>
      </c>
      <c r="B54" t="s">
        <v>378</v>
      </c>
      <c r="C54" t="s">
        <v>209</v>
      </c>
      <c r="D54" t="s">
        <v>379</v>
      </c>
      <c r="E54" t="s">
        <v>210</v>
      </c>
      <c r="F54" t="n">
        <v>8581.22812591457</v>
      </c>
      <c r="G54" t="n">
        <v>8501.79952190921</v>
      </c>
      <c r="H54" t="n">
        <v>8658.33877436156</v>
      </c>
      <c r="I54" t="n">
        <v>9335.84804185139</v>
      </c>
      <c r="J54" t="n">
        <v>10281.6049989057</v>
      </c>
      <c r="K54" t="n">
        <v>10625.4481884412</v>
      </c>
      <c r="L54" t="n">
        <v>10700.8491934057</v>
      </c>
      <c r="M54" t="n">
        <v>10064.0952466244</v>
      </c>
      <c r="N54" t="n">
        <v>10298.14397329</v>
      </c>
      <c r="O54" t="n">
        <v>10208.8437904414</v>
      </c>
      <c r="P54" t="n">
        <v>11833.4891890764</v>
      </c>
      <c r="Q54" t="n">
        <v>12820.9917618114</v>
      </c>
      <c r="R54" t="n">
        <v>13846.2518573397</v>
      </c>
      <c r="S54" t="n">
        <v>12921.3537963156</v>
      </c>
      <c r="T54" t="n">
        <v>12415.2501857254</v>
      </c>
      <c r="U54" t="n">
        <v>12195.9251866307</v>
      </c>
      <c r="V54" t="n">
        <v>11850.8444713624</v>
      </c>
      <c r="W54" t="n">
        <v>11245.6926206995</v>
      </c>
      <c r="X54" t="n">
        <v>11365.7961374745</v>
      </c>
      <c r="Y54" t="n">
        <v>11709.8516884833</v>
      </c>
      <c r="Z54" t="n">
        <v>12087.3985513219</v>
      </c>
      <c r="AA54" t="n">
        <v>11698.7259817129</v>
      </c>
      <c r="AB54" t="n">
        <v>12117.3549926334</v>
      </c>
      <c r="AC54" t="n">
        <v>11894.7598719938</v>
      </c>
      <c r="AD54" t="n">
        <v>12361.3291625186</v>
      </c>
      <c r="AE54" t="n">
        <v>13179</v>
      </c>
      <c r="AF54" t="n">
        <v>14615</v>
      </c>
    </row>
    <row r="55">
      <c r="A55" t="s">
        <v>69</v>
      </c>
      <c r="B55" t="s">
        <v>380</v>
      </c>
      <c r="C55" t="s">
        <v>209</v>
      </c>
      <c r="D55" t="s">
        <v>381</v>
      </c>
      <c r="E55" t="s">
        <v>210</v>
      </c>
      <c r="F55" t="n">
        <v>2782.23483553553</v>
      </c>
      <c r="G55" t="n">
        <v>2714.09204943631</v>
      </c>
      <c r="H55" t="n">
        <v>2710.49484327404</v>
      </c>
      <c r="I55" t="n">
        <v>2759.20257090691</v>
      </c>
      <c r="J55" t="n">
        <v>2851.87252883662</v>
      </c>
      <c r="K55" t="n">
        <v>2910.50310704831</v>
      </c>
      <c r="L55" t="n">
        <v>2935.96205331428</v>
      </c>
      <c r="M55" t="n">
        <v>2750.62858912738</v>
      </c>
      <c r="N55" t="n">
        <v>2707.60711036233</v>
      </c>
      <c r="O55" t="n">
        <v>2501.17280378603</v>
      </c>
      <c r="P55" t="n">
        <v>2572.97680772247</v>
      </c>
      <c r="Q55" t="n">
        <v>2885.8817308103</v>
      </c>
      <c r="R55" t="n">
        <v>3002.78985834233</v>
      </c>
      <c r="S55" t="n">
        <v>3092.29271322369</v>
      </c>
      <c r="T55" t="n">
        <v>2771.36095800953</v>
      </c>
      <c r="U55" t="n">
        <v>2840.24755926025</v>
      </c>
      <c r="V55" t="n">
        <v>2858.73557538204</v>
      </c>
      <c r="W55" t="n">
        <v>2709.7440869193</v>
      </c>
      <c r="X55" t="n">
        <v>2619.39060037547</v>
      </c>
      <c r="Y55" t="n">
        <v>2644.18972150517</v>
      </c>
      <c r="Z55" t="n">
        <v>2704.34270780023</v>
      </c>
      <c r="AA55" t="n">
        <v>2649.88723196162</v>
      </c>
      <c r="AB55" t="n">
        <v>2633.26309625296</v>
      </c>
      <c r="AC55" t="n">
        <v>2699.4000300193</v>
      </c>
      <c r="AD55" t="n">
        <v>3091.9828009828</v>
      </c>
      <c r="AE55" t="n">
        <v>3462</v>
      </c>
      <c r="AF55" t="n">
        <v>4026</v>
      </c>
    </row>
    <row r="56">
      <c r="A56" t="s">
        <v>69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69</v>
      </c>
      <c r="B57" t="s">
        <v>384</v>
      </c>
      <c r="C57" t="s">
        <v>209</v>
      </c>
      <c r="D57" t="s">
        <v>385</v>
      </c>
      <c r="E57" t="s">
        <v>210</v>
      </c>
      <c r="F57" t="n">
        <v>565176.539346666</v>
      </c>
      <c r="G57" t="n">
        <v>562706.588635562</v>
      </c>
      <c r="H57" t="n">
        <v>565606.339522449</v>
      </c>
      <c r="I57" t="n">
        <v>588344.531153701</v>
      </c>
      <c r="J57" t="n">
        <v>613625.626134866</v>
      </c>
      <c r="K57" t="n">
        <v>626414.752444759</v>
      </c>
      <c r="L57" t="n">
        <v>610030.376974698</v>
      </c>
      <c r="M57" t="n">
        <v>572909.482995163</v>
      </c>
      <c r="N57" t="n">
        <v>563597.607287977</v>
      </c>
      <c r="O57" t="n">
        <v>561144.945000361</v>
      </c>
      <c r="P57" t="n">
        <v>566154.403508536</v>
      </c>
      <c r="Q57" t="n">
        <v>608796.21004993</v>
      </c>
      <c r="R57" t="n">
        <v>630773.010239049</v>
      </c>
      <c r="S57" t="n">
        <v>640744.378271353</v>
      </c>
      <c r="T57" t="n">
        <v>580193.704011786</v>
      </c>
      <c r="U57" t="n">
        <v>610747.845989203</v>
      </c>
      <c r="V57" t="n">
        <v>655928.621847682</v>
      </c>
      <c r="W57" t="n">
        <v>654398.483142822</v>
      </c>
      <c r="X57" t="n">
        <v>645955.127789287</v>
      </c>
      <c r="Y57" t="n">
        <v>666870.443753623</v>
      </c>
      <c r="Z57" t="n">
        <v>678492.206437104</v>
      </c>
      <c r="AA57" t="n">
        <v>704315.492091085</v>
      </c>
      <c r="AB57" t="n">
        <v>722807.263022947</v>
      </c>
      <c r="AC57" t="n">
        <v>747092.103661099</v>
      </c>
      <c r="AD57" t="n">
        <v>760194.271008549</v>
      </c>
      <c r="AE57" t="n">
        <v>736576.001</v>
      </c>
      <c r="AF57" t="n">
        <v>731990.003</v>
      </c>
    </row>
    <row r="58">
      <c r="A58" t="s">
        <v>69</v>
      </c>
      <c r="B58" t="s">
        <v>386</v>
      </c>
      <c r="C58" t="s">
        <v>209</v>
      </c>
      <c r="D58" t="s">
        <v>387</v>
      </c>
      <c r="E58" t="s">
        <v>210</v>
      </c>
      <c r="F58" t="n">
        <v>565176.539346666</v>
      </c>
      <c r="G58" t="n">
        <v>562706.588635562</v>
      </c>
      <c r="H58" t="n">
        <v>565606.339522449</v>
      </c>
      <c r="I58" t="n">
        <v>588344.531153701</v>
      </c>
      <c r="J58" t="n">
        <v>613625.626134866</v>
      </c>
      <c r="K58" t="n">
        <v>626414.752444759</v>
      </c>
      <c r="L58" t="n">
        <v>610030.376974698</v>
      </c>
      <c r="M58" t="n">
        <v>572909.482995163</v>
      </c>
      <c r="N58" t="n">
        <v>563597.607287977</v>
      </c>
      <c r="O58" t="n">
        <v>561144.945000361</v>
      </c>
      <c r="P58" t="n">
        <v>566154.403508536</v>
      </c>
      <c r="Q58" t="n">
        <v>608796.21004993</v>
      </c>
      <c r="R58" t="n">
        <v>630773.010239049</v>
      </c>
      <c r="S58" t="n">
        <v>640744.378271353</v>
      </c>
      <c r="T58" t="n">
        <v>580193.704011786</v>
      </c>
      <c r="U58" t="n">
        <v>610747.845989203</v>
      </c>
      <c r="V58" t="n">
        <v>655928.621847682</v>
      </c>
      <c r="W58" t="n">
        <v>654398.483142822</v>
      </c>
      <c r="X58" t="n">
        <v>645955.127789287</v>
      </c>
      <c r="Y58" t="n">
        <v>666870.443753623</v>
      </c>
      <c r="Z58" t="n">
        <v>678492.206437104</v>
      </c>
      <c r="AA58" t="n">
        <v>704315.492091085</v>
      </c>
      <c r="AB58" t="n">
        <v>722807.263022947</v>
      </c>
      <c r="AC58" t="n">
        <v>747092.103661099</v>
      </c>
      <c r="AD58" t="n">
        <v>760194.271008549</v>
      </c>
      <c r="AE58" t="n">
        <v>736576.001</v>
      </c>
      <c r="AF58" t="n">
        <v>731990.003</v>
      </c>
    </row>
    <row r="59">
      <c r="A59" t="s">
        <v>69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141</v>
      </c>
      <c r="B2" t="s">
        <v>197</v>
      </c>
      <c r="C2" t="s">
        <v>209</v>
      </c>
      <c r="D2" t="s">
        <v>199</v>
      </c>
      <c r="E2" t="s">
        <v>210</v>
      </c>
      <c r="F2" t="n">
        <v>28.7192357147477</v>
      </c>
      <c r="G2" t="n">
        <v>27.6749953737305</v>
      </c>
      <c r="H2" t="n">
        <v>26.5704441651796</v>
      </c>
      <c r="I2" t="n">
        <v>28.0229334331603</v>
      </c>
      <c r="J2" t="n">
        <v>31.0494218333217</v>
      </c>
      <c r="K2" t="n">
        <v>34.0150059354845</v>
      </c>
      <c r="L2" t="n">
        <v>36.2812515405952</v>
      </c>
      <c r="M2" t="n">
        <v>39.9392829180045</v>
      </c>
      <c r="N2" t="n">
        <v>39.804384933836</v>
      </c>
      <c r="O2" t="n">
        <v>37.8827972050605</v>
      </c>
      <c r="P2" t="n">
        <v>41.6278610615044</v>
      </c>
      <c r="Q2" t="n">
        <v>50.3857968625849</v>
      </c>
      <c r="R2" t="n">
        <v>55.7625255445495</v>
      </c>
      <c r="S2" t="n">
        <v>62.4065873401902</v>
      </c>
      <c r="T2" t="n">
        <v>66.4934932591106</v>
      </c>
      <c r="U2" t="n">
        <v>68.3835949670914</v>
      </c>
      <c r="V2" t="n">
        <v>72.9868857144246</v>
      </c>
      <c r="W2" t="n">
        <v>73.0086969571571</v>
      </c>
      <c r="X2" t="n">
        <v>70.6374038624094</v>
      </c>
      <c r="Y2" t="n">
        <v>70.3852633933095</v>
      </c>
      <c r="Z2" t="n">
        <v>70.0366039692211</v>
      </c>
      <c r="AA2" t="n">
        <v>69.5654273587433</v>
      </c>
      <c r="AB2" t="n">
        <v>69.3224950014067</v>
      </c>
      <c r="AC2" t="n">
        <v>67.1227531332958</v>
      </c>
      <c r="AD2" t="n">
        <v>72.0526398909277</v>
      </c>
      <c r="AE2" t="n">
        <v>83.538</v>
      </c>
      <c r="AF2" t="n">
        <v>88.5086152263939</v>
      </c>
    </row>
    <row r="3">
      <c r="A3" t="s">
        <v>141</v>
      </c>
      <c r="B3" t="s">
        <v>276</v>
      </c>
      <c r="C3" t="s">
        <v>209</v>
      </c>
      <c r="D3" t="s">
        <v>277</v>
      </c>
      <c r="E3" t="s">
        <v>210</v>
      </c>
      <c r="F3" t="n">
        <v>54.4304283955896</v>
      </c>
      <c r="G3" t="n">
        <v>48.6872167234274</v>
      </c>
      <c r="H3" t="n">
        <v>43.1688767698973</v>
      </c>
      <c r="I3" t="n">
        <v>40.1964084205237</v>
      </c>
      <c r="J3" t="n">
        <v>40.615597661662</v>
      </c>
      <c r="K3" t="n">
        <v>39.6368559088318</v>
      </c>
      <c r="L3" t="n">
        <v>32.8062808849856</v>
      </c>
      <c r="M3" t="n">
        <v>34.2369881730518</v>
      </c>
      <c r="N3" t="n">
        <v>33.9388149724965</v>
      </c>
      <c r="O3" t="n">
        <v>34.5444507559949</v>
      </c>
      <c r="P3" t="n">
        <v>37.0883910604339</v>
      </c>
      <c r="Q3" t="n">
        <v>41.5739346403862</v>
      </c>
      <c r="R3" t="n">
        <v>47.5029338944179</v>
      </c>
      <c r="S3" t="n">
        <v>52.6819740599414</v>
      </c>
      <c r="T3" t="n">
        <v>57.8622201696855</v>
      </c>
      <c r="U3" t="n">
        <v>62.2458009641963</v>
      </c>
      <c r="V3" t="n">
        <v>58.7319107337622</v>
      </c>
      <c r="W3" t="n">
        <v>56.0864716934327</v>
      </c>
      <c r="X3" t="n">
        <v>53.3777637614116</v>
      </c>
      <c r="Y3" t="n">
        <v>56.8906227325443</v>
      </c>
      <c r="Z3" t="n">
        <v>55.1767836252851</v>
      </c>
      <c r="AA3" t="n">
        <v>53.8224698025261</v>
      </c>
      <c r="AB3" t="n">
        <v>51.3170017532191</v>
      </c>
      <c r="AC3" t="n">
        <v>48.3982980482259</v>
      </c>
      <c r="AD3" t="n">
        <v>54.379446271602</v>
      </c>
      <c r="AE3" t="n">
        <v>44.841</v>
      </c>
      <c r="AF3" t="n">
        <v>42.3504248049655</v>
      </c>
    </row>
    <row r="4">
      <c r="A4" t="s">
        <v>141</v>
      </c>
      <c r="B4" t="s">
        <v>278</v>
      </c>
      <c r="C4" t="s">
        <v>209</v>
      </c>
      <c r="D4" t="s">
        <v>279</v>
      </c>
      <c r="E4" t="s">
        <v>210</v>
      </c>
      <c r="F4" t="n">
        <v>625.537072119212</v>
      </c>
      <c r="G4" t="n">
        <v>693.763428377315</v>
      </c>
      <c r="H4" t="n">
        <v>764.893803007492</v>
      </c>
      <c r="I4" t="n">
        <v>899.145858579622</v>
      </c>
      <c r="J4" t="n">
        <v>1055.58094633187</v>
      </c>
      <c r="K4" t="n">
        <v>1195.78033590698</v>
      </c>
      <c r="L4" t="n">
        <v>1331.52283723507</v>
      </c>
      <c r="M4" t="n">
        <v>1429.21582123072</v>
      </c>
      <c r="N4" t="n">
        <v>1418.43087679562</v>
      </c>
      <c r="O4" t="n">
        <v>1349.06779582848</v>
      </c>
      <c r="P4" t="n">
        <v>1345.27995053091</v>
      </c>
      <c r="Q4" t="n">
        <v>1433.85333399074</v>
      </c>
      <c r="R4" t="n">
        <v>1546.81763989306</v>
      </c>
      <c r="S4" t="n">
        <v>1683.93127888874</v>
      </c>
      <c r="T4" t="n">
        <v>1595.45593499134</v>
      </c>
      <c r="U4" t="n">
        <v>1596.32384001735</v>
      </c>
      <c r="V4" t="n">
        <v>1599.09854799145</v>
      </c>
      <c r="W4" t="n">
        <v>1594.96616889868</v>
      </c>
      <c r="X4" t="n">
        <v>1538.95589011419</v>
      </c>
      <c r="Y4" t="n">
        <v>1537.31561072207</v>
      </c>
      <c r="Z4" t="n">
        <v>1554.62942101923</v>
      </c>
      <c r="AA4" t="n">
        <v>1594.00657616431</v>
      </c>
      <c r="AB4" t="n">
        <v>1633.84910396069</v>
      </c>
      <c r="AC4" t="n">
        <v>1670.39931716538</v>
      </c>
      <c r="AD4" t="n">
        <v>1925.97489242144</v>
      </c>
      <c r="AE4" t="n">
        <v>2000.319</v>
      </c>
      <c r="AF4" t="n">
        <v>2059.82939880352</v>
      </c>
    </row>
    <row r="5">
      <c r="A5" t="s">
        <v>141</v>
      </c>
      <c r="B5" t="s">
        <v>280</v>
      </c>
      <c r="C5" t="s">
        <v>209</v>
      </c>
      <c r="D5" t="s">
        <v>281</v>
      </c>
      <c r="E5" t="s">
        <v>210</v>
      </c>
      <c r="F5" t="n">
        <v>43.3813986066783</v>
      </c>
      <c r="G5" t="n">
        <v>46.7914923427556</v>
      </c>
      <c r="H5" t="n">
        <v>48.3171037393299</v>
      </c>
      <c r="I5" t="n">
        <v>53.5456015789727</v>
      </c>
      <c r="J5" t="n">
        <v>60.1512988902476</v>
      </c>
      <c r="K5" t="n">
        <v>65.4935959827287</v>
      </c>
      <c r="L5" t="n">
        <v>69.6684496136205</v>
      </c>
      <c r="M5" t="n">
        <v>77.0597671999263</v>
      </c>
      <c r="N5" t="n">
        <v>78.3187429694386</v>
      </c>
      <c r="O5" t="n">
        <v>75.9280870960115</v>
      </c>
      <c r="P5" t="n">
        <v>76.7657649280345</v>
      </c>
      <c r="Q5" t="n">
        <v>81.7333056705845</v>
      </c>
      <c r="R5" t="n">
        <v>87.5900915573985</v>
      </c>
      <c r="S5" t="n">
        <v>90.031551338711</v>
      </c>
      <c r="T5" t="n">
        <v>89.6638910289418</v>
      </c>
      <c r="U5" t="n">
        <v>93.659532434297</v>
      </c>
      <c r="V5" t="n">
        <v>93.443092698144</v>
      </c>
      <c r="W5" t="n">
        <v>94.1421839259718</v>
      </c>
      <c r="X5" t="n">
        <v>92.4564890438837</v>
      </c>
      <c r="Y5" t="n">
        <v>95.6955013214373</v>
      </c>
      <c r="Z5" t="n">
        <v>101.194763716949</v>
      </c>
      <c r="AA5" t="n">
        <v>104.597468765207</v>
      </c>
      <c r="AB5" t="n">
        <v>106.777660187727</v>
      </c>
      <c r="AC5" t="n">
        <v>105.753737867503</v>
      </c>
      <c r="AD5" t="n">
        <v>123.114945550322</v>
      </c>
      <c r="AE5" t="n">
        <v>130.838</v>
      </c>
      <c r="AF5" t="n">
        <v>134.4084745394</v>
      </c>
    </row>
    <row r="6">
      <c r="A6" t="s">
        <v>141</v>
      </c>
      <c r="B6" t="s">
        <v>282</v>
      </c>
      <c r="C6" t="s">
        <v>209</v>
      </c>
      <c r="D6" t="s">
        <v>283</v>
      </c>
      <c r="E6" t="s">
        <v>210</v>
      </c>
      <c r="F6" t="n">
        <v>14.365297485799</v>
      </c>
      <c r="G6" t="n">
        <v>14.9901841967045</v>
      </c>
      <c r="H6" t="n">
        <v>15.5379205004636</v>
      </c>
      <c r="I6" t="n">
        <v>17.7978313580478</v>
      </c>
      <c r="J6" t="n">
        <v>19.9022495870776</v>
      </c>
      <c r="K6" t="n">
        <v>21.1817908665748</v>
      </c>
      <c r="L6" t="n">
        <v>22.0202151187776</v>
      </c>
      <c r="M6" t="n">
        <v>21.5762718403878</v>
      </c>
      <c r="N6" t="n">
        <v>19.9829628805692</v>
      </c>
      <c r="O6" t="n">
        <v>17.9640000280034</v>
      </c>
      <c r="P6" t="n">
        <v>17.1161056134199</v>
      </c>
      <c r="Q6" t="n">
        <v>18.5037514975801</v>
      </c>
      <c r="R6" t="n">
        <v>20.4692344772933</v>
      </c>
      <c r="S6" t="n">
        <v>22.1865336823764</v>
      </c>
      <c r="T6" t="n">
        <v>20.9491162218167</v>
      </c>
      <c r="U6" t="n">
        <v>21.2321910324392</v>
      </c>
      <c r="V6" t="n">
        <v>21.2482376288517</v>
      </c>
      <c r="W6" t="n">
        <v>20.8353257113293</v>
      </c>
      <c r="X6" t="n">
        <v>20.0586538788196</v>
      </c>
      <c r="Y6" t="n">
        <v>19.7805987984286</v>
      </c>
      <c r="Z6" t="n">
        <v>20.3604177748855</v>
      </c>
      <c r="AA6" t="n">
        <v>22.1070790351807</v>
      </c>
      <c r="AB6" t="n">
        <v>23.4874909977918</v>
      </c>
      <c r="AC6" t="n">
        <v>24.2522627273355</v>
      </c>
      <c r="AD6" t="n">
        <v>24.1873377387526</v>
      </c>
      <c r="AE6" t="n">
        <v>23.399</v>
      </c>
      <c r="AF6" t="n">
        <v>21.7498702040816</v>
      </c>
    </row>
    <row r="7">
      <c r="A7" t="s">
        <v>141</v>
      </c>
      <c r="B7" t="s">
        <v>284</v>
      </c>
      <c r="C7" t="s">
        <v>209</v>
      </c>
      <c r="D7" t="s">
        <v>285</v>
      </c>
      <c r="E7" t="s">
        <v>210</v>
      </c>
      <c r="F7" t="n">
        <v>113.918314465986</v>
      </c>
      <c r="G7" t="n">
        <v>124.623001827969</v>
      </c>
      <c r="H7" t="n">
        <v>134.027302888905</v>
      </c>
      <c r="I7" t="n">
        <v>157.119611395789</v>
      </c>
      <c r="J7" t="n">
        <v>191.166037879758</v>
      </c>
      <c r="K7" t="n">
        <v>221.609638633911</v>
      </c>
      <c r="L7" t="n">
        <v>237.954755869301</v>
      </c>
      <c r="M7" t="n">
        <v>248.476025418028</v>
      </c>
      <c r="N7" t="n">
        <v>240.10129849942</v>
      </c>
      <c r="O7" t="n">
        <v>231.108722985401</v>
      </c>
      <c r="P7" t="n">
        <v>231.800736862331</v>
      </c>
      <c r="Q7" t="n">
        <v>258.485503284888</v>
      </c>
      <c r="R7" t="n">
        <v>272.456180045309</v>
      </c>
      <c r="S7" t="n">
        <v>287.94049961037</v>
      </c>
      <c r="T7" t="n">
        <v>263.645941728843</v>
      </c>
      <c r="U7" t="n">
        <v>255.402765509191</v>
      </c>
      <c r="V7" t="n">
        <v>237.189687760804</v>
      </c>
      <c r="W7" t="n">
        <v>224.097520828879</v>
      </c>
      <c r="X7" t="n">
        <v>206.010708903488</v>
      </c>
      <c r="Y7" t="n">
        <v>198.802194974588</v>
      </c>
      <c r="Z7" t="n">
        <v>196.914183733835</v>
      </c>
      <c r="AA7" t="n">
        <v>201.038878106998</v>
      </c>
      <c r="AB7" t="n">
        <v>197.807959312975</v>
      </c>
      <c r="AC7" t="n">
        <v>200.7664672311</v>
      </c>
      <c r="AD7" t="n">
        <v>235.947583042006</v>
      </c>
      <c r="AE7" t="n">
        <v>257.246</v>
      </c>
      <c r="AF7" t="n">
        <v>276.702024118632</v>
      </c>
    </row>
    <row r="8">
      <c r="A8" t="s">
        <v>141</v>
      </c>
      <c r="B8" t="s">
        <v>286</v>
      </c>
      <c r="C8" t="s">
        <v>209</v>
      </c>
      <c r="D8" t="s">
        <v>287</v>
      </c>
      <c r="E8" t="s">
        <v>210</v>
      </c>
      <c r="F8" t="n">
        <v>10.6645115182086</v>
      </c>
      <c r="G8" t="n">
        <v>11.9710282588307</v>
      </c>
      <c r="H8" t="n">
        <v>13.0913500915079</v>
      </c>
      <c r="I8" t="n">
        <v>12.6653033379605</v>
      </c>
      <c r="J8" t="n">
        <v>11.6501992946005</v>
      </c>
      <c r="K8" t="n">
        <v>12.3009281240154</v>
      </c>
      <c r="L8" t="n">
        <v>12.373739928698</v>
      </c>
      <c r="M8" t="n">
        <v>12.5977244599302</v>
      </c>
      <c r="N8" t="n">
        <v>13.0458758392663</v>
      </c>
      <c r="O8" t="n">
        <v>12.4821779105448</v>
      </c>
      <c r="P8" t="n">
        <v>13.2199781115752</v>
      </c>
      <c r="Q8" t="n">
        <v>18.5659259451101</v>
      </c>
      <c r="R8" t="n">
        <v>27.4742120657553</v>
      </c>
      <c r="S8" t="n">
        <v>30.7059643329814</v>
      </c>
      <c r="T8" t="n">
        <v>30.0570920222198</v>
      </c>
      <c r="U8" t="n">
        <v>29.6381714473204</v>
      </c>
      <c r="V8" t="n">
        <v>25.0576938473651</v>
      </c>
      <c r="W8" t="n">
        <v>23.4342714689096</v>
      </c>
      <c r="X8" t="n">
        <v>21.5415028925674</v>
      </c>
      <c r="Y8" t="n">
        <v>22.6985906128032</v>
      </c>
      <c r="Z8" t="n">
        <v>21.8718846504065</v>
      </c>
      <c r="AA8" t="n">
        <v>21.7692570262456</v>
      </c>
      <c r="AB8" t="n">
        <v>22.7857472705502</v>
      </c>
      <c r="AC8" t="n">
        <v>24.0290605185485</v>
      </c>
      <c r="AD8" t="n">
        <v>32.2271210191083</v>
      </c>
      <c r="AE8" t="n">
        <v>37.173</v>
      </c>
      <c r="AF8" t="n">
        <v>40.4858886646651</v>
      </c>
    </row>
    <row r="9">
      <c r="A9" t="s">
        <v>141</v>
      </c>
      <c r="B9" t="s">
        <v>288</v>
      </c>
      <c r="C9" t="s">
        <v>209</v>
      </c>
      <c r="D9" t="s">
        <v>289</v>
      </c>
      <c r="E9" t="s">
        <v>210</v>
      </c>
      <c r="F9" t="n">
        <v>39.2512965160264</v>
      </c>
      <c r="G9" t="n">
        <v>44.1252699638736</v>
      </c>
      <c r="H9" t="n">
        <v>49.1950342402409</v>
      </c>
      <c r="I9" t="n">
        <v>59.6715301501285</v>
      </c>
      <c r="J9" t="n">
        <v>71.3954591247323</v>
      </c>
      <c r="K9" t="n">
        <v>79.5814652931216</v>
      </c>
      <c r="L9" t="n">
        <v>83.9161643191461</v>
      </c>
      <c r="M9" t="n">
        <v>88.3024225257507</v>
      </c>
      <c r="N9" t="n">
        <v>86.1739646373393</v>
      </c>
      <c r="O9" t="n">
        <v>77.746723570828</v>
      </c>
      <c r="P9" t="n">
        <v>74.316335433703</v>
      </c>
      <c r="Q9" t="n">
        <v>78.2517206639607</v>
      </c>
      <c r="R9" t="n">
        <v>82.6037709023993</v>
      </c>
      <c r="S9" t="n">
        <v>91.4510194009975</v>
      </c>
      <c r="T9" t="n">
        <v>89.8588324647865</v>
      </c>
      <c r="U9" t="n">
        <v>89.44135902222</v>
      </c>
      <c r="V9" t="n">
        <v>88.1988691650669</v>
      </c>
      <c r="W9" t="n">
        <v>85.5592962072221</v>
      </c>
      <c r="X9" t="n">
        <v>84.3419938095499</v>
      </c>
      <c r="Y9" t="n">
        <v>84.7610842405902</v>
      </c>
      <c r="Z9" t="n">
        <v>83.203763624168</v>
      </c>
      <c r="AA9" t="n">
        <v>82.8882430115787</v>
      </c>
      <c r="AB9" t="n">
        <v>86.9726794931648</v>
      </c>
      <c r="AC9" t="n">
        <v>84.9885636111114</v>
      </c>
      <c r="AD9" t="n">
        <v>98.8293075192802</v>
      </c>
      <c r="AE9" t="n">
        <v>110.253</v>
      </c>
      <c r="AF9" t="n">
        <v>121.531547848897</v>
      </c>
    </row>
    <row r="10">
      <c r="A10" t="s">
        <v>141</v>
      </c>
      <c r="B10" t="s">
        <v>290</v>
      </c>
      <c r="C10" t="s">
        <v>209</v>
      </c>
      <c r="D10" t="s">
        <v>291</v>
      </c>
      <c r="E10" t="s">
        <v>210</v>
      </c>
      <c r="F10" t="n">
        <v>45.819787520639</v>
      </c>
      <c r="G10" t="n">
        <v>52.1799457230899</v>
      </c>
      <c r="H10" t="n">
        <v>58.4158402592137</v>
      </c>
      <c r="I10" t="n">
        <v>71.2433407289331</v>
      </c>
      <c r="J10" t="n">
        <v>84.9815437662688</v>
      </c>
      <c r="K10" t="n">
        <v>95.8938690732375</v>
      </c>
      <c r="L10" t="n">
        <v>103.157064411037</v>
      </c>
      <c r="M10" t="n">
        <v>111.151463669991</v>
      </c>
      <c r="N10" t="n">
        <v>110.52095053791</v>
      </c>
      <c r="O10" t="n">
        <v>101.889227583088</v>
      </c>
      <c r="P10" t="n">
        <v>98.9510710088753</v>
      </c>
      <c r="Q10" t="n">
        <v>105.929751005491</v>
      </c>
      <c r="R10" t="n">
        <v>113.683655300428</v>
      </c>
      <c r="S10" t="n">
        <v>125.125680922223</v>
      </c>
      <c r="T10" t="n">
        <v>121.632781214093</v>
      </c>
      <c r="U10" t="n">
        <v>119.653919092926</v>
      </c>
      <c r="V10" t="n">
        <v>116.323838084862</v>
      </c>
      <c r="W10" t="n">
        <v>112.174214639126</v>
      </c>
      <c r="X10" t="n">
        <v>109.949596574701</v>
      </c>
      <c r="Y10" t="n">
        <v>111.976926248849</v>
      </c>
      <c r="Z10" t="n">
        <v>111.54177813827</v>
      </c>
      <c r="AA10" t="n">
        <v>114.159448394292</v>
      </c>
      <c r="AB10" t="n">
        <v>117.796120106326</v>
      </c>
      <c r="AC10" t="n">
        <v>117.087907808872</v>
      </c>
      <c r="AD10" t="n">
        <v>136.859690679631</v>
      </c>
      <c r="AE10" t="n">
        <v>152.906</v>
      </c>
      <c r="AF10" t="n">
        <v>168.482412709296</v>
      </c>
    </row>
    <row r="11">
      <c r="A11" t="s">
        <v>141</v>
      </c>
      <c r="B11" t="s">
        <v>292</v>
      </c>
      <c r="C11" t="s">
        <v>209</v>
      </c>
      <c r="D11" t="s">
        <v>293</v>
      </c>
      <c r="E11" t="s">
        <v>210</v>
      </c>
      <c r="F11" t="n">
        <v>6.5584548198406</v>
      </c>
      <c r="G11" t="n">
        <v>8.04288713159485</v>
      </c>
      <c r="H11" t="n">
        <v>9.20762821038723</v>
      </c>
      <c r="I11" t="n">
        <v>11.5561595407533</v>
      </c>
      <c r="J11" t="n">
        <v>13.5669506878442</v>
      </c>
      <c r="K11" t="n">
        <v>16.2932118697611</v>
      </c>
      <c r="L11" t="n">
        <v>19.2231874698648</v>
      </c>
      <c r="M11" t="n">
        <v>22.8343549520146</v>
      </c>
      <c r="N11" t="n">
        <v>24.3379921498319</v>
      </c>
      <c r="O11" t="n">
        <v>24.1430334492895</v>
      </c>
      <c r="P11" t="n">
        <v>24.6444522298084</v>
      </c>
      <c r="Q11" t="n">
        <v>27.698513741192</v>
      </c>
      <c r="R11" t="n">
        <v>31.1137707984047</v>
      </c>
      <c r="S11" t="n">
        <v>33.7072123871017</v>
      </c>
      <c r="T11" t="n">
        <v>31.7978175619469</v>
      </c>
      <c r="U11" t="n">
        <v>30.2275039987098</v>
      </c>
      <c r="V11" t="n">
        <v>28.1298255674138</v>
      </c>
      <c r="W11" t="n">
        <v>26.619957608509</v>
      </c>
      <c r="X11" t="n">
        <v>25.6127512908534</v>
      </c>
      <c r="Y11" t="n">
        <v>27.2196470417593</v>
      </c>
      <c r="Z11" t="n">
        <v>28.3402901205274</v>
      </c>
      <c r="AA11" t="n">
        <v>31.2705700915936</v>
      </c>
      <c r="AB11" t="n">
        <v>30.8240426202317</v>
      </c>
      <c r="AC11" t="n">
        <v>32.0993021431438</v>
      </c>
      <c r="AD11" t="n">
        <v>38.03029217958</v>
      </c>
      <c r="AE11" t="n">
        <v>42.653</v>
      </c>
      <c r="AF11" t="n">
        <v>46.9508648603998</v>
      </c>
    </row>
    <row r="12">
      <c r="A12" t="s">
        <v>141</v>
      </c>
      <c r="B12" t="s">
        <v>294</v>
      </c>
      <c r="C12" t="s">
        <v>209</v>
      </c>
      <c r="D12" t="s">
        <v>295</v>
      </c>
      <c r="E12" t="s">
        <v>210</v>
      </c>
      <c r="F12" t="n">
        <v>49.2243178887229</v>
      </c>
      <c r="G12" t="n">
        <v>52.8580699970103</v>
      </c>
      <c r="H12" t="n">
        <v>55.4952998157899</v>
      </c>
      <c r="I12" t="n">
        <v>60.5573491049276</v>
      </c>
      <c r="J12" t="n">
        <v>66.7552892260315</v>
      </c>
      <c r="K12" t="n">
        <v>71.6999314715686</v>
      </c>
      <c r="L12" t="n">
        <v>75.2259432181751</v>
      </c>
      <c r="M12" t="n">
        <v>77.4308086018936</v>
      </c>
      <c r="N12" t="n">
        <v>74.6939403097869</v>
      </c>
      <c r="O12" t="n">
        <v>70.2708576583585</v>
      </c>
      <c r="P12" t="n">
        <v>70.6402273131954</v>
      </c>
      <c r="Q12" t="n">
        <v>75.4063530757145</v>
      </c>
      <c r="R12" t="n">
        <v>81.5777578922828</v>
      </c>
      <c r="S12" t="n">
        <v>89.738304611397</v>
      </c>
      <c r="T12" t="n">
        <v>87.7335392954755</v>
      </c>
      <c r="U12" t="n">
        <v>89.8628407685925</v>
      </c>
      <c r="V12" t="n">
        <v>91.1523217805496</v>
      </c>
      <c r="W12" t="n">
        <v>93.1227277473506</v>
      </c>
      <c r="X12" t="n">
        <v>90.9253971971181</v>
      </c>
      <c r="Y12" t="n">
        <v>93.0749169198487</v>
      </c>
      <c r="Z12" t="n">
        <v>98.2689312350145</v>
      </c>
      <c r="AA12" t="n">
        <v>101.671989475144</v>
      </c>
      <c r="AB12" t="n">
        <v>105.468548708597</v>
      </c>
      <c r="AC12" t="n">
        <v>110.321797717151</v>
      </c>
      <c r="AD12" t="n">
        <v>128.353179404486</v>
      </c>
      <c r="AE12" t="n">
        <v>136.122</v>
      </c>
      <c r="AF12" t="n">
        <v>144.24503636682</v>
      </c>
    </row>
    <row r="13">
      <c r="A13" t="s">
        <v>141</v>
      </c>
      <c r="B13" t="s">
        <v>296</v>
      </c>
      <c r="C13" t="s">
        <v>209</v>
      </c>
      <c r="D13" t="s">
        <v>297</v>
      </c>
      <c r="E13" t="s">
        <v>210</v>
      </c>
      <c r="F13" t="n">
        <v>51.4148253832265</v>
      </c>
      <c r="G13" t="n">
        <v>57.219005097786</v>
      </c>
      <c r="H13" t="n">
        <v>62.2075366413607</v>
      </c>
      <c r="I13" t="n">
        <v>76.6503805049498</v>
      </c>
      <c r="J13" t="n">
        <v>94.2044280843092</v>
      </c>
      <c r="K13" t="n">
        <v>105.742614726017</v>
      </c>
      <c r="L13" t="n">
        <v>114.814976188576</v>
      </c>
      <c r="M13" t="n">
        <v>120.623704012978</v>
      </c>
      <c r="N13" t="n">
        <v>117.418895030474</v>
      </c>
      <c r="O13" t="n">
        <v>109.458647169453</v>
      </c>
      <c r="P13" t="n">
        <v>108.639101777001</v>
      </c>
      <c r="Q13" t="n">
        <v>119.428677966911</v>
      </c>
      <c r="R13" t="n">
        <v>135.353222960834</v>
      </c>
      <c r="S13" t="n">
        <v>152.733632796073</v>
      </c>
      <c r="T13" t="n">
        <v>146.449477208552</v>
      </c>
      <c r="U13" t="n">
        <v>142.782617155085</v>
      </c>
      <c r="V13" t="n">
        <v>144.344002665906</v>
      </c>
      <c r="W13" t="n">
        <v>146.144993812371</v>
      </c>
      <c r="X13" t="n">
        <v>142.541058325625</v>
      </c>
      <c r="Y13" t="n">
        <v>142.104299341637</v>
      </c>
      <c r="Z13" t="n">
        <v>142.19148389749</v>
      </c>
      <c r="AA13" t="n">
        <v>143.868557465817</v>
      </c>
      <c r="AB13" t="n">
        <v>145.470397978913</v>
      </c>
      <c r="AC13" t="n">
        <v>147.961159928613</v>
      </c>
      <c r="AD13" t="n">
        <v>166.546868246302</v>
      </c>
      <c r="AE13" t="n">
        <v>163.661</v>
      </c>
      <c r="AF13" t="n">
        <v>167.103040633321</v>
      </c>
    </row>
    <row r="14">
      <c r="A14" t="s">
        <v>141</v>
      </c>
      <c r="B14" t="s">
        <v>298</v>
      </c>
      <c r="C14" t="s">
        <v>209</v>
      </c>
      <c r="D14" t="s">
        <v>299</v>
      </c>
      <c r="E14" t="s">
        <v>210</v>
      </c>
      <c r="F14" t="n">
        <v>39.3238670770424</v>
      </c>
      <c r="G14" t="n">
        <v>46.6371547825183</v>
      </c>
      <c r="H14" t="n">
        <v>55.0663333783203</v>
      </c>
      <c r="I14" t="n">
        <v>69.5249948470044</v>
      </c>
      <c r="J14" t="n">
        <v>84.4699384540352</v>
      </c>
      <c r="K14" t="n">
        <v>104.115395334235</v>
      </c>
      <c r="L14" t="n">
        <v>129.221262788466</v>
      </c>
      <c r="M14" t="n">
        <v>128.001866078322</v>
      </c>
      <c r="N14" t="n">
        <v>114.966400619372</v>
      </c>
      <c r="O14" t="n">
        <v>104.618749512969</v>
      </c>
      <c r="P14" t="n">
        <v>105.389673067533</v>
      </c>
      <c r="Q14" t="n">
        <v>115.223346939058</v>
      </c>
      <c r="R14" t="n">
        <v>123.609816336508</v>
      </c>
      <c r="S14" t="n">
        <v>126.970254856856</v>
      </c>
      <c r="T14" t="n">
        <v>109.030772234987</v>
      </c>
      <c r="U14" t="n">
        <v>113.154675611703</v>
      </c>
      <c r="V14" t="n">
        <v>127.885013149313</v>
      </c>
      <c r="W14" t="n">
        <v>126.058406000092</v>
      </c>
      <c r="X14" t="n">
        <v>112.497819180235</v>
      </c>
      <c r="Y14" t="n">
        <v>100.87302682398</v>
      </c>
      <c r="Z14" t="n">
        <v>94.6150977149786</v>
      </c>
      <c r="AA14" t="n">
        <v>91.2736140750595</v>
      </c>
      <c r="AB14" t="n">
        <v>97.0019961764537</v>
      </c>
      <c r="AC14" t="n">
        <v>102.260165497151</v>
      </c>
      <c r="AD14" t="n">
        <v>129.342784512394</v>
      </c>
      <c r="AE14" t="n">
        <v>133.365</v>
      </c>
      <c r="AF14" t="n">
        <v>147.839287500447</v>
      </c>
    </row>
    <row r="15">
      <c r="A15" t="s">
        <v>141</v>
      </c>
      <c r="B15" t="s">
        <v>300</v>
      </c>
      <c r="C15" t="s">
        <v>209</v>
      </c>
      <c r="D15" t="s">
        <v>301</v>
      </c>
      <c r="E15" t="s">
        <v>210</v>
      </c>
      <c r="F15" t="n">
        <v>96.1758240053815</v>
      </c>
      <c r="G15" t="n">
        <v>107.486170547741</v>
      </c>
      <c r="H15" t="n">
        <v>121.596610614975</v>
      </c>
      <c r="I15" t="n">
        <v>149.793677240117</v>
      </c>
      <c r="J15" t="n">
        <v>175.326377339177</v>
      </c>
      <c r="K15" t="n">
        <v>205.486765918981</v>
      </c>
      <c r="L15" t="n">
        <v>240.733402888117</v>
      </c>
      <c r="M15" t="n">
        <v>247.587920151278</v>
      </c>
      <c r="N15" t="n">
        <v>229.428305276938</v>
      </c>
      <c r="O15" t="n">
        <v>209.55693748636</v>
      </c>
      <c r="P15" t="n">
        <v>208.839511424527</v>
      </c>
      <c r="Q15" t="n">
        <v>222.791662089558</v>
      </c>
      <c r="R15" t="n">
        <v>235.334077848863</v>
      </c>
      <c r="S15" t="n">
        <v>245.200723806953</v>
      </c>
      <c r="T15" t="n">
        <v>219.876357341891</v>
      </c>
      <c r="U15" t="n">
        <v>222.21938591091</v>
      </c>
      <c r="V15" t="n">
        <v>239.42766485423</v>
      </c>
      <c r="W15" t="n">
        <v>240.334950486177</v>
      </c>
      <c r="X15" t="n">
        <v>221.950207707349</v>
      </c>
      <c r="Y15" t="n">
        <v>207.024157761547</v>
      </c>
      <c r="Z15" t="n">
        <v>196.837341019993</v>
      </c>
      <c r="AA15" t="n">
        <v>191.08951270477</v>
      </c>
      <c r="AB15" t="n">
        <v>199.155708286575</v>
      </c>
      <c r="AC15" t="n">
        <v>204.36945151165</v>
      </c>
      <c r="AD15" t="n">
        <v>242.686354827927</v>
      </c>
      <c r="AE15" t="n">
        <v>256.721</v>
      </c>
      <c r="AF15" t="n">
        <v>272.304143837936</v>
      </c>
    </row>
    <row r="16">
      <c r="A16" t="s">
        <v>141</v>
      </c>
      <c r="B16" t="s">
        <v>302</v>
      </c>
      <c r="C16" t="s">
        <v>209</v>
      </c>
      <c r="D16" t="s">
        <v>303</v>
      </c>
      <c r="E16" t="s">
        <v>210</v>
      </c>
      <c r="F16" t="n">
        <v>57.0565607337615</v>
      </c>
      <c r="G16" t="n">
        <v>61.0153451069276</v>
      </c>
      <c r="H16" t="n">
        <v>66.6671455183388</v>
      </c>
      <c r="I16" t="n">
        <v>80.4005297398809</v>
      </c>
      <c r="J16" t="n">
        <v>90.9564399638137</v>
      </c>
      <c r="K16" t="n">
        <v>101.420618148123</v>
      </c>
      <c r="L16" t="n">
        <v>111.459248085986</v>
      </c>
      <c r="M16" t="n">
        <v>119.586050914969</v>
      </c>
      <c r="N16" t="n">
        <v>114.494924557091</v>
      </c>
      <c r="O16" t="n">
        <v>104.970575415036</v>
      </c>
      <c r="P16" t="n">
        <v>103.4776286186</v>
      </c>
      <c r="Q16" t="n">
        <v>107.586677022115</v>
      </c>
      <c r="R16" t="n">
        <v>111.739695233901</v>
      </c>
      <c r="S16" t="n">
        <v>118.248326217937</v>
      </c>
      <c r="T16" t="n">
        <v>110.853648808891</v>
      </c>
      <c r="U16" t="n">
        <v>109.080793391808</v>
      </c>
      <c r="V16" t="n">
        <v>111.582387381418</v>
      </c>
      <c r="W16" t="n">
        <v>114.303837744444</v>
      </c>
      <c r="X16" t="n">
        <v>109.457634775316</v>
      </c>
      <c r="Y16" t="n">
        <v>106.132253537256</v>
      </c>
      <c r="Z16" t="n">
        <v>102.197206837449</v>
      </c>
      <c r="AA16" t="n">
        <v>99.7895301220108</v>
      </c>
      <c r="AB16" t="n">
        <v>102.134177825825</v>
      </c>
      <c r="AC16" t="n">
        <v>102.099343603933</v>
      </c>
      <c r="AD16" t="n">
        <v>113.349726541792</v>
      </c>
      <c r="AE16" t="n">
        <v>123.356</v>
      </c>
      <c r="AF16" t="n">
        <v>124.46485633749</v>
      </c>
    </row>
    <row r="17">
      <c r="A17" t="s">
        <v>141</v>
      </c>
      <c r="B17" t="s">
        <v>304</v>
      </c>
      <c r="C17" t="s">
        <v>209</v>
      </c>
      <c r="D17" t="s">
        <v>305</v>
      </c>
      <c r="E17" t="s">
        <v>210</v>
      </c>
      <c r="F17" t="n">
        <v>76.4564474194423</v>
      </c>
      <c r="G17" t="n">
        <v>83.8362422639726</v>
      </c>
      <c r="H17" t="n">
        <v>90.8412122229483</v>
      </c>
      <c r="I17" t="n">
        <v>110.160040522051</v>
      </c>
      <c r="J17" t="n">
        <v>131.04029987116</v>
      </c>
      <c r="K17" t="n">
        <v>144.512000654069</v>
      </c>
      <c r="L17" t="n">
        <v>157.255796034302</v>
      </c>
      <c r="M17" t="n">
        <v>168.199215948071</v>
      </c>
      <c r="N17" t="n">
        <v>165.476946234127</v>
      </c>
      <c r="O17" t="n">
        <v>156.725836174405</v>
      </c>
      <c r="P17" t="n">
        <v>156.625566145741</v>
      </c>
      <c r="Q17" t="n">
        <v>168.608732481556</v>
      </c>
      <c r="R17" t="n">
        <v>191.966613453186</v>
      </c>
      <c r="S17" t="n">
        <v>222.14004184869</v>
      </c>
      <c r="T17" t="n">
        <v>209.655541622791</v>
      </c>
      <c r="U17" t="n">
        <v>198.740403172853</v>
      </c>
      <c r="V17" t="n">
        <v>194.107583131202</v>
      </c>
      <c r="W17" t="n">
        <v>192.2703978736</v>
      </c>
      <c r="X17" t="n">
        <v>185.821556988398</v>
      </c>
      <c r="Y17" t="n">
        <v>188.209836931146</v>
      </c>
      <c r="Z17" t="n">
        <v>193.436431644867</v>
      </c>
      <c r="AA17" t="n">
        <v>200.643820316112</v>
      </c>
      <c r="AB17" t="n">
        <v>205.046642751554</v>
      </c>
      <c r="AC17" t="n">
        <v>213.921097125401</v>
      </c>
      <c r="AD17" t="n">
        <v>240.1667135258</v>
      </c>
      <c r="AE17" t="n">
        <v>234.734</v>
      </c>
      <c r="AF17" t="n">
        <v>232.139331411793</v>
      </c>
    </row>
    <row r="18">
      <c r="A18" t="s">
        <v>141</v>
      </c>
      <c r="B18" t="s">
        <v>306</v>
      </c>
      <c r="C18" t="s">
        <v>209</v>
      </c>
      <c r="D18" t="s">
        <v>307</v>
      </c>
      <c r="E18" t="s">
        <v>210</v>
      </c>
      <c r="F18" t="n">
        <v>99.0116246578254</v>
      </c>
      <c r="G18" t="n">
        <v>114.435083720984</v>
      </c>
      <c r="H18" t="n">
        <v>136.339812249698</v>
      </c>
      <c r="I18" t="n">
        <v>157.268806771926</v>
      </c>
      <c r="J18" t="n">
        <v>183.283471995294</v>
      </c>
      <c r="K18" t="n">
        <v>210.923587001056</v>
      </c>
      <c r="L18" t="n">
        <v>254.524408125003</v>
      </c>
      <c r="M18" t="n">
        <v>298.770064734831</v>
      </c>
      <c r="N18" t="n">
        <v>325.848220269945</v>
      </c>
      <c r="O18" t="n">
        <v>323.40423718756</v>
      </c>
      <c r="P18" t="n">
        <v>322.394151902356</v>
      </c>
      <c r="Q18" t="n">
        <v>320.661153454798</v>
      </c>
      <c r="R18" t="n">
        <v>332.271103353531</v>
      </c>
      <c r="S18" t="n">
        <v>363.038763537093</v>
      </c>
      <c r="T18" t="n">
        <v>347.479686388128</v>
      </c>
      <c r="U18" t="n">
        <v>358.465920486575</v>
      </c>
      <c r="V18" t="n">
        <v>368.32234461783</v>
      </c>
      <c r="W18" t="n">
        <v>377.836477037176</v>
      </c>
      <c r="X18" t="n">
        <v>377.141860925576</v>
      </c>
      <c r="Y18" t="n">
        <v>385.885889797826</v>
      </c>
      <c r="Z18" t="n">
        <v>397.089462872849</v>
      </c>
      <c r="AA18" t="n">
        <v>416.824465959343</v>
      </c>
      <c r="AB18" t="n">
        <v>431.773099527164</v>
      </c>
      <c r="AC18" t="n">
        <v>438.70345262899</v>
      </c>
      <c r="AD18" t="n">
        <v>500.742373909211</v>
      </c>
      <c r="AE18" t="n">
        <v>505.436</v>
      </c>
      <c r="AF18" t="n">
        <v>496.52019184036</v>
      </c>
    </row>
    <row r="19">
      <c r="A19" t="s">
        <v>141</v>
      </c>
      <c r="B19" t="s">
        <v>308</v>
      </c>
      <c r="C19" t="s">
        <v>209</v>
      </c>
      <c r="D19" t="s">
        <v>309</v>
      </c>
      <c r="E19" t="s">
        <v>210</v>
      </c>
      <c r="F19" t="n">
        <v>23.3227312148728</v>
      </c>
      <c r="G19" t="n">
        <v>25.6883697592315</v>
      </c>
      <c r="H19" t="n">
        <v>27.6116746931935</v>
      </c>
      <c r="I19" t="n">
        <v>31.024000594968</v>
      </c>
      <c r="J19" t="n">
        <v>35.6605055065183</v>
      </c>
      <c r="K19" t="n">
        <v>39.4867912786924</v>
      </c>
      <c r="L19" t="n">
        <v>42.7222112010036</v>
      </c>
      <c r="M19" t="n">
        <v>45.0866187382692</v>
      </c>
      <c r="N19" t="n">
        <v>43.3305129747028</v>
      </c>
      <c r="O19" t="n">
        <v>40.0575208737343</v>
      </c>
      <c r="P19" t="n">
        <v>40.0641363245666</v>
      </c>
      <c r="Q19" t="n">
        <v>43.3569245183142</v>
      </c>
      <c r="R19" t="n">
        <v>48.2712304031584</v>
      </c>
      <c r="S19" t="n">
        <v>54.77053758691</v>
      </c>
      <c r="T19" t="n">
        <v>57.8414866686623</v>
      </c>
      <c r="U19" t="n">
        <v>64.1855281315555</v>
      </c>
      <c r="V19" t="n">
        <v>68.133799811345</v>
      </c>
      <c r="W19" t="n">
        <v>70.4311633066991</v>
      </c>
      <c r="X19" t="n">
        <v>70.4507468021353</v>
      </c>
      <c r="Y19" t="n">
        <v>71.9500805406834</v>
      </c>
      <c r="Z19" t="n">
        <v>74.7363139935769</v>
      </c>
      <c r="AA19" t="n">
        <v>76.0015902365146</v>
      </c>
      <c r="AB19" t="n">
        <v>78.1333291410619</v>
      </c>
      <c r="AC19" t="n">
        <v>83.0691676711305</v>
      </c>
      <c r="AD19" t="n">
        <v>95.0577159652378</v>
      </c>
      <c r="AE19" t="n">
        <v>102.083</v>
      </c>
      <c r="AF19" t="n">
        <v>105.688984477219</v>
      </c>
    </row>
    <row r="20">
      <c r="A20" t="s">
        <v>141</v>
      </c>
      <c r="B20" t="s">
        <v>310</v>
      </c>
      <c r="C20" t="s">
        <v>209</v>
      </c>
      <c r="D20" t="s">
        <v>311</v>
      </c>
      <c r="E20" t="s">
        <v>210</v>
      </c>
      <c r="F20" t="n">
        <v>120.250211873382</v>
      </c>
      <c r="G20" t="n">
        <v>118.139622545422</v>
      </c>
      <c r="H20" t="n">
        <v>117.353891455566</v>
      </c>
      <c r="I20" t="n">
        <v>124.93867899211</v>
      </c>
      <c r="J20" t="n">
        <v>135.561406611298</v>
      </c>
      <c r="K20" t="n">
        <v>147.86256668785</v>
      </c>
      <c r="L20" t="n">
        <v>150.216533143786</v>
      </c>
      <c r="M20" t="n">
        <v>157.353843667245</v>
      </c>
      <c r="N20" t="n">
        <v>153.429450151527</v>
      </c>
      <c r="O20" t="n">
        <v>146.041515392283</v>
      </c>
      <c r="P20" t="n">
        <v>157.089000411241</v>
      </c>
      <c r="Q20" t="n">
        <v>187.21692971784</v>
      </c>
      <c r="R20" t="n">
        <v>198.281200329004</v>
      </c>
      <c r="S20" t="n">
        <v>254.402124098964</v>
      </c>
      <c r="T20" t="n">
        <v>248.115848296</v>
      </c>
      <c r="U20" t="n">
        <v>298.257476268077</v>
      </c>
      <c r="V20" t="n">
        <v>281.049363792633</v>
      </c>
      <c r="W20" t="n">
        <v>284.145462655565</v>
      </c>
      <c r="X20" t="n">
        <v>268.628531093965</v>
      </c>
      <c r="Y20" t="n">
        <v>288.121906040804</v>
      </c>
      <c r="Z20" t="n">
        <v>290.087376115918</v>
      </c>
      <c r="AA20" t="n">
        <v>293.714787442925</v>
      </c>
      <c r="AB20" t="n">
        <v>300.87338556161</v>
      </c>
      <c r="AC20" t="n">
        <v>301.60779706547</v>
      </c>
      <c r="AD20" t="n">
        <v>410.981988113132</v>
      </c>
      <c r="AE20" t="n">
        <v>761.231</v>
      </c>
      <c r="AF20" t="n">
        <v>979.518565253431</v>
      </c>
    </row>
    <row r="21">
      <c r="A21" t="s">
        <v>141</v>
      </c>
      <c r="B21" t="s">
        <v>312</v>
      </c>
      <c r="C21" t="s">
        <v>209</v>
      </c>
      <c r="D21" t="s">
        <v>313</v>
      </c>
      <c r="E21" t="s">
        <v>210</v>
      </c>
      <c r="F21" t="n">
        <v>150.205765133291</v>
      </c>
      <c r="G21" t="n">
        <v>150.76663144221</v>
      </c>
      <c r="H21" t="n">
        <v>152.98517193155</v>
      </c>
      <c r="I21" t="n">
        <v>165.97985861827</v>
      </c>
      <c r="J21" t="n">
        <v>185.056092592693</v>
      </c>
      <c r="K21" t="n">
        <v>206.244183667569</v>
      </c>
      <c r="L21" t="n">
        <v>214.404999597985</v>
      </c>
      <c r="M21" t="n">
        <v>226.278847234934</v>
      </c>
      <c r="N21" t="n">
        <v>223.571513805906</v>
      </c>
      <c r="O21" t="n">
        <v>219.227189441479</v>
      </c>
      <c r="P21" t="n">
        <v>238.686977342683</v>
      </c>
      <c r="Q21" t="n">
        <v>284.656843376501</v>
      </c>
      <c r="R21" t="n">
        <v>296.770188813831</v>
      </c>
      <c r="S21" t="n">
        <v>370.955931330465</v>
      </c>
      <c r="T21" t="n">
        <v>366.720987394649</v>
      </c>
      <c r="U21" t="n">
        <v>426.642187576978</v>
      </c>
      <c r="V21" t="n">
        <v>406.970724795522</v>
      </c>
      <c r="W21" t="n">
        <v>408.860800819073</v>
      </c>
      <c r="X21" t="n">
        <v>386.921590170838</v>
      </c>
      <c r="Y21" t="n">
        <v>408.035190750495</v>
      </c>
      <c r="Z21" t="n">
        <v>412.349846657613</v>
      </c>
      <c r="AA21" t="n">
        <v>419.156496525394</v>
      </c>
      <c r="AB21" t="n">
        <v>431.108187611153</v>
      </c>
      <c r="AC21" t="n">
        <v>439.927949555459</v>
      </c>
      <c r="AD21" t="n">
        <v>589.004803642221</v>
      </c>
      <c r="AE21" t="n">
        <v>1034.387</v>
      </c>
      <c r="AF21" t="n">
        <v>1306.5163465108</v>
      </c>
    </row>
    <row r="22">
      <c r="A22" t="s">
        <v>141</v>
      </c>
      <c r="B22" t="s">
        <v>314</v>
      </c>
      <c r="C22" t="s">
        <v>209</v>
      </c>
      <c r="D22" t="s">
        <v>315</v>
      </c>
      <c r="E22" t="s">
        <v>210</v>
      </c>
      <c r="F22" t="n">
        <v>27.0829244644217</v>
      </c>
      <c r="G22" t="n">
        <v>30.3864796715367</v>
      </c>
      <c r="H22" t="n">
        <v>33.9887855841742</v>
      </c>
      <c r="I22" t="n">
        <v>39.8407690151183</v>
      </c>
      <c r="J22" t="n">
        <v>49.08530823785</v>
      </c>
      <c r="K22" t="n">
        <v>58.7210669784513</v>
      </c>
      <c r="L22" t="n">
        <v>65.3948483122145</v>
      </c>
      <c r="M22" t="n">
        <v>70.4901264236417</v>
      </c>
      <c r="N22" t="n">
        <v>72.1892170825269</v>
      </c>
      <c r="O22" t="n">
        <v>76.3008283796204</v>
      </c>
      <c r="P22" t="n">
        <v>85.4833011896345</v>
      </c>
      <c r="Q22" t="n">
        <v>102.105590971615</v>
      </c>
      <c r="R22" t="n">
        <v>102.578116670751</v>
      </c>
      <c r="S22" t="n">
        <v>120.010358111104</v>
      </c>
      <c r="T22" t="n">
        <v>122.879735851641</v>
      </c>
      <c r="U22" t="n">
        <v>130.87591706226</v>
      </c>
      <c r="V22" t="n">
        <v>129.196182576392</v>
      </c>
      <c r="W22" t="n">
        <v>127.531619829714</v>
      </c>
      <c r="X22" t="n">
        <v>121.029733318376</v>
      </c>
      <c r="Y22" t="n">
        <v>121.495213070007</v>
      </c>
      <c r="Z22" t="n">
        <v>124.153484860402</v>
      </c>
      <c r="AA22" t="n">
        <v>127.680980196218</v>
      </c>
      <c r="AB22" t="n">
        <v>132.870555581599</v>
      </c>
      <c r="AC22" t="n">
        <v>142.517753299486</v>
      </c>
      <c r="AD22" t="n">
        <v>181.713477417931</v>
      </c>
      <c r="AE22" t="n">
        <v>273.156</v>
      </c>
      <c r="AF22" t="n">
        <v>326.997781257371</v>
      </c>
    </row>
    <row r="23">
      <c r="A23" t="s">
        <v>141</v>
      </c>
      <c r="B23" t="s">
        <v>316</v>
      </c>
      <c r="C23" t="s">
        <v>209</v>
      </c>
      <c r="D23" t="s">
        <v>317</v>
      </c>
      <c r="E23" t="s">
        <v>210</v>
      </c>
      <c r="F23" t="n">
        <v>198.597856477613</v>
      </c>
      <c r="G23" t="n">
        <v>189.90938472252</v>
      </c>
      <c r="H23" t="n">
        <v>174.781489676754</v>
      </c>
      <c r="I23" t="n">
        <v>173.528628191741</v>
      </c>
      <c r="J23" t="n">
        <v>184.333262963457</v>
      </c>
      <c r="K23" t="n">
        <v>195.081650532108</v>
      </c>
      <c r="L23" t="n">
        <v>191.500166439518</v>
      </c>
      <c r="M23" t="n">
        <v>189.97497989974</v>
      </c>
      <c r="N23" t="n">
        <v>174.715812333569</v>
      </c>
      <c r="O23" t="n">
        <v>157.910211736962</v>
      </c>
      <c r="P23" t="n">
        <v>150.455387742742</v>
      </c>
      <c r="Q23" t="n">
        <v>157.46334064203</v>
      </c>
      <c r="R23" t="n">
        <v>175.070798403221</v>
      </c>
      <c r="S23" t="n">
        <v>190.516637100893</v>
      </c>
      <c r="T23" t="n">
        <v>192.81197973503</v>
      </c>
      <c r="U23" t="n">
        <v>214.107538269861</v>
      </c>
      <c r="V23" t="n">
        <v>226.023174886465</v>
      </c>
      <c r="W23" t="n">
        <v>249.955784900601</v>
      </c>
      <c r="X23" t="n">
        <v>252.298642565605</v>
      </c>
      <c r="Y23" t="n">
        <v>270.222216706816</v>
      </c>
      <c r="Z23" t="n">
        <v>279.402902980033</v>
      </c>
      <c r="AA23" t="n">
        <v>305.690580073563</v>
      </c>
      <c r="AB23" t="n">
        <v>328.813862316875</v>
      </c>
      <c r="AC23" t="n">
        <v>360.389584477242</v>
      </c>
      <c r="AD23" t="n">
        <v>419.110243483196</v>
      </c>
      <c r="AE23" t="n">
        <v>494.807</v>
      </c>
      <c r="AF23" t="n">
        <v>550.93032490444</v>
      </c>
    </row>
    <row r="24">
      <c r="A24" t="s">
        <v>141</v>
      </c>
      <c r="B24" t="s">
        <v>318</v>
      </c>
      <c r="C24" t="s">
        <v>209</v>
      </c>
      <c r="D24" t="s">
        <v>319</v>
      </c>
      <c r="E24" t="s">
        <v>210</v>
      </c>
      <c r="F24" t="n">
        <v>1089.68469483415</v>
      </c>
      <c r="G24" t="n">
        <v>1134.83739163659</v>
      </c>
      <c r="H24" t="n">
        <v>1221.57880396623</v>
      </c>
      <c r="I24" t="n">
        <v>1396.15740917214</v>
      </c>
      <c r="J24" t="n">
        <v>1607.21929812484</v>
      </c>
      <c r="K24" t="n">
        <v>1760.66055419136</v>
      </c>
      <c r="L24" t="n">
        <v>1802.1060296614</v>
      </c>
      <c r="M24" t="n">
        <v>1839.00024537882</v>
      </c>
      <c r="N24" t="n">
        <v>1721.27866507798</v>
      </c>
      <c r="O24" t="n">
        <v>1573.79829181128</v>
      </c>
      <c r="P24" t="n">
        <v>1563.02658931148</v>
      </c>
      <c r="Q24" t="n">
        <v>1673.24231634422</v>
      </c>
      <c r="R24" t="n">
        <v>1871.11412003051</v>
      </c>
      <c r="S24" t="n">
        <v>1997.46746930692</v>
      </c>
      <c r="T24" t="n">
        <v>2039.23585486096</v>
      </c>
      <c r="U24" t="n">
        <v>2177.4767771502</v>
      </c>
      <c r="V24" t="n">
        <v>2185.55757817547</v>
      </c>
      <c r="W24" t="n">
        <v>2237.43593344049</v>
      </c>
      <c r="X24" t="n">
        <v>2140.40351675177</v>
      </c>
      <c r="Y24" t="n">
        <v>2153.0470070243</v>
      </c>
      <c r="Z24" t="n">
        <v>2192.39920688165</v>
      </c>
      <c r="AA24" t="n">
        <v>2221.36603094083</v>
      </c>
      <c r="AB24" t="n">
        <v>2164.52589542314</v>
      </c>
      <c r="AC24" t="n">
        <v>2294.61022387019</v>
      </c>
      <c r="AD24" t="n">
        <v>2894.05930212559</v>
      </c>
      <c r="AE24" t="n">
        <v>3834.391</v>
      </c>
      <c r="AF24" t="n">
        <v>4472.71001910837</v>
      </c>
    </row>
    <row r="25">
      <c r="A25" t="s">
        <v>141</v>
      </c>
      <c r="B25" t="s">
        <v>320</v>
      </c>
      <c r="C25" t="s">
        <v>209</v>
      </c>
      <c r="D25" t="s">
        <v>321</v>
      </c>
      <c r="E25" t="s">
        <v>210</v>
      </c>
      <c r="F25" t="n">
        <v>58.7628971776346</v>
      </c>
      <c r="G25" t="n">
        <v>62.3331659103759</v>
      </c>
      <c r="H25" t="n">
        <v>68.5826133950394</v>
      </c>
      <c r="I25" t="n">
        <v>80.5476167520356</v>
      </c>
      <c r="J25" t="n">
        <v>91.3127871037396</v>
      </c>
      <c r="K25" t="n">
        <v>93.0395920852812</v>
      </c>
      <c r="L25" t="n">
        <v>96.1276133208947</v>
      </c>
      <c r="M25" t="n">
        <v>101.485676940807</v>
      </c>
      <c r="N25" t="n">
        <v>95.6788024493425</v>
      </c>
      <c r="O25" t="n">
        <v>88.6019693669256</v>
      </c>
      <c r="P25" t="n">
        <v>90.0767902030629</v>
      </c>
      <c r="Q25" t="n">
        <v>96.6968084584207</v>
      </c>
      <c r="R25" t="n">
        <v>102.771477934358</v>
      </c>
      <c r="S25" t="n">
        <v>107.552627978437</v>
      </c>
      <c r="T25" t="n">
        <v>97.7932545872192</v>
      </c>
      <c r="U25" t="n">
        <v>100.491755658001</v>
      </c>
      <c r="V25" t="n">
        <v>101.04917372569</v>
      </c>
      <c r="W25" t="n">
        <v>100.493882345081</v>
      </c>
      <c r="X25" t="n">
        <v>93.4142725667197</v>
      </c>
      <c r="Y25" t="n">
        <v>91.9683399285896</v>
      </c>
      <c r="Z25" t="n">
        <v>97.3243302711193</v>
      </c>
      <c r="AA25" t="n">
        <v>104.69994655924</v>
      </c>
      <c r="AB25" t="n">
        <v>96.5845242078391</v>
      </c>
      <c r="AC25" t="n">
        <v>102.612181739249</v>
      </c>
      <c r="AD25" t="n">
        <v>131.222885725912</v>
      </c>
      <c r="AE25" t="n">
        <v>178.309</v>
      </c>
      <c r="AF25" t="n">
        <v>201.1355122076</v>
      </c>
    </row>
    <row r="26">
      <c r="A26" t="s">
        <v>141</v>
      </c>
      <c r="B26" t="s">
        <v>322</v>
      </c>
      <c r="C26" t="s">
        <v>209</v>
      </c>
      <c r="D26" t="s">
        <v>323</v>
      </c>
      <c r="E26" t="s">
        <v>210</v>
      </c>
      <c r="F26" t="n">
        <v>555.18668744205</v>
      </c>
      <c r="G26" t="n">
        <v>578.408484166922</v>
      </c>
      <c r="H26" t="n">
        <v>627.893204283786</v>
      </c>
      <c r="I26" t="n">
        <v>717.408903166743</v>
      </c>
      <c r="J26" t="n">
        <v>820.84092027937</v>
      </c>
      <c r="K26" t="n">
        <v>879.719046485497</v>
      </c>
      <c r="L26" t="n">
        <v>898.248376558335</v>
      </c>
      <c r="M26" t="n">
        <v>943.647850441311</v>
      </c>
      <c r="N26" t="n">
        <v>903.528180339644</v>
      </c>
      <c r="O26" t="n">
        <v>823.75208068828</v>
      </c>
      <c r="P26" t="n">
        <v>830.797442964375</v>
      </c>
      <c r="Q26" t="n">
        <v>904.907212112661</v>
      </c>
      <c r="R26" t="n">
        <v>1037.51156547496</v>
      </c>
      <c r="S26" t="n">
        <v>1122.90271714158</v>
      </c>
      <c r="T26" t="n">
        <v>1185.88036809532</v>
      </c>
      <c r="U26" t="n">
        <v>1288.01732080416</v>
      </c>
      <c r="V26" t="n">
        <v>1305.01173072069</v>
      </c>
      <c r="W26" t="n">
        <v>1346.64635596491</v>
      </c>
      <c r="X26" t="n">
        <v>1291.42590485224</v>
      </c>
      <c r="Y26" t="n">
        <v>1300.58121379682</v>
      </c>
      <c r="Z26" t="n">
        <v>1312.45142269478</v>
      </c>
      <c r="AA26" t="n">
        <v>1336.0451817746</v>
      </c>
      <c r="AB26" t="n">
        <v>1336.50155194749</v>
      </c>
      <c r="AC26" t="n">
        <v>1429.80771167096</v>
      </c>
      <c r="AD26" t="n">
        <v>1857.92730379079</v>
      </c>
      <c r="AE26" t="n">
        <v>2479.518</v>
      </c>
      <c r="AF26" t="n">
        <v>2764.96704514443</v>
      </c>
    </row>
    <row r="27">
      <c r="A27" t="s">
        <v>141</v>
      </c>
      <c r="B27" t="s">
        <v>324</v>
      </c>
      <c r="C27" t="s">
        <v>209</v>
      </c>
      <c r="D27" t="s">
        <v>325</v>
      </c>
      <c r="E27" t="s">
        <v>210</v>
      </c>
      <c r="F27" t="n">
        <v>476.443126804307</v>
      </c>
      <c r="G27" t="n">
        <v>494.980430482071</v>
      </c>
      <c r="H27" t="n">
        <v>526.011052414008</v>
      </c>
      <c r="I27" t="n">
        <v>599.529431116668</v>
      </c>
      <c r="J27" t="n">
        <v>696.636636301835</v>
      </c>
      <c r="K27" t="n">
        <v>789.466576048844</v>
      </c>
      <c r="L27" t="n">
        <v>809.494695493005</v>
      </c>
      <c r="M27" t="n">
        <v>795.173846260462</v>
      </c>
      <c r="N27" t="n">
        <v>722.813848618356</v>
      </c>
      <c r="O27" t="n">
        <v>662.226954892196</v>
      </c>
      <c r="P27" t="n">
        <v>642.897230704371</v>
      </c>
      <c r="Q27" t="n">
        <v>672.300151711892</v>
      </c>
      <c r="R27" t="n">
        <v>731.251936103412</v>
      </c>
      <c r="S27" t="n">
        <v>767.425450898799</v>
      </c>
      <c r="T27" t="n">
        <v>755.949071471134</v>
      </c>
      <c r="U27" t="n">
        <v>789.455285005043</v>
      </c>
      <c r="V27" t="n">
        <v>779.995285001173</v>
      </c>
      <c r="W27" t="n">
        <v>790.71844374</v>
      </c>
      <c r="X27" t="n">
        <v>755.939685858232</v>
      </c>
      <c r="Y27" t="n">
        <v>760.857942071063</v>
      </c>
      <c r="Z27" t="n">
        <v>783.106507609791</v>
      </c>
      <c r="AA27" t="n">
        <v>781.12366231705</v>
      </c>
      <c r="AB27" t="n">
        <v>731.643966262944</v>
      </c>
      <c r="AC27" t="n">
        <v>762.325339700116</v>
      </c>
      <c r="AD27" t="n">
        <v>904.90078030913</v>
      </c>
      <c r="AE27" t="n">
        <v>1176.564</v>
      </c>
      <c r="AF27" t="n">
        <v>1506.60746175634</v>
      </c>
    </row>
    <row r="28">
      <c r="A28" t="s">
        <v>141</v>
      </c>
      <c r="B28" t="s">
        <v>326</v>
      </c>
      <c r="C28" t="s">
        <v>209</v>
      </c>
      <c r="D28" t="s">
        <v>327</v>
      </c>
      <c r="E28" t="s">
        <v>210</v>
      </c>
      <c r="F28" t="n">
        <v>251.59901669794</v>
      </c>
      <c r="G28" t="n">
        <v>278.262705155119</v>
      </c>
      <c r="H28" t="n">
        <v>309.812406701715</v>
      </c>
      <c r="I28" t="n">
        <v>348.658524683394</v>
      </c>
      <c r="J28" t="n">
        <v>404.171261281625</v>
      </c>
      <c r="K28" t="n">
        <v>491.23733459774</v>
      </c>
      <c r="L28" t="n">
        <v>566.589294256088</v>
      </c>
      <c r="M28" t="n">
        <v>643.808405493419</v>
      </c>
      <c r="N28" t="n">
        <v>667.179629364342</v>
      </c>
      <c r="O28" t="n">
        <v>673.938938857444</v>
      </c>
      <c r="P28" t="n">
        <v>741.115400568026</v>
      </c>
      <c r="Q28" t="n">
        <v>893.415233598372</v>
      </c>
      <c r="R28" t="n">
        <v>1070.53744590974</v>
      </c>
      <c r="S28" t="n">
        <v>1154.22981149177</v>
      </c>
      <c r="T28" t="n">
        <v>1061.36590884979</v>
      </c>
      <c r="U28" t="n">
        <v>1128.22776396205</v>
      </c>
      <c r="V28" t="n">
        <v>1089.61630202164</v>
      </c>
      <c r="W28" t="n">
        <v>1035.64148016817</v>
      </c>
      <c r="X28" t="n">
        <v>992.089061010467</v>
      </c>
      <c r="Y28" t="n">
        <v>1007.91746233101</v>
      </c>
      <c r="Z28" t="n">
        <v>1058.33776251986</v>
      </c>
      <c r="AA28" t="n">
        <v>1132.26070051958</v>
      </c>
      <c r="AB28" t="n">
        <v>1183.33136835096</v>
      </c>
      <c r="AC28" t="n">
        <v>1196.02050398094</v>
      </c>
      <c r="AD28" t="n">
        <v>1426.49048364025</v>
      </c>
      <c r="AE28" t="n">
        <v>1722.648</v>
      </c>
      <c r="AF28" t="n">
        <v>1757.01432601268</v>
      </c>
    </row>
    <row r="29">
      <c r="A29" t="s">
        <v>141</v>
      </c>
      <c r="B29" t="s">
        <v>328</v>
      </c>
      <c r="C29" t="s">
        <v>209</v>
      </c>
      <c r="D29" t="s">
        <v>329</v>
      </c>
      <c r="E29" t="s">
        <v>210</v>
      </c>
      <c r="F29" t="n">
        <v>128.402588377015</v>
      </c>
      <c r="G29" t="n">
        <v>133.197483927687</v>
      </c>
      <c r="H29" t="n">
        <v>148.846119101648</v>
      </c>
      <c r="I29" t="n">
        <v>165.570397696268</v>
      </c>
      <c r="J29" t="n">
        <v>178.530985133421</v>
      </c>
      <c r="K29" t="n">
        <v>212.712426050035</v>
      </c>
      <c r="L29" t="n">
        <v>245.290820305733</v>
      </c>
      <c r="M29" t="n">
        <v>282.271991574029</v>
      </c>
      <c r="N29" t="n">
        <v>276.500221990424</v>
      </c>
      <c r="O29" t="n">
        <v>249.844977339092</v>
      </c>
      <c r="P29" t="n">
        <v>235.00427030619</v>
      </c>
      <c r="Q29" t="n">
        <v>216.909674857838</v>
      </c>
      <c r="R29" t="n">
        <v>215.658160694484</v>
      </c>
      <c r="S29" t="n">
        <v>232.518637362714</v>
      </c>
      <c r="T29" t="n">
        <v>220.998000065874</v>
      </c>
      <c r="U29" t="n">
        <v>214.227033652664</v>
      </c>
      <c r="V29" t="n">
        <v>269.660697000564</v>
      </c>
      <c r="W29" t="n">
        <v>244.911878595944</v>
      </c>
      <c r="X29" t="n">
        <v>231.189480707247</v>
      </c>
      <c r="Y29" t="n">
        <v>253.490887951373</v>
      </c>
      <c r="Z29" t="n">
        <v>288.616408325675</v>
      </c>
      <c r="AA29" t="n">
        <v>315.83674029087</v>
      </c>
      <c r="AB29" t="n">
        <v>351.328869419003</v>
      </c>
      <c r="AC29" t="n">
        <v>394.049640789739</v>
      </c>
      <c r="AD29" t="n">
        <v>478.893828380847</v>
      </c>
      <c r="AE29" t="n">
        <v>584.541</v>
      </c>
      <c r="AF29" t="n">
        <v>719.393813007419</v>
      </c>
    </row>
    <row r="30">
      <c r="A30" t="s">
        <v>141</v>
      </c>
      <c r="B30" t="s">
        <v>330</v>
      </c>
      <c r="C30" t="s">
        <v>209</v>
      </c>
      <c r="D30" t="s">
        <v>331</v>
      </c>
      <c r="E30" t="s">
        <v>210</v>
      </c>
      <c r="F30" t="n">
        <v>53.9172120383737</v>
      </c>
      <c r="G30" t="n">
        <v>66.9241830911428</v>
      </c>
      <c r="H30" t="n">
        <v>72.6203834835467</v>
      </c>
      <c r="I30" t="n">
        <v>88.097976004447</v>
      </c>
      <c r="J30" t="n">
        <v>97.1835294182315</v>
      </c>
      <c r="K30" t="n">
        <v>121.828551639826</v>
      </c>
      <c r="L30" t="n">
        <v>148.479679356944</v>
      </c>
      <c r="M30" t="n">
        <v>169.868267480713</v>
      </c>
      <c r="N30" t="n">
        <v>200.452331156421</v>
      </c>
      <c r="O30" t="n">
        <v>209.063361826943</v>
      </c>
      <c r="P30" t="n">
        <v>239.730267302956</v>
      </c>
      <c r="Q30" t="n">
        <v>354.088028538138</v>
      </c>
      <c r="R30" t="n">
        <v>483.735360565431</v>
      </c>
      <c r="S30" t="n">
        <v>554.126469916085</v>
      </c>
      <c r="T30" t="n">
        <v>496.493255317509</v>
      </c>
      <c r="U30" t="n">
        <v>607.096844502002</v>
      </c>
      <c r="V30" t="n">
        <v>503.455888386442</v>
      </c>
      <c r="W30" t="n">
        <v>503.359425476238</v>
      </c>
      <c r="X30" t="n">
        <v>481.873508296089</v>
      </c>
      <c r="Y30" t="n">
        <v>413.503074087638</v>
      </c>
      <c r="Z30" t="n">
        <v>390.985340183516</v>
      </c>
      <c r="AA30" t="n">
        <v>390.351997918069</v>
      </c>
      <c r="AB30" t="n">
        <v>396.130009408758</v>
      </c>
      <c r="AC30" t="n">
        <v>351.581798033798</v>
      </c>
      <c r="AD30" t="n">
        <v>399.456593362316</v>
      </c>
      <c r="AE30" t="n">
        <v>428.489</v>
      </c>
      <c r="AF30" t="n">
        <v>419.172400952255</v>
      </c>
    </row>
    <row r="31">
      <c r="A31" t="s">
        <v>141</v>
      </c>
      <c r="B31" t="s">
        <v>332</v>
      </c>
      <c r="C31" t="s">
        <v>209</v>
      </c>
      <c r="D31" t="s">
        <v>333</v>
      </c>
      <c r="E31" t="s">
        <v>210</v>
      </c>
      <c r="F31" t="n">
        <v>21.1927092551451</v>
      </c>
      <c r="G31" t="n">
        <v>23.7424048205502</v>
      </c>
      <c r="H31" t="n">
        <v>28.5145879871208</v>
      </c>
      <c r="I31" t="n">
        <v>30.9469449713708</v>
      </c>
      <c r="J31" t="n">
        <v>39.0175079802572</v>
      </c>
      <c r="K31" t="n">
        <v>54.9336496670468</v>
      </c>
      <c r="L31" t="n">
        <v>59.7385615749672</v>
      </c>
      <c r="M31" t="n">
        <v>53.8463351118373</v>
      </c>
      <c r="N31" t="n">
        <v>49.8671835072002</v>
      </c>
      <c r="O31" t="n">
        <v>51.9952091694638</v>
      </c>
      <c r="P31" t="n">
        <v>72.451562431933</v>
      </c>
      <c r="Q31" t="n">
        <v>108.318774016639</v>
      </c>
      <c r="R31" t="n">
        <v>140.123509296459</v>
      </c>
      <c r="S31" t="n">
        <v>115.002871120621</v>
      </c>
      <c r="T31" t="n">
        <v>97.5105738053602</v>
      </c>
      <c r="U31" t="n">
        <v>78.2272871683382</v>
      </c>
      <c r="V31" t="n">
        <v>103.048015232813</v>
      </c>
      <c r="W31" t="n">
        <v>84.4261482818393</v>
      </c>
      <c r="X31" t="n">
        <v>82.760816276496</v>
      </c>
      <c r="Y31" t="n">
        <v>94.0914467008099</v>
      </c>
      <c r="Z31" t="n">
        <v>100.942770331264</v>
      </c>
      <c r="AA31" t="n">
        <v>126.552019367973</v>
      </c>
      <c r="AB31" t="n">
        <v>100.471544127199</v>
      </c>
      <c r="AC31" t="n">
        <v>106.724021750035</v>
      </c>
      <c r="AD31" t="n">
        <v>136.339030082728</v>
      </c>
      <c r="AE31" t="n">
        <v>122.23</v>
      </c>
      <c r="AF31" t="n">
        <v>107.180868071782</v>
      </c>
    </row>
    <row r="32">
      <c r="A32" t="s">
        <v>141</v>
      </c>
      <c r="B32" t="s">
        <v>334</v>
      </c>
      <c r="C32" t="s">
        <v>209</v>
      </c>
      <c r="D32" t="s">
        <v>335</v>
      </c>
      <c r="E32" t="s">
        <v>210</v>
      </c>
      <c r="F32" t="n">
        <v>39.201294042201</v>
      </c>
      <c r="G32" t="n">
        <v>43.6697929081087</v>
      </c>
      <c r="H32" t="n">
        <v>47.5363190746102</v>
      </c>
      <c r="I32" t="n">
        <v>50.8632496615809</v>
      </c>
      <c r="J32" t="n">
        <v>75.655305478056</v>
      </c>
      <c r="K32" t="n">
        <v>81.8238864359515</v>
      </c>
      <c r="L32" t="n">
        <v>90.070557418625</v>
      </c>
      <c r="M32" t="n">
        <v>114.514011335543</v>
      </c>
      <c r="N32" t="n">
        <v>117.312509681595</v>
      </c>
      <c r="O32" t="n">
        <v>140.572823364499</v>
      </c>
      <c r="P32" t="n">
        <v>169.658922934</v>
      </c>
      <c r="Q32" t="n">
        <v>190.291774976535</v>
      </c>
      <c r="R32" t="n">
        <v>211.238435160149</v>
      </c>
      <c r="S32" t="n">
        <v>236.69571690242</v>
      </c>
      <c r="T32" t="n">
        <v>229.41698824943</v>
      </c>
      <c r="U32" t="n">
        <v>211.05889842035</v>
      </c>
      <c r="V32" t="n">
        <v>190.715662468808</v>
      </c>
      <c r="W32" t="n">
        <v>182.942232259304</v>
      </c>
      <c r="X32" t="n">
        <v>177.224899013085</v>
      </c>
      <c r="Y32" t="n">
        <v>222.236768582224</v>
      </c>
      <c r="Z32" t="n">
        <v>252.941919930233</v>
      </c>
      <c r="AA32" t="n">
        <v>271.659038593438</v>
      </c>
      <c r="AB32" t="n">
        <v>298.765191236022</v>
      </c>
      <c r="AC32" t="n">
        <v>302.512365779191</v>
      </c>
      <c r="AD32" t="n">
        <v>356.329086150154</v>
      </c>
      <c r="AE32" t="n">
        <v>514.533</v>
      </c>
      <c r="AF32" t="n">
        <v>434.31722665852</v>
      </c>
    </row>
    <row r="33">
      <c r="A33" t="s">
        <v>141</v>
      </c>
      <c r="B33" t="s">
        <v>336</v>
      </c>
      <c r="C33" t="s">
        <v>209</v>
      </c>
      <c r="D33" t="s">
        <v>337</v>
      </c>
      <c r="E33" t="s">
        <v>210</v>
      </c>
      <c r="F33" t="n">
        <v>6.11304391471234</v>
      </c>
      <c r="G33" t="n">
        <v>7.88809651602341</v>
      </c>
      <c r="H33" t="n">
        <v>8.60968933205994</v>
      </c>
      <c r="I33" t="n">
        <v>9.40345746476418</v>
      </c>
      <c r="J33" t="n">
        <v>9.74228384795836</v>
      </c>
      <c r="K33" t="n">
        <v>14.2285406437518</v>
      </c>
      <c r="L33" t="n">
        <v>16.7153035826637</v>
      </c>
      <c r="M33" t="n">
        <v>16.9135498691232</v>
      </c>
      <c r="N33" t="n">
        <v>17.7125790270232</v>
      </c>
      <c r="O33" t="n">
        <v>18.388368884337</v>
      </c>
      <c r="P33" t="n">
        <v>21.2889751900746</v>
      </c>
      <c r="Q33" t="n">
        <v>23.84089710579</v>
      </c>
      <c r="R33" t="n">
        <v>21.3732132596578</v>
      </c>
      <c r="S33" t="n">
        <v>16.5764779141162</v>
      </c>
      <c r="T33" t="n">
        <v>17.216289287723</v>
      </c>
      <c r="U33" t="n">
        <v>18.3495862532598</v>
      </c>
      <c r="V33" t="n">
        <v>22.9267449512338</v>
      </c>
      <c r="W33" t="n">
        <v>20.1147951644345</v>
      </c>
      <c r="X33" t="n">
        <v>19.267671298487</v>
      </c>
      <c r="Y33" t="n">
        <v>24.8576768553306</v>
      </c>
      <c r="Z33" t="n">
        <v>24.8844008156724</v>
      </c>
      <c r="AA33" t="n">
        <v>27.7852348602836</v>
      </c>
      <c r="AB33" t="n">
        <v>36.5285904591383</v>
      </c>
      <c r="AC33" t="n">
        <v>40.9681260428815</v>
      </c>
      <c r="AD33" t="n">
        <v>55.3912623216352</v>
      </c>
      <c r="AE33" t="n">
        <v>72.855</v>
      </c>
      <c r="AF33" t="n">
        <v>76.9500173227043</v>
      </c>
    </row>
    <row r="34">
      <c r="A34" t="s">
        <v>141</v>
      </c>
      <c r="B34" t="s">
        <v>338</v>
      </c>
      <c r="C34" t="s">
        <v>209</v>
      </c>
      <c r="D34" t="s">
        <v>339</v>
      </c>
      <c r="E34" t="s">
        <v>210</v>
      </c>
      <c r="F34" t="n">
        <v>104.449929976964</v>
      </c>
      <c r="G34" t="n">
        <v>100.693304586306</v>
      </c>
      <c r="H34" t="n">
        <v>98.8013371713494</v>
      </c>
      <c r="I34" t="n">
        <v>104.884329030584</v>
      </c>
      <c r="J34" t="n">
        <v>108.704250092019</v>
      </c>
      <c r="K34" t="n">
        <v>113.328669735802</v>
      </c>
      <c r="L34" t="n">
        <v>114.769449834501</v>
      </c>
      <c r="M34" t="n">
        <v>116.007464151669</v>
      </c>
      <c r="N34" t="n">
        <v>111.325760994793</v>
      </c>
      <c r="O34" t="n">
        <v>104.64435676492</v>
      </c>
      <c r="P34" t="n">
        <v>112.196169087966</v>
      </c>
      <c r="Q34" t="n">
        <v>120.277747870582</v>
      </c>
      <c r="R34" t="n">
        <v>135.739672909436</v>
      </c>
      <c r="S34" t="n">
        <v>142.352513870434</v>
      </c>
      <c r="T34" t="n">
        <v>148.474606014273</v>
      </c>
      <c r="U34" t="n">
        <v>176.875663261748</v>
      </c>
      <c r="V34" t="n">
        <v>190.102916698986</v>
      </c>
      <c r="W34" t="n">
        <v>204.313651790546</v>
      </c>
      <c r="X34" t="n">
        <v>205.20949142178</v>
      </c>
      <c r="Y34" t="n">
        <v>211.161396371428</v>
      </c>
      <c r="Z34" t="n">
        <v>215.17508994794</v>
      </c>
      <c r="AA34" t="n">
        <v>223.292866725913</v>
      </c>
      <c r="AB34" t="n">
        <v>214.711961101647</v>
      </c>
      <c r="AC34" t="n">
        <v>219.011993689336</v>
      </c>
      <c r="AD34" t="n">
        <v>256.95382550608</v>
      </c>
      <c r="AE34" t="n">
        <v>200.919</v>
      </c>
      <c r="AF34" t="n">
        <v>226.434848634324</v>
      </c>
    </row>
    <row r="35">
      <c r="A35" t="s">
        <v>141</v>
      </c>
      <c r="B35" t="s">
        <v>340</v>
      </c>
      <c r="C35" t="s">
        <v>209</v>
      </c>
      <c r="D35" t="s">
        <v>341</v>
      </c>
      <c r="E35" t="s">
        <v>210</v>
      </c>
      <c r="F35" t="n">
        <v>486.683096016985</v>
      </c>
      <c r="G35" t="n">
        <v>507.243238048745</v>
      </c>
      <c r="H35" t="n">
        <v>527.72712848499</v>
      </c>
      <c r="I35" t="n">
        <v>585.009236753329</v>
      </c>
      <c r="J35" t="n">
        <v>717.399196127392</v>
      </c>
      <c r="K35" t="n">
        <v>897.074266278465</v>
      </c>
      <c r="L35" t="n">
        <v>1209.83104949053</v>
      </c>
      <c r="M35" t="n">
        <v>1217.73774460069</v>
      </c>
      <c r="N35" t="n">
        <v>1185.41497371639</v>
      </c>
      <c r="O35" t="n">
        <v>1163.55989071937</v>
      </c>
      <c r="P35" t="n">
        <v>1217.43484453486</v>
      </c>
      <c r="Q35" t="n">
        <v>1346.12195449932</v>
      </c>
      <c r="R35" t="n">
        <v>1467.26081955358</v>
      </c>
      <c r="S35" t="n">
        <v>1515.50519099952</v>
      </c>
      <c r="T35" t="n">
        <v>1525.56028038737</v>
      </c>
      <c r="U35" t="n">
        <v>1585.418465938</v>
      </c>
      <c r="V35" t="n">
        <v>1538.90025116783</v>
      </c>
      <c r="W35" t="n">
        <v>1539.42821146504</v>
      </c>
      <c r="X35" t="n">
        <v>1528.3530394601</v>
      </c>
      <c r="Y35" t="n">
        <v>1553.13577605212</v>
      </c>
      <c r="Z35" t="n">
        <v>1581.4086032544</v>
      </c>
      <c r="AA35" t="n">
        <v>1658.071049377</v>
      </c>
      <c r="AB35" t="n">
        <v>1728.08926489086</v>
      </c>
      <c r="AC35" t="n">
        <v>1712.12232120844</v>
      </c>
      <c r="AD35" t="n">
        <v>2142.7343413918</v>
      </c>
      <c r="AE35" t="n">
        <v>2327.231</v>
      </c>
      <c r="AF35" t="n">
        <v>2483.78921961995</v>
      </c>
    </row>
    <row r="36">
      <c r="A36" t="s">
        <v>141</v>
      </c>
      <c r="B36" t="s">
        <v>342</v>
      </c>
      <c r="C36" t="s">
        <v>209</v>
      </c>
      <c r="D36" t="s">
        <v>343</v>
      </c>
      <c r="E36" t="s">
        <v>210</v>
      </c>
      <c r="F36" t="n">
        <v>62.1687951241655</v>
      </c>
      <c r="G36" t="n">
        <v>71.4419133086142</v>
      </c>
      <c r="H36" t="n">
        <v>79.6584217588893</v>
      </c>
      <c r="I36" t="n">
        <v>94.9324783908703</v>
      </c>
      <c r="J36" t="n">
        <v>110.161338634859</v>
      </c>
      <c r="K36" t="n">
        <v>124.467360554082</v>
      </c>
      <c r="L36" t="n">
        <v>137.681332592485</v>
      </c>
      <c r="M36" t="n">
        <v>130.422220332706</v>
      </c>
      <c r="N36" t="n">
        <v>118.928027627411</v>
      </c>
      <c r="O36" t="n">
        <v>108.83718996262</v>
      </c>
      <c r="P36" t="n">
        <v>110.236725650407</v>
      </c>
      <c r="Q36" t="n">
        <v>126.49852732479</v>
      </c>
      <c r="R36" t="n">
        <v>133.89611076738</v>
      </c>
      <c r="S36" t="n">
        <v>131.969948481621</v>
      </c>
      <c r="T36" t="n">
        <v>124.408042381068</v>
      </c>
      <c r="U36" t="n">
        <v>124.729396826526</v>
      </c>
      <c r="V36" t="n">
        <v>118.05514821369</v>
      </c>
      <c r="W36" t="n">
        <v>113.163841371679</v>
      </c>
      <c r="X36" t="n">
        <v>106.278170489908</v>
      </c>
      <c r="Y36" t="n">
        <v>94.9107380537664</v>
      </c>
      <c r="Z36" t="n">
        <v>85.8480870064681</v>
      </c>
      <c r="AA36" t="n">
        <v>84.4591649714677</v>
      </c>
      <c r="AB36" t="n">
        <v>75.4779015377408</v>
      </c>
      <c r="AC36" t="n">
        <v>65.2075233372448</v>
      </c>
      <c r="AD36" t="n">
        <v>66.1985360535932</v>
      </c>
      <c r="AE36" t="n">
        <v>69.153</v>
      </c>
      <c r="AF36" t="n">
        <v>65.0409325425809</v>
      </c>
    </row>
    <row r="37">
      <c r="A37" t="s">
        <v>141</v>
      </c>
      <c r="B37" t="s">
        <v>344</v>
      </c>
      <c r="C37" t="s">
        <v>209</v>
      </c>
      <c r="D37" t="s">
        <v>345</v>
      </c>
      <c r="E37" t="s">
        <v>210</v>
      </c>
      <c r="F37" t="n">
        <v>950.603106616176</v>
      </c>
      <c r="G37" t="n">
        <v>908.684009613117</v>
      </c>
      <c r="H37" t="n">
        <v>847.272040153372</v>
      </c>
      <c r="I37" t="n">
        <v>777.88861473491</v>
      </c>
      <c r="J37" t="n">
        <v>739.154490281715</v>
      </c>
      <c r="K37" t="n">
        <v>733.433271456712</v>
      </c>
      <c r="L37" t="n">
        <v>782.909376147848</v>
      </c>
      <c r="M37" t="n">
        <v>740.186724166075</v>
      </c>
      <c r="N37" t="n">
        <v>642.411689523996</v>
      </c>
      <c r="O37" t="n">
        <v>589.668467040205</v>
      </c>
      <c r="P37" t="n">
        <v>585.685588175744</v>
      </c>
      <c r="Q37" t="n">
        <v>632.833681593517</v>
      </c>
      <c r="R37" t="n">
        <v>669.002649437314</v>
      </c>
      <c r="S37" t="n">
        <v>597.436731171146</v>
      </c>
      <c r="T37" t="n">
        <v>580.671067837044</v>
      </c>
      <c r="U37" t="n">
        <v>586.978196924746</v>
      </c>
      <c r="V37" t="n">
        <v>564.760905328552</v>
      </c>
      <c r="W37" t="n">
        <v>531.334318183421</v>
      </c>
      <c r="X37" t="n">
        <v>501.175983290266</v>
      </c>
      <c r="Y37" t="n">
        <v>518.11427802562</v>
      </c>
      <c r="Z37" t="n">
        <v>556.02699885684</v>
      </c>
      <c r="AA37" t="n">
        <v>609.103020458779</v>
      </c>
      <c r="AB37" t="n">
        <v>617.803479210326</v>
      </c>
      <c r="AC37" t="n">
        <v>549.467585556321</v>
      </c>
      <c r="AD37" t="n">
        <v>565.709572832855</v>
      </c>
      <c r="AE37" t="n">
        <v>585.443</v>
      </c>
      <c r="AF37" t="n">
        <v>750.05446923897</v>
      </c>
    </row>
    <row r="38">
      <c r="A38" t="s">
        <v>141</v>
      </c>
      <c r="B38" t="s">
        <v>346</v>
      </c>
      <c r="C38" t="s">
        <v>209</v>
      </c>
      <c r="D38" t="s">
        <v>347</v>
      </c>
      <c r="E38" t="s">
        <v>210</v>
      </c>
      <c r="F38" t="n">
        <v>34.1605515527823</v>
      </c>
      <c r="G38" t="n">
        <v>49.168895676432</v>
      </c>
      <c r="H38" t="n">
        <v>69.5801474654207</v>
      </c>
      <c r="I38" t="n">
        <v>109.725131066932</v>
      </c>
      <c r="J38" t="n">
        <v>191.144252792912</v>
      </c>
      <c r="K38" t="n">
        <v>299.590556679687</v>
      </c>
      <c r="L38" t="n">
        <v>481.32098555177</v>
      </c>
      <c r="M38" t="n">
        <v>504.362825315056</v>
      </c>
      <c r="N38" t="n">
        <v>524.059365209169</v>
      </c>
      <c r="O38" t="n">
        <v>537.441651299268</v>
      </c>
      <c r="P38" t="n">
        <v>579.522207677147</v>
      </c>
      <c r="Q38" t="n">
        <v>644.855850897715</v>
      </c>
      <c r="R38" t="n">
        <v>717.786261228204</v>
      </c>
      <c r="S38" t="n">
        <v>808.554492332598</v>
      </c>
      <c r="T38" t="n">
        <v>837.360350272025</v>
      </c>
      <c r="U38" t="n">
        <v>888.524741985451</v>
      </c>
      <c r="V38" t="n">
        <v>869.861621195198</v>
      </c>
      <c r="W38" t="n">
        <v>903.669557014021</v>
      </c>
      <c r="X38" t="n">
        <v>926.579057320324</v>
      </c>
      <c r="Y38" t="n">
        <v>946.495244983966</v>
      </c>
      <c r="Z38" t="n">
        <v>948.115797209665</v>
      </c>
      <c r="AA38" t="n">
        <v>975.501667085403</v>
      </c>
      <c r="AB38" t="n">
        <v>1044.59086098506</v>
      </c>
      <c r="AC38" t="n">
        <v>1102.59610147881</v>
      </c>
      <c r="AD38" t="n">
        <v>1511.61263777697</v>
      </c>
      <c r="AE38" t="n">
        <v>1672.635</v>
      </c>
      <c r="AF38" t="n">
        <v>1668.6938178384</v>
      </c>
    </row>
    <row r="39">
      <c r="A39" t="s">
        <v>141</v>
      </c>
      <c r="B39" t="s">
        <v>348</v>
      </c>
      <c r="C39" t="s">
        <v>209</v>
      </c>
      <c r="D39" t="s">
        <v>349</v>
      </c>
      <c r="E39" t="s">
        <v>210</v>
      </c>
      <c r="F39" t="n">
        <v>1264.72894375182</v>
      </c>
      <c r="G39" t="n">
        <v>1312.72745906896</v>
      </c>
      <c r="H39" t="n">
        <v>1362.46114718454</v>
      </c>
      <c r="I39" t="n">
        <v>1463.67308718095</v>
      </c>
      <c r="J39" t="n">
        <v>1695.92422319037</v>
      </c>
      <c r="K39" t="n">
        <v>1759.17367789094</v>
      </c>
      <c r="L39" t="n">
        <v>1804.04230636854</v>
      </c>
      <c r="M39" t="n">
        <v>2020.99196582375</v>
      </c>
      <c r="N39" t="n">
        <v>1926.35659664142</v>
      </c>
      <c r="O39" t="n">
        <v>1963.36182444</v>
      </c>
      <c r="P39" t="n">
        <v>1828.57943284945</v>
      </c>
      <c r="Q39" t="n">
        <v>1615.78979857635</v>
      </c>
      <c r="R39" t="n">
        <v>1706.37482709452</v>
      </c>
      <c r="S39" t="n">
        <v>1663.04209076495</v>
      </c>
      <c r="T39" t="n">
        <v>1847.00901670359</v>
      </c>
      <c r="U39" t="n">
        <v>2102.78315924624</v>
      </c>
      <c r="V39" t="n">
        <v>2483.70697949349</v>
      </c>
      <c r="W39" t="n">
        <v>2725.93710400385</v>
      </c>
      <c r="X39" t="n">
        <v>2861.80476784356</v>
      </c>
      <c r="Y39" t="n">
        <v>3029.1035166168</v>
      </c>
      <c r="Z39" t="n">
        <v>3391.1642928831</v>
      </c>
      <c r="AA39" t="n">
        <v>3552.7908057607</v>
      </c>
      <c r="AB39" t="n">
        <v>3757.31649908954</v>
      </c>
      <c r="AC39" t="n">
        <v>4074.09206235793</v>
      </c>
      <c r="AD39" t="n">
        <v>4458.33191421823</v>
      </c>
      <c r="AE39" t="n">
        <v>4922.092</v>
      </c>
      <c r="AF39" t="n">
        <v>5403.38023483574</v>
      </c>
    </row>
    <row r="40">
      <c r="A40" t="s">
        <v>141</v>
      </c>
      <c r="B40" t="s">
        <v>350</v>
      </c>
      <c r="C40" t="s">
        <v>209</v>
      </c>
      <c r="D40" t="s">
        <v>351</v>
      </c>
      <c r="E40" t="s">
        <v>210</v>
      </c>
      <c r="F40" t="n">
        <v>84.607876751839</v>
      </c>
      <c r="G40" t="n">
        <v>91.325127472035</v>
      </c>
      <c r="H40" t="n">
        <v>99.1037314778558</v>
      </c>
      <c r="I40" t="n">
        <v>112.309209234177</v>
      </c>
      <c r="J40" t="n">
        <v>126.636085842312</v>
      </c>
      <c r="K40" t="n">
        <v>163.309360250349</v>
      </c>
      <c r="L40" t="n">
        <v>199.128555666838</v>
      </c>
      <c r="M40" t="n">
        <v>228.732537717617</v>
      </c>
      <c r="N40" t="n">
        <v>246.209609612148</v>
      </c>
      <c r="O40" t="n">
        <v>217.73969896866</v>
      </c>
      <c r="P40" t="n">
        <v>212.586184450801</v>
      </c>
      <c r="Q40" t="n">
        <v>232.332747314549</v>
      </c>
      <c r="R40" t="n">
        <v>282.860693669878</v>
      </c>
      <c r="S40" t="n">
        <v>336.510039098471</v>
      </c>
      <c r="T40" t="n">
        <v>342.44376949252</v>
      </c>
      <c r="U40" t="n">
        <v>348.199546230993</v>
      </c>
      <c r="V40" t="n">
        <v>317.86907169365</v>
      </c>
      <c r="W40" t="n">
        <v>314.353277846503</v>
      </c>
      <c r="X40" t="n">
        <v>305.355470166244</v>
      </c>
      <c r="Y40" t="n">
        <v>315.1283074075</v>
      </c>
      <c r="Z40" t="n">
        <v>302.353195718141</v>
      </c>
      <c r="AA40" t="n">
        <v>313.253478184757</v>
      </c>
      <c r="AB40" t="n">
        <v>346.4914164823</v>
      </c>
      <c r="AC40" t="n">
        <v>380.376285946077</v>
      </c>
      <c r="AD40" t="n">
        <v>430.56084394096</v>
      </c>
      <c r="AE40" t="n">
        <v>425.922</v>
      </c>
      <c r="AF40" t="n">
        <v>449.424798192986</v>
      </c>
    </row>
    <row r="41">
      <c r="A41" t="s">
        <v>141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141</v>
      </c>
      <c r="B42" t="s">
        <v>354</v>
      </c>
      <c r="C42" t="s">
        <v>209</v>
      </c>
      <c r="D42" t="s">
        <v>355</v>
      </c>
      <c r="E42" t="s">
        <v>210</v>
      </c>
      <c r="F42" t="n">
        <v>516.549357402643</v>
      </c>
      <c r="G42" t="n">
        <v>543.719925392344</v>
      </c>
      <c r="H42" t="n">
        <v>578.236432091807</v>
      </c>
      <c r="I42" t="n">
        <v>649.313024195181</v>
      </c>
      <c r="J42" t="n">
        <v>733.535841752038</v>
      </c>
      <c r="K42" t="n">
        <v>1000.0989494308</v>
      </c>
      <c r="L42" t="n">
        <v>1038.55472081817</v>
      </c>
      <c r="M42" t="n">
        <v>1086.88002903643</v>
      </c>
      <c r="N42" t="n">
        <v>1080.87929305363</v>
      </c>
      <c r="O42" t="n">
        <v>1029.00616891412</v>
      </c>
      <c r="P42" t="n">
        <v>1050.32386905271</v>
      </c>
      <c r="Q42" t="n">
        <v>1113.50243076838</v>
      </c>
      <c r="R42" t="n">
        <v>1222.50558000918</v>
      </c>
      <c r="S42" t="n">
        <v>1330.34792792162</v>
      </c>
      <c r="T42" t="n">
        <v>1381.0181647513</v>
      </c>
      <c r="U42" t="n">
        <v>1447.67663545575</v>
      </c>
      <c r="V42" t="n">
        <v>1441.99645501482</v>
      </c>
      <c r="W42" t="n">
        <v>1422.18678526188</v>
      </c>
      <c r="X42" t="n">
        <v>1354.02380268534</v>
      </c>
      <c r="Y42" t="n">
        <v>1386.91093954694</v>
      </c>
      <c r="Z42" t="n">
        <v>1417.53529243947</v>
      </c>
      <c r="AA42" t="n">
        <v>1472.25628052542</v>
      </c>
      <c r="AB42" t="n">
        <v>1489.37374001507</v>
      </c>
      <c r="AC42" t="n">
        <v>1512.30120257408</v>
      </c>
      <c r="AD42" t="n">
        <v>1733.85811372119</v>
      </c>
      <c r="AE42" t="n">
        <v>2845.21</v>
      </c>
      <c r="AF42" t="n">
        <v>3051.88818124112</v>
      </c>
    </row>
    <row r="43">
      <c r="A43" t="s">
        <v>141</v>
      </c>
      <c r="B43" t="s">
        <v>356</v>
      </c>
      <c r="C43" t="s">
        <v>209</v>
      </c>
      <c r="D43" t="s">
        <v>357</v>
      </c>
      <c r="E43" t="s">
        <v>210</v>
      </c>
      <c r="F43" t="n">
        <v>5216.64834021222</v>
      </c>
      <c r="G43" t="n">
        <v>5802.49921232221</v>
      </c>
      <c r="H43" t="n">
        <v>6654.61830731967</v>
      </c>
      <c r="I43" t="n">
        <v>8511.55492149786</v>
      </c>
      <c r="J43" t="n">
        <v>10502.1853955151</v>
      </c>
      <c r="K43" t="n">
        <v>12841.9862153828</v>
      </c>
      <c r="L43" t="n">
        <v>14606.9508610508</v>
      </c>
      <c r="M43" t="n">
        <v>15660.2433004586</v>
      </c>
      <c r="N43" t="n">
        <v>16197.6376707703</v>
      </c>
      <c r="O43" t="n">
        <v>15524.7334509511</v>
      </c>
      <c r="P43" t="n">
        <v>16636.5254972966</v>
      </c>
      <c r="Q43" t="n">
        <v>18467.5523361763</v>
      </c>
      <c r="R43" t="n">
        <v>21195.306922389</v>
      </c>
      <c r="S43" t="n">
        <v>23044.320239104</v>
      </c>
      <c r="T43" t="n">
        <v>22329.4721939076</v>
      </c>
      <c r="U43" t="n">
        <v>22190.3106124659</v>
      </c>
      <c r="V43" t="n">
        <v>20139.2556912132</v>
      </c>
      <c r="W43" t="n">
        <v>19231.4477703436</v>
      </c>
      <c r="X43" t="n">
        <v>17925.7269260667</v>
      </c>
      <c r="Y43" t="n">
        <v>17710.0245931105</v>
      </c>
      <c r="Z43" t="n">
        <v>17895.6761758441</v>
      </c>
      <c r="AA43" t="n">
        <v>17804.6529262998</v>
      </c>
      <c r="AB43" t="n">
        <v>17784.3895368472</v>
      </c>
      <c r="AC43" t="n">
        <v>18352.0777339896</v>
      </c>
      <c r="AD43" t="n">
        <v>13967.3594639619</v>
      </c>
      <c r="AE43" t="n">
        <v>10975.677</v>
      </c>
      <c r="AF43" t="n">
        <v>9994.59676804828</v>
      </c>
    </row>
    <row r="44">
      <c r="A44" t="s">
        <v>141</v>
      </c>
      <c r="B44" t="s">
        <v>358</v>
      </c>
      <c r="C44" t="s">
        <v>209</v>
      </c>
      <c r="D44" t="s">
        <v>359</v>
      </c>
      <c r="E44" t="s">
        <v>210</v>
      </c>
      <c r="F44" t="n">
        <v>9454.03619582125</v>
      </c>
      <c r="G44" t="n">
        <v>10140.0696503093</v>
      </c>
      <c r="H44" t="n">
        <v>11076.3034851689</v>
      </c>
      <c r="I44" t="n">
        <v>13095.0846537305</v>
      </c>
      <c r="J44" t="n">
        <v>15606.6089619827</v>
      </c>
      <c r="K44" t="n">
        <v>18168.4053061683</v>
      </c>
      <c r="L44" t="n">
        <v>20190.9014017554</v>
      </c>
      <c r="M44" t="n">
        <v>21549.2709778845</v>
      </c>
      <c r="N44" t="n">
        <v>21591.758426988</v>
      </c>
      <c r="O44" t="n">
        <v>20797.1056962068</v>
      </c>
      <c r="P44" t="n">
        <v>21810.6493279869</v>
      </c>
      <c r="Q44" t="n">
        <v>23886.2902440214</v>
      </c>
      <c r="R44" t="n">
        <v>26985.5235181071</v>
      </c>
      <c r="S44" t="n">
        <v>28823.4252408978</v>
      </c>
      <c r="T44" t="n">
        <v>28191.3786359375</v>
      </c>
      <c r="U44" t="n">
        <v>28772.9086884421</v>
      </c>
      <c r="V44" t="n">
        <v>27456.7578785927</v>
      </c>
      <c r="W44" t="n">
        <v>26993.8562959481</v>
      </c>
      <c r="X44" t="n">
        <v>25785.3536541055</v>
      </c>
      <c r="Y44" t="n">
        <v>25896.5555322603</v>
      </c>
      <c r="Z44" t="n">
        <v>26557.0010176653</v>
      </c>
      <c r="AA44" t="n">
        <v>26959.928658525</v>
      </c>
      <c r="AB44" t="n">
        <v>27268.5658361015</v>
      </c>
      <c r="AC44" t="n">
        <v>28271.2273497744</v>
      </c>
      <c r="AD44" t="n">
        <v>28135.0814959138</v>
      </c>
      <c r="AE44" t="n">
        <v>28932.357</v>
      </c>
      <c r="AF44" t="n">
        <v>29841.6437836265</v>
      </c>
    </row>
    <row r="45">
      <c r="A45" t="s">
        <v>141</v>
      </c>
      <c r="B45" t="s">
        <v>360</v>
      </c>
      <c r="C45" t="s">
        <v>209</v>
      </c>
      <c r="D45" t="s">
        <v>361</v>
      </c>
      <c r="E45" t="s">
        <v>210</v>
      </c>
      <c r="F45" t="n">
        <v>9420.58829659022</v>
      </c>
      <c r="G45" t="n">
        <v>10109.4810277212</v>
      </c>
      <c r="H45" t="n">
        <v>11048.9725883422</v>
      </c>
      <c r="I45" t="n">
        <v>13068.3102924513</v>
      </c>
      <c r="J45" t="n">
        <v>15578.3906286112</v>
      </c>
      <c r="K45" t="n">
        <v>18138.8089497155</v>
      </c>
      <c r="L45" t="n">
        <v>20160.3011378092</v>
      </c>
      <c r="M45" t="n">
        <v>21514.8229153451</v>
      </c>
      <c r="N45" t="n">
        <v>21557.5485287255</v>
      </c>
      <c r="O45" t="n">
        <v>20764.7967243869</v>
      </c>
      <c r="P45" t="n">
        <v>21774.1304799266</v>
      </c>
      <c r="Q45" t="n">
        <v>23839.7969113592</v>
      </c>
      <c r="R45" t="n">
        <v>26934.5307515796</v>
      </c>
      <c r="S45" t="n">
        <v>28765.2861052686</v>
      </c>
      <c r="T45" t="n">
        <v>28127.6237286186</v>
      </c>
      <c r="U45" t="n">
        <v>28707.192278098</v>
      </c>
      <c r="V45" t="n">
        <v>27384.5198550708</v>
      </c>
      <c r="W45" t="n">
        <v>26921.4245529648</v>
      </c>
      <c r="X45" t="n">
        <v>25715.1607105192</v>
      </c>
      <c r="Y45" t="n">
        <v>25826.6794220315</v>
      </c>
      <c r="Z45" t="n">
        <v>26487.7193745692</v>
      </c>
      <c r="AA45" t="n">
        <v>26891.2754933757</v>
      </c>
      <c r="AB45" t="n">
        <v>27200.2602994308</v>
      </c>
      <c r="AC45" t="n">
        <v>28205.5692073615</v>
      </c>
      <c r="AD45" t="n">
        <v>28063.771129098</v>
      </c>
      <c r="AE45" t="n">
        <v>28848.819</v>
      </c>
      <c r="AF45" t="n">
        <v>29753.1351684001</v>
      </c>
    </row>
    <row r="46">
      <c r="A46" t="s">
        <v>141</v>
      </c>
      <c r="B46" t="s">
        <v>362</v>
      </c>
      <c r="C46" t="s">
        <v>209</v>
      </c>
      <c r="D46" t="s">
        <v>363</v>
      </c>
      <c r="E46" t="s">
        <v>210</v>
      </c>
      <c r="F46" t="n">
        <v>5767.11876047672</v>
      </c>
      <c r="G46" t="n">
        <v>6505.88737631404</v>
      </c>
      <c r="H46" t="n">
        <v>7593.96887213159</v>
      </c>
      <c r="I46" t="n">
        <v>9979.07658108608</v>
      </c>
      <c r="J46" t="n">
        <v>12516.5195031815</v>
      </c>
      <c r="K46" t="n">
        <v>14988.3159830285</v>
      </c>
      <c r="L46" t="n">
        <v>17348.630153329</v>
      </c>
      <c r="M46" t="n">
        <v>18681.4581743031</v>
      </c>
      <c r="N46" t="n">
        <v>19456.169455985</v>
      </c>
      <c r="O46" t="n">
        <v>18670.0045905535</v>
      </c>
      <c r="P46" t="n">
        <v>20171.477166451</v>
      </c>
      <c r="Q46" t="n">
        <v>22555.4433752868</v>
      </c>
      <c r="R46" t="n">
        <v>26060.7663181585</v>
      </c>
      <c r="S46" t="n">
        <v>28330.4470421427</v>
      </c>
      <c r="T46" t="n">
        <v>27161.115864109</v>
      </c>
      <c r="U46" t="n">
        <v>26755.1697233718</v>
      </c>
      <c r="V46" t="n">
        <v>23879.3379697405</v>
      </c>
      <c r="W46" t="n">
        <v>22663.5352698123</v>
      </c>
      <c r="X46" t="n">
        <v>21037.4008446881</v>
      </c>
      <c r="Y46" t="n">
        <v>20633.4110229546</v>
      </c>
      <c r="Z46" t="n">
        <v>20800.5065884066</v>
      </c>
      <c r="AA46" t="n">
        <v>20504.9899447067</v>
      </c>
      <c r="AB46" t="n">
        <v>20424.3317853677</v>
      </c>
      <c r="AC46" t="n">
        <v>21151.4717644229</v>
      </c>
      <c r="AD46" t="n">
        <v>14299.587703522</v>
      </c>
      <c r="AE46" t="n">
        <v>8130.467</v>
      </c>
      <c r="AF46" t="n">
        <v>6942.70858680717</v>
      </c>
    </row>
    <row r="47">
      <c r="A47" t="s">
        <v>141</v>
      </c>
      <c r="B47" t="s">
        <v>364</v>
      </c>
      <c r="C47" t="s">
        <v>209</v>
      </c>
      <c r="D47" t="s">
        <v>365</v>
      </c>
      <c r="E47" t="s">
        <v>210</v>
      </c>
      <c r="F47" t="n">
        <v>1001.96819539233</v>
      </c>
      <c r="G47" t="n">
        <v>942.505583360705</v>
      </c>
      <c r="H47" t="n">
        <v>898.184164338158</v>
      </c>
      <c r="I47" t="n">
        <v>930.339164950633</v>
      </c>
      <c r="J47" t="n">
        <v>996.973410413273</v>
      </c>
      <c r="K47" t="n">
        <v>1022.67222500762</v>
      </c>
      <c r="L47" t="n">
        <v>1045.16826640216</v>
      </c>
      <c r="M47" t="n">
        <v>1115.52986751411</v>
      </c>
      <c r="N47" t="n">
        <v>1144.96210403363</v>
      </c>
      <c r="O47" t="n">
        <v>1097.14605657569</v>
      </c>
      <c r="P47" t="n">
        <v>1267.18047953794</v>
      </c>
      <c r="Q47" t="n">
        <v>1553.25743687247</v>
      </c>
      <c r="R47" t="n">
        <v>1509.29859692566</v>
      </c>
      <c r="S47" t="n">
        <v>1510.29147379669</v>
      </c>
      <c r="T47" t="n">
        <v>1544.60994481443</v>
      </c>
      <c r="U47" t="n">
        <v>1747.97474358833</v>
      </c>
      <c r="V47" t="n">
        <v>1788.06835085766</v>
      </c>
      <c r="W47" t="n">
        <v>1809.50988197767</v>
      </c>
      <c r="X47" t="n">
        <v>1714.88579292275</v>
      </c>
      <c r="Y47" t="n">
        <v>1614.16782465684</v>
      </c>
      <c r="Z47" t="n">
        <v>1652.77238238383</v>
      </c>
      <c r="AA47" t="n">
        <v>1725.99004132711</v>
      </c>
      <c r="AB47" t="n">
        <v>1852.43678165864</v>
      </c>
      <c r="AC47" t="n">
        <v>2062.59317656072</v>
      </c>
      <c r="AD47" t="n">
        <v>2284.81043735283</v>
      </c>
      <c r="AE47" t="n">
        <v>2456.384</v>
      </c>
      <c r="AF47" t="n">
        <v>2565.81667372114</v>
      </c>
    </row>
    <row r="48">
      <c r="A48" t="s">
        <v>141</v>
      </c>
      <c r="B48" t="s">
        <v>366</v>
      </c>
      <c r="C48" t="s">
        <v>209</v>
      </c>
      <c r="D48" t="s">
        <v>367</v>
      </c>
      <c r="E48" t="s">
        <v>210</v>
      </c>
      <c r="F48" t="n">
        <v>1642.60803025104</v>
      </c>
      <c r="G48" t="n">
        <v>1636.6837354109</v>
      </c>
      <c r="H48" t="n">
        <v>1663.28622859738</v>
      </c>
      <c r="I48" t="n">
        <v>1823.92713448015</v>
      </c>
      <c r="J48" t="n">
        <v>2051.48697411203</v>
      </c>
      <c r="K48" t="n">
        <v>2260.96050225853</v>
      </c>
      <c r="L48" t="n">
        <v>2421.55194759237</v>
      </c>
      <c r="M48" t="n">
        <v>2665.02846574251</v>
      </c>
      <c r="N48" t="n">
        <v>2740.64871472085</v>
      </c>
      <c r="O48" t="n">
        <v>2669.68123150118</v>
      </c>
      <c r="P48" t="n">
        <v>2935.19828372532</v>
      </c>
      <c r="Q48" t="n">
        <v>3355.4306924186</v>
      </c>
      <c r="R48" t="n">
        <v>3513.0950116038</v>
      </c>
      <c r="S48" t="n">
        <v>3673.94661916544</v>
      </c>
      <c r="T48" t="n">
        <v>3534.61158447183</v>
      </c>
      <c r="U48" t="n">
        <v>3655.21174863453</v>
      </c>
      <c r="V48" t="n">
        <v>3538.62589921909</v>
      </c>
      <c r="W48" t="n">
        <v>3481.54973856636</v>
      </c>
      <c r="X48" t="n">
        <v>3320.9589448264</v>
      </c>
      <c r="Y48" t="n">
        <v>3250.67817625722</v>
      </c>
      <c r="Z48" t="n">
        <v>3305.27396549016</v>
      </c>
      <c r="AA48" t="n">
        <v>3405.60707043016</v>
      </c>
      <c r="AB48" t="n">
        <v>3536.28261148394</v>
      </c>
      <c r="AC48" t="n">
        <v>3717.60945933526</v>
      </c>
      <c r="AD48" t="n">
        <v>4505.54048114341</v>
      </c>
      <c r="AE48" t="n">
        <v>5611.723</v>
      </c>
      <c r="AF48" t="n">
        <v>6164.79578924463</v>
      </c>
    </row>
    <row r="49">
      <c r="A49" t="s">
        <v>141</v>
      </c>
      <c r="B49" t="s">
        <v>368</v>
      </c>
      <c r="C49" t="s">
        <v>209</v>
      </c>
      <c r="D49" t="s">
        <v>369</v>
      </c>
      <c r="E49" t="s">
        <v>210</v>
      </c>
      <c r="F49" t="n">
        <v>349.970938559038</v>
      </c>
      <c r="G49" t="n">
        <v>356.45282217192</v>
      </c>
      <c r="H49" t="n">
        <v>369.168424666173</v>
      </c>
      <c r="I49" t="n">
        <v>405.733170402521</v>
      </c>
      <c r="J49" t="n">
        <v>465.122307830622</v>
      </c>
      <c r="K49" t="n">
        <v>526.36324269686</v>
      </c>
      <c r="L49" t="n">
        <v>590.102073778981</v>
      </c>
      <c r="M49" t="n">
        <v>652.213206184031</v>
      </c>
      <c r="N49" t="n">
        <v>665.842197563877</v>
      </c>
      <c r="O49" t="n">
        <v>640.917567637715</v>
      </c>
      <c r="P49" t="n">
        <v>668.897241381548</v>
      </c>
      <c r="Q49" t="n">
        <v>732.183471836006</v>
      </c>
      <c r="R49" t="n">
        <v>803.486913886862</v>
      </c>
      <c r="S49" t="n">
        <v>876.923441957956</v>
      </c>
      <c r="T49" t="n">
        <v>883.191364097414</v>
      </c>
      <c r="U49" t="n">
        <v>916.317637127254</v>
      </c>
      <c r="V49" t="n">
        <v>857.554669728871</v>
      </c>
      <c r="W49" t="n">
        <v>823.438041321901</v>
      </c>
      <c r="X49" t="n">
        <v>783.141023096327</v>
      </c>
      <c r="Y49" t="n">
        <v>773.65557857041</v>
      </c>
      <c r="Z49" t="n">
        <v>777.41228599204</v>
      </c>
      <c r="AA49" t="n">
        <v>778.472145008253</v>
      </c>
      <c r="AB49" t="n">
        <v>784.281221645582</v>
      </c>
      <c r="AC49" t="n">
        <v>787.87448113878</v>
      </c>
      <c r="AD49" t="n">
        <v>944.627155387878</v>
      </c>
      <c r="AE49" t="n">
        <v>1218.284</v>
      </c>
      <c r="AF49" t="n">
        <v>1399.90356383095</v>
      </c>
    </row>
    <row r="50">
      <c r="A50" t="s">
        <v>141</v>
      </c>
      <c r="B50" t="s">
        <v>370</v>
      </c>
      <c r="C50" t="s">
        <v>209</v>
      </c>
      <c r="D50" t="s">
        <v>371</v>
      </c>
      <c r="E50" t="s">
        <v>210</v>
      </c>
      <c r="F50" t="n">
        <v>390.857887800025</v>
      </c>
      <c r="G50" t="n">
        <v>415.536318367104</v>
      </c>
      <c r="H50" t="n">
        <v>451.381811984272</v>
      </c>
      <c r="I50" t="n">
        <v>525.573751057803</v>
      </c>
      <c r="J50" t="n">
        <v>613.250969636063</v>
      </c>
      <c r="K50" t="n">
        <v>710.047809904245</v>
      </c>
      <c r="L50" t="n">
        <v>770.720786866107</v>
      </c>
      <c r="M50" t="n">
        <v>866.661959696544</v>
      </c>
      <c r="N50" t="n">
        <v>896.150379983622</v>
      </c>
      <c r="O50" t="n">
        <v>889.558837943261</v>
      </c>
      <c r="P50" t="n">
        <v>968.215615817519</v>
      </c>
      <c r="Q50" t="n">
        <v>1067.51692859289</v>
      </c>
      <c r="R50" t="n">
        <v>1162.29263090033</v>
      </c>
      <c r="S50" t="n">
        <v>1229.97202336753</v>
      </c>
      <c r="T50" t="n">
        <v>1094.85026284525</v>
      </c>
      <c r="U50" t="n">
        <v>1033.81566225412</v>
      </c>
      <c r="V50" t="n">
        <v>962.582231703314</v>
      </c>
      <c r="W50" t="n">
        <v>931.261054686893</v>
      </c>
      <c r="X50" t="n">
        <v>897.343971832462</v>
      </c>
      <c r="Y50" t="n">
        <v>914.119694519667</v>
      </c>
      <c r="Z50" t="n">
        <v>929.56450902982</v>
      </c>
      <c r="AA50" t="n">
        <v>961.310314199283</v>
      </c>
      <c r="AB50" t="n">
        <v>978.910978750512</v>
      </c>
      <c r="AC50" t="n">
        <v>984.375545855613</v>
      </c>
      <c r="AD50" t="n">
        <v>1341.18901777822</v>
      </c>
      <c r="AE50" t="n">
        <v>1937.055</v>
      </c>
      <c r="AF50" t="n">
        <v>2199.07555169254</v>
      </c>
    </row>
    <row r="51">
      <c r="A51" t="s">
        <v>141</v>
      </c>
      <c r="B51" t="s">
        <v>372</v>
      </c>
      <c r="C51" t="s">
        <v>209</v>
      </c>
      <c r="D51" t="s">
        <v>373</v>
      </c>
      <c r="E51" t="s">
        <v>210</v>
      </c>
      <c r="F51" t="n">
        <v>278.454840638659</v>
      </c>
      <c r="G51" t="n">
        <v>298.798790536494</v>
      </c>
      <c r="H51" t="n">
        <v>327.162420469847</v>
      </c>
      <c r="I51" t="n">
        <v>384.787419549104</v>
      </c>
      <c r="J51" t="n">
        <v>451.590212468377</v>
      </c>
      <c r="K51" t="n">
        <v>530.372379043133</v>
      </c>
      <c r="L51" t="n">
        <v>570.899128566431</v>
      </c>
      <c r="M51" t="n">
        <v>635.267939369338</v>
      </c>
      <c r="N51" t="n">
        <v>649.9091943955</v>
      </c>
      <c r="O51" t="n">
        <v>642.022082582643</v>
      </c>
      <c r="P51" t="n">
        <v>689.261048797321</v>
      </c>
      <c r="Q51" t="n">
        <v>744.25485388732</v>
      </c>
      <c r="R51" t="n">
        <v>785.813475454282</v>
      </c>
      <c r="S51" t="n">
        <v>812.453636431921</v>
      </c>
      <c r="T51" t="n">
        <v>705.694986391518</v>
      </c>
      <c r="U51" t="n">
        <v>649.527087700813</v>
      </c>
      <c r="V51" t="n">
        <v>589.179816672489</v>
      </c>
      <c r="W51" t="n">
        <v>554.470957502214</v>
      </c>
      <c r="X51" t="n">
        <v>523.994166588188</v>
      </c>
      <c r="Y51" t="n">
        <v>524.457263684713</v>
      </c>
      <c r="Z51" t="n">
        <v>522.464377726802</v>
      </c>
      <c r="AA51" t="n">
        <v>536.54686326288</v>
      </c>
      <c r="AB51" t="n">
        <v>545.271359711963</v>
      </c>
      <c r="AC51" t="n">
        <v>546.026339206308</v>
      </c>
      <c r="AD51" t="n">
        <v>750.411420441422</v>
      </c>
      <c r="AE51" t="n">
        <v>1083.057</v>
      </c>
      <c r="AF51" t="n">
        <v>1238.70700437058</v>
      </c>
    </row>
    <row r="52">
      <c r="A52" t="s">
        <v>141</v>
      </c>
      <c r="B52" t="s">
        <v>374</v>
      </c>
      <c r="C52" t="s">
        <v>209</v>
      </c>
      <c r="D52" t="s">
        <v>375</v>
      </c>
      <c r="E52" t="s">
        <v>210</v>
      </c>
      <c r="F52" t="n">
        <v>112.419482027058</v>
      </c>
      <c r="G52" t="n">
        <v>116.768207714812</v>
      </c>
      <c r="H52" t="n">
        <v>124.265144507519</v>
      </c>
      <c r="I52" t="n">
        <v>140.855320297908</v>
      </c>
      <c r="J52" t="n">
        <v>161.750751738271</v>
      </c>
      <c r="K52" t="n">
        <v>179.802829263466</v>
      </c>
      <c r="L52" t="n">
        <v>199.950382096895</v>
      </c>
      <c r="M52" t="n">
        <v>231.528026952816</v>
      </c>
      <c r="N52" t="n">
        <v>246.365889484637</v>
      </c>
      <c r="O52" t="n">
        <v>247.653577270667</v>
      </c>
      <c r="P52" t="n">
        <v>279.064892510163</v>
      </c>
      <c r="Q52" t="n">
        <v>323.359212468951</v>
      </c>
      <c r="R52" t="n">
        <v>376.558031212685</v>
      </c>
      <c r="S52" t="n">
        <v>417.587229274436</v>
      </c>
      <c r="T52" t="n">
        <v>389.207004038145</v>
      </c>
      <c r="U52" t="n">
        <v>384.324397769178</v>
      </c>
      <c r="V52" t="n">
        <v>373.430859083677</v>
      </c>
      <c r="W52" t="n">
        <v>376.807306291898</v>
      </c>
      <c r="X52" t="n">
        <v>373.361457749733</v>
      </c>
      <c r="Y52" t="n">
        <v>389.669242016433</v>
      </c>
      <c r="Z52" t="n">
        <v>407.10309178086</v>
      </c>
      <c r="AA52" t="n">
        <v>424.764181436659</v>
      </c>
      <c r="AB52" t="n">
        <v>433.639711297654</v>
      </c>
      <c r="AC52" t="n">
        <v>438.348458749075</v>
      </c>
      <c r="AD52" t="n">
        <v>590.777671700897</v>
      </c>
      <c r="AE52" t="n">
        <v>853.998</v>
      </c>
      <c r="AF52" t="n">
        <v>960.368547321962</v>
      </c>
    </row>
    <row r="53">
      <c r="A53" t="s">
        <v>141</v>
      </c>
      <c r="B53" t="s">
        <v>376</v>
      </c>
      <c r="C53" t="s">
        <v>209</v>
      </c>
      <c r="D53" t="s">
        <v>377</v>
      </c>
      <c r="E53" t="s">
        <v>210</v>
      </c>
      <c r="F53" t="n">
        <v>143.234849889399</v>
      </c>
      <c r="G53" t="n">
        <v>164.979402083577</v>
      </c>
      <c r="H53" t="n">
        <v>190.354084412176</v>
      </c>
      <c r="I53" t="n">
        <v>242.464754524929</v>
      </c>
      <c r="J53" t="n">
        <v>313.807750521679</v>
      </c>
      <c r="K53" t="n">
        <v>393.962353562312</v>
      </c>
      <c r="L53" t="n">
        <v>453.388352958567</v>
      </c>
      <c r="M53" t="n">
        <v>504.612676861484</v>
      </c>
      <c r="N53" t="n">
        <v>522.785051622873</v>
      </c>
      <c r="O53" t="n">
        <v>520.49177436711</v>
      </c>
      <c r="P53" t="n">
        <v>664.696280871457</v>
      </c>
      <c r="Q53" t="n">
        <v>842.01675882167</v>
      </c>
      <c r="R53" t="n">
        <v>1013.66150137557</v>
      </c>
      <c r="S53" t="n">
        <v>962.250589119087</v>
      </c>
      <c r="T53" t="n">
        <v>858.26037671106</v>
      </c>
      <c r="U53" t="n">
        <v>793.841516330248</v>
      </c>
      <c r="V53" t="n">
        <v>694.844541916306</v>
      </c>
      <c r="W53" t="n">
        <v>633.939192850678</v>
      </c>
      <c r="X53" t="n">
        <v>581.682807970463</v>
      </c>
      <c r="Y53" t="n">
        <v>567.094926212758</v>
      </c>
      <c r="Z53" t="n">
        <v>559.715009080843</v>
      </c>
      <c r="AA53" t="n">
        <v>561.342398647035</v>
      </c>
      <c r="AB53" t="n">
        <v>559.100613813014</v>
      </c>
      <c r="AC53" t="n">
        <v>563.832514275504</v>
      </c>
      <c r="AD53" t="n">
        <v>717.817933676739</v>
      </c>
      <c r="AE53" t="n">
        <v>984.049</v>
      </c>
      <c r="AF53" t="n">
        <v>1109.14041819498</v>
      </c>
    </row>
    <row r="54">
      <c r="A54" t="s">
        <v>141</v>
      </c>
      <c r="B54" t="s">
        <v>378</v>
      </c>
      <c r="C54" t="s">
        <v>209</v>
      </c>
      <c r="D54" t="s">
        <v>379</v>
      </c>
      <c r="E54" t="s">
        <v>210</v>
      </c>
      <c r="F54" t="n">
        <v>300.080023430694</v>
      </c>
      <c r="G54" t="n">
        <v>339.255748768573</v>
      </c>
      <c r="H54" t="n">
        <v>383.047224776942</v>
      </c>
      <c r="I54" t="n">
        <v>458.458592855172</v>
      </c>
      <c r="J54" t="n">
        <v>555.827340927129</v>
      </c>
      <c r="K54" t="n">
        <v>673.643001184875</v>
      </c>
      <c r="L54" t="n">
        <v>756.70422962667</v>
      </c>
      <c r="M54" t="n">
        <v>827.17884873586</v>
      </c>
      <c r="N54" t="n">
        <v>844.155788913598</v>
      </c>
      <c r="O54" t="n">
        <v>833.35671936388</v>
      </c>
      <c r="P54" t="n">
        <v>998.204633280418</v>
      </c>
      <c r="Q54" t="n">
        <v>1216.31395487968</v>
      </c>
      <c r="R54" t="n">
        <v>1407.84429439265</v>
      </c>
      <c r="S54" t="n">
        <v>1363.53182721256</v>
      </c>
      <c r="T54" t="n">
        <v>1237.08364883651</v>
      </c>
      <c r="U54" t="n">
        <v>1162.25626120274</v>
      </c>
      <c r="V54" t="n">
        <v>1034.84853869122</v>
      </c>
      <c r="W54" t="n">
        <v>948.287300997176</v>
      </c>
      <c r="X54" t="n">
        <v>866.898368002902</v>
      </c>
      <c r="Y54" t="n">
        <v>842.588182332402</v>
      </c>
      <c r="Z54" t="n">
        <v>827.903465753571</v>
      </c>
      <c r="AA54" t="n">
        <v>822.298129918045</v>
      </c>
      <c r="AB54" t="n">
        <v>814.018128369398</v>
      </c>
      <c r="AC54" t="n">
        <v>816.430731681928</v>
      </c>
      <c r="AD54" t="n">
        <v>934.081356940315</v>
      </c>
      <c r="AE54" t="n">
        <v>1291.507</v>
      </c>
      <c r="AF54" t="n">
        <v>1455.58325711701</v>
      </c>
    </row>
    <row r="55">
      <c r="A55" t="s">
        <v>141</v>
      </c>
      <c r="B55" t="s">
        <v>380</v>
      </c>
      <c r="C55" t="s">
        <v>209</v>
      </c>
      <c r="D55" t="s">
        <v>381</v>
      </c>
      <c r="E55" t="s">
        <v>210</v>
      </c>
      <c r="F55" t="n">
        <v>167.1210957031</v>
      </c>
      <c r="G55" t="n">
        <v>185.267363197704</v>
      </c>
      <c r="H55" t="n">
        <v>204.312253209343</v>
      </c>
      <c r="I55" t="n">
        <v>227.064170648697</v>
      </c>
      <c r="J55" t="n">
        <v>252.041275772008</v>
      </c>
      <c r="K55" t="n">
        <v>289.829028001117</v>
      </c>
      <c r="L55" t="n">
        <v>313.537289026525</v>
      </c>
      <c r="M55" t="n">
        <v>332.964853307264</v>
      </c>
      <c r="N55" t="n">
        <v>331.307706103374</v>
      </c>
      <c r="O55" t="n">
        <v>322.294011838244</v>
      </c>
      <c r="P55" t="n">
        <v>341.506422166686</v>
      </c>
      <c r="Q55" t="n">
        <v>381.814635438861</v>
      </c>
      <c r="R55" t="n">
        <v>400.984211119307</v>
      </c>
      <c r="S55" t="n">
        <v>408.23252669951</v>
      </c>
      <c r="T55" t="n">
        <v>385.175772349344</v>
      </c>
      <c r="U55" t="n">
        <v>374.358725987937</v>
      </c>
      <c r="V55" t="n">
        <v>345.304813941551</v>
      </c>
      <c r="W55" t="n">
        <v>319.331816004508</v>
      </c>
      <c r="X55" t="n">
        <v>289.665746528226</v>
      </c>
      <c r="Y55" t="n">
        <v>279.740875345841</v>
      </c>
      <c r="Z55" t="n">
        <v>272.254786878004</v>
      </c>
      <c r="AA55" t="n">
        <v>264.759190341482</v>
      </c>
      <c r="AB55" t="n">
        <v>258.518068618155</v>
      </c>
      <c r="AC55" t="n">
        <v>256.049273370048</v>
      </c>
      <c r="AD55" t="n">
        <v>216.317995181746</v>
      </c>
      <c r="AE55" t="n">
        <v>307.458</v>
      </c>
      <c r="AF55" t="n">
        <v>346.442838922032</v>
      </c>
    </row>
    <row r="56">
      <c r="A56" t="s">
        <v>141</v>
      </c>
      <c r="B56" t="s">
        <v>382</v>
      </c>
      <c r="C56" t="s">
        <v>209</v>
      </c>
      <c r="D56" t="s">
        <v>383</v>
      </c>
      <c r="E56" t="s">
        <v>210</v>
      </c>
      <c r="F56" t="e">
        <v>#NUM!</v>
      </c>
      <c r="G56" t="e">
        <v>#NUM!</v>
      </c>
      <c r="H56" t="e">
        <v>#NUM!</v>
      </c>
      <c r="I56" t="e">
        <v>#NUM!</v>
      </c>
      <c r="J56" t="e">
        <v>#NUM!</v>
      </c>
      <c r="K56" t="e">
        <v>#NUM!</v>
      </c>
      <c r="L56" t="e">
        <v>#NUM!</v>
      </c>
      <c r="M56" t="e">
        <v>#NUM!</v>
      </c>
      <c r="N56" t="e">
        <v>#NUM!</v>
      </c>
      <c r="O56" t="e">
        <v>#NUM!</v>
      </c>
      <c r="P56" t="e">
        <v>#NUM!</v>
      </c>
      <c r="Q56" t="e">
        <v>#NUM!</v>
      </c>
      <c r="R56" t="e">
        <v>#NUM!</v>
      </c>
      <c r="S56" t="e">
        <v>#NUM!</v>
      </c>
      <c r="T56" t="e">
        <v>#NUM!</v>
      </c>
      <c r="U56" t="e">
        <v>#NUM!</v>
      </c>
      <c r="V56" t="e">
        <v>#NUM!</v>
      </c>
      <c r="W56" t="e">
        <v>#NUM!</v>
      </c>
      <c r="X56" t="e">
        <v>#NUM!</v>
      </c>
      <c r="Y56" t="e">
        <v>#NUM!</v>
      </c>
      <c r="Z56" t="e">
        <v>#NUM!</v>
      </c>
      <c r="AA56" t="e">
        <v>#NUM!</v>
      </c>
      <c r="AB56" t="e">
        <v>#NUM!</v>
      </c>
      <c r="AC56" t="e">
        <v>#NUM!</v>
      </c>
      <c r="AD56" t="e">
        <v>#NUM!</v>
      </c>
      <c r="AE56" t="n">
        <v>0</v>
      </c>
      <c r="AF56" t="e">
        <v>#NUM!</v>
      </c>
    </row>
    <row r="57">
      <c r="A57" t="s">
        <v>141</v>
      </c>
      <c r="B57" t="s">
        <v>384</v>
      </c>
      <c r="C57" t="s">
        <v>209</v>
      </c>
      <c r="D57" t="s">
        <v>385</v>
      </c>
      <c r="E57" t="s">
        <v>210</v>
      </c>
      <c r="F57" t="n">
        <v>11201.3573268215</v>
      </c>
      <c r="G57" t="n">
        <v>11858.4167239573</v>
      </c>
      <c r="H57" t="n">
        <v>12797.1357344166</v>
      </c>
      <c r="I57" t="n">
        <v>14946.8453054972</v>
      </c>
      <c r="J57" t="n">
        <v>17654.010412157</v>
      </c>
      <c r="K57" t="n">
        <v>20409.659753913</v>
      </c>
      <c r="L57" t="n">
        <v>22587.1627694471</v>
      </c>
      <c r="M57" t="n">
        <v>24222.701344106</v>
      </c>
      <c r="N57" t="n">
        <v>24374.7003176797</v>
      </c>
      <c r="O57" t="n">
        <v>23494.5903975803</v>
      </c>
      <c r="P57" t="n">
        <v>24790.2693064973</v>
      </c>
      <c r="Q57" t="n">
        <v>27322.6698330423</v>
      </c>
      <c r="R57" t="n">
        <v>30547.3869063013</v>
      </c>
      <c r="S57" t="n">
        <v>32567.1653601355</v>
      </c>
      <c r="T57" t="n">
        <v>31794.8563898041</v>
      </c>
      <c r="U57" t="n">
        <v>32507.5037774794</v>
      </c>
      <c r="V57" t="n">
        <v>31067.0651152339</v>
      </c>
      <c r="W57" t="n">
        <v>30548.2509246999</v>
      </c>
      <c r="X57" t="n">
        <v>29180.1131785744</v>
      </c>
      <c r="Y57" t="n">
        <v>29213.616505586</v>
      </c>
      <c r="Z57" t="n">
        <v>29904.000636922</v>
      </c>
      <c r="AA57" t="n">
        <v>30423.4669858488</v>
      </c>
      <c r="AB57" t="n">
        <v>30909.7646154042</v>
      </c>
      <c r="AC57" t="n">
        <v>32128.0867133772</v>
      </c>
      <c r="AD57" t="n">
        <v>32994.0593532202</v>
      </c>
      <c r="AE57" t="n">
        <v>34970.002</v>
      </c>
      <c r="AF57" t="n">
        <v>36455.8643710641</v>
      </c>
    </row>
    <row r="58">
      <c r="A58" t="s">
        <v>141</v>
      </c>
      <c r="B58" t="s">
        <v>386</v>
      </c>
      <c r="C58" t="s">
        <v>209</v>
      </c>
      <c r="D58" t="s">
        <v>387</v>
      </c>
      <c r="E58" t="s">
        <v>210</v>
      </c>
      <c r="F58" t="n">
        <v>11201.3573268215</v>
      </c>
      <c r="G58" t="n">
        <v>11858.4167239573</v>
      </c>
      <c r="H58" t="n">
        <v>12797.1357344166</v>
      </c>
      <c r="I58" t="n">
        <v>14946.8453054972</v>
      </c>
      <c r="J58" t="n">
        <v>17654.010412157</v>
      </c>
      <c r="K58" t="n">
        <v>20409.659753913</v>
      </c>
      <c r="L58" t="n">
        <v>22587.1627694471</v>
      </c>
      <c r="M58" t="n">
        <v>24222.701344106</v>
      </c>
      <c r="N58" t="n">
        <v>24374.7003176797</v>
      </c>
      <c r="O58" t="n">
        <v>23494.5903975803</v>
      </c>
      <c r="P58" t="n">
        <v>24790.2693064973</v>
      </c>
      <c r="Q58" t="n">
        <v>27322.6698330423</v>
      </c>
      <c r="R58" t="n">
        <v>30547.3869063013</v>
      </c>
      <c r="S58" t="n">
        <v>32567.1653601355</v>
      </c>
      <c r="T58" t="n">
        <v>31794.8563898041</v>
      </c>
      <c r="U58" t="n">
        <v>32507.5037774794</v>
      </c>
      <c r="V58" t="n">
        <v>31067.0651152339</v>
      </c>
      <c r="W58" t="n">
        <v>30548.2509246999</v>
      </c>
      <c r="X58" t="n">
        <v>29180.1131785744</v>
      </c>
      <c r="Y58" t="n">
        <v>29213.616505586</v>
      </c>
      <c r="Z58" t="n">
        <v>29904.000636922</v>
      </c>
      <c r="AA58" t="n">
        <v>30423.4669858488</v>
      </c>
      <c r="AB58" t="n">
        <v>30909.7646154042</v>
      </c>
      <c r="AC58" t="n">
        <v>32128.0867133772</v>
      </c>
      <c r="AD58" t="n">
        <v>32994.0593532202</v>
      </c>
      <c r="AE58" t="n">
        <v>34970.002</v>
      </c>
      <c r="AF58" t="n">
        <v>36455.8643710641</v>
      </c>
    </row>
    <row r="59">
      <c r="A59" t="s">
        <v>141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142</v>
      </c>
      <c r="B2" t="s">
        <v>197</v>
      </c>
      <c r="C2" t="s">
        <v>209</v>
      </c>
      <c r="D2" t="s">
        <v>199</v>
      </c>
      <c r="E2" t="s">
        <v>210</v>
      </c>
      <c r="F2" t="n">
        <v>77.6265409782598</v>
      </c>
      <c r="G2" t="n">
        <v>78.738098289085</v>
      </c>
      <c r="H2" t="n">
        <v>78.5678821367796</v>
      </c>
      <c r="I2" t="n">
        <v>80.0064963267965</v>
      </c>
      <c r="J2" t="n">
        <v>84.2279924884851</v>
      </c>
      <c r="K2" t="n">
        <v>89.5407489620579</v>
      </c>
      <c r="L2" t="n">
        <v>94.1025841698897</v>
      </c>
      <c r="M2" t="n">
        <v>95.5767562735672</v>
      </c>
      <c r="N2" t="n">
        <v>96.2241212437393</v>
      </c>
      <c r="O2" t="n">
        <v>97.4640259926878</v>
      </c>
      <c r="P2" t="n">
        <v>100.748944514919</v>
      </c>
      <c r="Q2" t="n">
        <v>108.849476666216</v>
      </c>
      <c r="R2" t="n">
        <v>113.139950994876</v>
      </c>
      <c r="S2" t="n">
        <v>123.895236088089</v>
      </c>
      <c r="T2" t="n">
        <v>135.112211885604</v>
      </c>
      <c r="U2" t="n">
        <v>141.109471940176</v>
      </c>
      <c r="V2" t="n">
        <v>155.561965128825</v>
      </c>
      <c r="W2" t="n">
        <v>159.215964109108</v>
      </c>
      <c r="X2" t="n">
        <v>158.709285616862</v>
      </c>
      <c r="Y2" t="n">
        <v>157.532765484125</v>
      </c>
      <c r="Z2" t="n">
        <v>157.596852373291</v>
      </c>
      <c r="AA2" t="n">
        <v>159.008963381297</v>
      </c>
      <c r="AB2" t="n">
        <v>163.866663720507</v>
      </c>
      <c r="AC2" t="n">
        <v>161.450875157149</v>
      </c>
      <c r="AD2" t="n">
        <v>158.589784410655</v>
      </c>
      <c r="AE2" t="n">
        <v>170.056</v>
      </c>
      <c r="AF2" t="n">
        <v>173.066785098509</v>
      </c>
    </row>
    <row r="3">
      <c r="A3" t="s">
        <v>142</v>
      </c>
      <c r="B3" t="s">
        <v>276</v>
      </c>
      <c r="C3" t="s">
        <v>209</v>
      </c>
      <c r="D3" t="s">
        <v>277</v>
      </c>
      <c r="E3" t="s">
        <v>210</v>
      </c>
      <c r="F3" t="n">
        <v>66.882700362022</v>
      </c>
      <c r="G3" t="n">
        <v>65.8563415350229</v>
      </c>
      <c r="H3" t="n">
        <v>63.6230365979583</v>
      </c>
      <c r="I3" t="n">
        <v>61.0782454958629</v>
      </c>
      <c r="J3" t="n">
        <v>59.7278906566647</v>
      </c>
      <c r="K3" t="n">
        <v>58.3241110893417</v>
      </c>
      <c r="L3" t="n">
        <v>48.8214263625069</v>
      </c>
      <c r="M3" t="n">
        <v>47.087691626989</v>
      </c>
      <c r="N3" t="n">
        <v>45.4963857929972</v>
      </c>
      <c r="O3" t="n">
        <v>45.7760463980806</v>
      </c>
      <c r="P3" t="n">
        <v>45.415417507478</v>
      </c>
      <c r="Q3" t="n">
        <v>45.8171064594076</v>
      </c>
      <c r="R3" t="n">
        <v>46.792068979365</v>
      </c>
      <c r="S3" t="n">
        <v>49.3160198786314</v>
      </c>
      <c r="T3" t="n">
        <v>53.3093920575172</v>
      </c>
      <c r="U3" t="n">
        <v>56.0759114526038</v>
      </c>
      <c r="V3" t="n">
        <v>57.2392305272242</v>
      </c>
      <c r="W3" t="n">
        <v>56.3326435820276</v>
      </c>
      <c r="X3" t="n">
        <v>54.8346777204894</v>
      </c>
      <c r="Y3" t="n">
        <v>55.3671339306408</v>
      </c>
      <c r="Z3" t="n">
        <v>54.3864014663576</v>
      </c>
      <c r="AA3" t="n">
        <v>53.9455942747358</v>
      </c>
      <c r="AB3" t="n">
        <v>53.7837612983752</v>
      </c>
      <c r="AC3" t="n">
        <v>52.5204119579591</v>
      </c>
      <c r="AD3" t="n">
        <v>52.9287424187066</v>
      </c>
      <c r="AE3" t="n">
        <v>41.83</v>
      </c>
      <c r="AF3" t="n">
        <v>40.2146359090909</v>
      </c>
    </row>
    <row r="4">
      <c r="A4" t="s">
        <v>142</v>
      </c>
      <c r="B4" t="s">
        <v>278</v>
      </c>
      <c r="C4" t="s">
        <v>209</v>
      </c>
      <c r="D4" t="s">
        <v>279</v>
      </c>
      <c r="E4" t="s">
        <v>210</v>
      </c>
      <c r="F4" t="n">
        <v>1353.89650753319</v>
      </c>
      <c r="G4" t="n">
        <v>1423.91505766223</v>
      </c>
      <c r="H4" t="n">
        <v>1483.95314111103</v>
      </c>
      <c r="I4" t="n">
        <v>1576.75228789585</v>
      </c>
      <c r="J4" t="n">
        <v>1722.60315909492</v>
      </c>
      <c r="K4" t="n">
        <v>1903.06907019875</v>
      </c>
      <c r="L4" t="n">
        <v>2096.24089175702</v>
      </c>
      <c r="M4" t="n">
        <v>2140.10793540573</v>
      </c>
      <c r="N4" t="n">
        <v>2191.43578256916</v>
      </c>
      <c r="O4" t="n">
        <v>2239.9505610716</v>
      </c>
      <c r="P4" t="n">
        <v>2217.86543478706</v>
      </c>
      <c r="Q4" t="n">
        <v>2230.52287882804</v>
      </c>
      <c r="R4" t="n">
        <v>2249.3722569697</v>
      </c>
      <c r="S4" t="n">
        <v>2386.83638841594</v>
      </c>
      <c r="T4" t="n">
        <v>2387.96390615807</v>
      </c>
      <c r="U4" t="n">
        <v>2407.90124466038</v>
      </c>
      <c r="V4" t="n">
        <v>2523.10200188569</v>
      </c>
      <c r="W4" t="n">
        <v>2537.18354937524</v>
      </c>
      <c r="X4" t="n">
        <v>2498.38483612036</v>
      </c>
      <c r="Y4" t="n">
        <v>2460.71012168542</v>
      </c>
      <c r="Z4" t="n">
        <v>2460.86845851853</v>
      </c>
      <c r="AA4" t="n">
        <v>2513.82154761581</v>
      </c>
      <c r="AB4" t="n">
        <v>2631.25750232665</v>
      </c>
      <c r="AC4" t="n">
        <v>2702.95957048725</v>
      </c>
      <c r="AD4" t="n">
        <v>2812.66144021411</v>
      </c>
      <c r="AE4" t="n">
        <v>2739.882</v>
      </c>
      <c r="AF4" t="n">
        <v>2768.20689446519</v>
      </c>
    </row>
    <row r="5">
      <c r="A5" t="s">
        <v>142</v>
      </c>
      <c r="B5" t="s">
        <v>280</v>
      </c>
      <c r="C5" t="s">
        <v>209</v>
      </c>
      <c r="D5" t="s">
        <v>281</v>
      </c>
      <c r="E5" t="s">
        <v>210</v>
      </c>
      <c r="F5" t="n">
        <v>46.700490727454</v>
      </c>
      <c r="G5" t="n">
        <v>48.5214295619658</v>
      </c>
      <c r="H5" t="n">
        <v>49.1318681288628</v>
      </c>
      <c r="I5" t="n">
        <v>50.1625864784553</v>
      </c>
      <c r="J5" t="n">
        <v>52.5574363669224</v>
      </c>
      <c r="K5" t="n">
        <v>55.4432412099334</v>
      </c>
      <c r="L5" t="n">
        <v>57.8948117037284</v>
      </c>
      <c r="M5" t="n">
        <v>58.5046445322654</v>
      </c>
      <c r="N5" t="n">
        <v>59.7224688824379</v>
      </c>
      <c r="O5" t="n">
        <v>60.8352698279422</v>
      </c>
      <c r="P5" t="n">
        <v>60.2633197279875</v>
      </c>
      <c r="Q5" t="n">
        <v>60.5777651571689</v>
      </c>
      <c r="R5" t="n">
        <v>60.8122747416458</v>
      </c>
      <c r="S5" t="n">
        <v>62.1968814769074</v>
      </c>
      <c r="T5" t="n">
        <v>63.2463781409936</v>
      </c>
      <c r="U5" t="n">
        <v>65.1246876183684</v>
      </c>
      <c r="V5" t="n">
        <v>68.0121855889304</v>
      </c>
      <c r="W5" t="n">
        <v>68.5674804502641</v>
      </c>
      <c r="X5" t="n">
        <v>68.0364128165345</v>
      </c>
      <c r="Y5" t="n">
        <v>68.1837924923151</v>
      </c>
      <c r="Z5" t="n">
        <v>70.1422442316721</v>
      </c>
      <c r="AA5" t="n">
        <v>72.7089619824688</v>
      </c>
      <c r="AB5" t="n">
        <v>76.3276628014893</v>
      </c>
      <c r="AC5" t="n">
        <v>77.3921920726334</v>
      </c>
      <c r="AD5" t="n">
        <v>81.2019496472663</v>
      </c>
      <c r="AE5" t="n">
        <v>80.594</v>
      </c>
      <c r="AF5" t="n">
        <v>81.8890181198039</v>
      </c>
    </row>
    <row r="6">
      <c r="A6" t="s">
        <v>142</v>
      </c>
      <c r="B6" t="s">
        <v>282</v>
      </c>
      <c r="C6" t="s">
        <v>209</v>
      </c>
      <c r="D6" t="s">
        <v>283</v>
      </c>
      <c r="E6" t="s">
        <v>210</v>
      </c>
      <c r="F6" t="n">
        <v>16.7905269263887</v>
      </c>
      <c r="G6" t="n">
        <v>16.8108590353208</v>
      </c>
      <c r="H6" t="n">
        <v>16.746354675127</v>
      </c>
      <c r="I6" t="n">
        <v>17.0830650691692</v>
      </c>
      <c r="J6" t="n">
        <v>17.6041199499251</v>
      </c>
      <c r="K6" t="n">
        <v>18.1884108152063</v>
      </c>
      <c r="L6" t="n">
        <v>18.4082625824959</v>
      </c>
      <c r="M6" t="n">
        <v>17.5585056509729</v>
      </c>
      <c r="N6" t="n">
        <v>16.2451101036817</v>
      </c>
      <c r="O6" t="n">
        <v>15.4293070379441</v>
      </c>
      <c r="P6" t="n">
        <v>14.5330108063376</v>
      </c>
      <c r="Q6" t="n">
        <v>14.038537654219</v>
      </c>
      <c r="R6" t="n">
        <v>13.9637559255147</v>
      </c>
      <c r="S6" t="n">
        <v>13.8603987373296</v>
      </c>
      <c r="T6" t="n">
        <v>13.3392332067464</v>
      </c>
      <c r="U6" t="n">
        <v>13.0148710304037</v>
      </c>
      <c r="V6" t="n">
        <v>13.0720532828091</v>
      </c>
      <c r="W6" t="n">
        <v>12.7114904370174</v>
      </c>
      <c r="X6" t="n">
        <v>12.1845228204513</v>
      </c>
      <c r="Y6" t="n">
        <v>11.7290424327298</v>
      </c>
      <c r="Z6" t="n">
        <v>11.6575588078584</v>
      </c>
      <c r="AA6" t="n">
        <v>12.1140402562652</v>
      </c>
      <c r="AB6" t="n">
        <v>12.9164977042283</v>
      </c>
      <c r="AC6" t="n">
        <v>13.3479509891548</v>
      </c>
      <c r="AD6" t="n">
        <v>12.9226140629971</v>
      </c>
      <c r="AE6" t="n">
        <v>12.039</v>
      </c>
      <c r="AF6" t="n">
        <v>11.4209629111267</v>
      </c>
    </row>
    <row r="7">
      <c r="A7" t="s">
        <v>142</v>
      </c>
      <c r="B7" t="s">
        <v>284</v>
      </c>
      <c r="C7" t="s">
        <v>209</v>
      </c>
      <c r="D7" t="s">
        <v>285</v>
      </c>
      <c r="E7" t="s">
        <v>210</v>
      </c>
      <c r="F7" t="n">
        <v>151.630124508117</v>
      </c>
      <c r="G7" t="n">
        <v>159.304708022185</v>
      </c>
      <c r="H7" t="n">
        <v>164.198541752673</v>
      </c>
      <c r="I7" t="n">
        <v>173.083638688325</v>
      </c>
      <c r="J7" t="n">
        <v>191.293484732364</v>
      </c>
      <c r="K7" t="n">
        <v>213.487719397733</v>
      </c>
      <c r="L7" t="n">
        <v>229.255889050883</v>
      </c>
      <c r="M7" t="n">
        <v>228.474411564861</v>
      </c>
      <c r="N7" t="n">
        <v>226.965025394754</v>
      </c>
      <c r="O7" t="n">
        <v>230.3564774008</v>
      </c>
      <c r="P7" t="n">
        <v>227.364840517914</v>
      </c>
      <c r="Q7" t="n">
        <v>232.440398160385</v>
      </c>
      <c r="R7" t="n">
        <v>233.413852361438</v>
      </c>
      <c r="S7" t="n">
        <v>241.548043594161</v>
      </c>
      <c r="T7" t="n">
        <v>236.642357001154</v>
      </c>
      <c r="U7" t="n">
        <v>233.274859294121</v>
      </c>
      <c r="V7" t="n">
        <v>230.812326294812</v>
      </c>
      <c r="W7" t="n">
        <v>222.242212410552</v>
      </c>
      <c r="X7" t="n">
        <v>209.827092417628</v>
      </c>
      <c r="Y7" t="n">
        <v>199.378505969829</v>
      </c>
      <c r="Z7" t="n">
        <v>193.882955797385</v>
      </c>
      <c r="AA7" t="n">
        <v>194.003328304147</v>
      </c>
      <c r="AB7" t="n">
        <v>195.276896809777</v>
      </c>
      <c r="AC7" t="n">
        <v>197.016296904772</v>
      </c>
      <c r="AD7" t="n">
        <v>204.753054871156</v>
      </c>
      <c r="AE7" t="n">
        <v>203.616</v>
      </c>
      <c r="AF7" t="n">
        <v>210.845251828028</v>
      </c>
    </row>
    <row r="8">
      <c r="A8" t="s">
        <v>142</v>
      </c>
      <c r="B8" t="s">
        <v>286</v>
      </c>
      <c r="C8" t="s">
        <v>209</v>
      </c>
      <c r="D8" t="s">
        <v>287</v>
      </c>
      <c r="E8" t="s">
        <v>210</v>
      </c>
      <c r="F8" t="n">
        <v>19.0912686204033</v>
      </c>
      <c r="G8" t="n">
        <v>20.9573554182005</v>
      </c>
      <c r="H8" t="n">
        <v>22.4286570324398</v>
      </c>
      <c r="I8" t="n">
        <v>22.3995655584499</v>
      </c>
      <c r="J8" t="n">
        <v>21.5733080625622</v>
      </c>
      <c r="K8" t="n">
        <v>21.8906221586395</v>
      </c>
      <c r="L8" t="n">
        <v>21.7570711312283</v>
      </c>
      <c r="M8" t="n">
        <v>20.8341157926822</v>
      </c>
      <c r="N8" t="n">
        <v>20.6026818033719</v>
      </c>
      <c r="O8" t="n">
        <v>20.3213769841555</v>
      </c>
      <c r="P8" t="n">
        <v>20.0647328836307</v>
      </c>
      <c r="Q8" t="n">
        <v>22.5033887358551</v>
      </c>
      <c r="R8" t="n">
        <v>27.1902703540047</v>
      </c>
      <c r="S8" t="n">
        <v>30.7335452956926</v>
      </c>
      <c r="T8" t="n">
        <v>32.089307675136</v>
      </c>
      <c r="U8" t="n">
        <v>32.9359601112884</v>
      </c>
      <c r="V8" t="n">
        <v>31.9900476568716</v>
      </c>
      <c r="W8" t="n">
        <v>30.7660855996959</v>
      </c>
      <c r="X8" t="n">
        <v>29.354792785923</v>
      </c>
      <c r="Y8" t="n">
        <v>29.0525901236135</v>
      </c>
      <c r="Z8" t="n">
        <v>28.399199372582</v>
      </c>
      <c r="AA8" t="n">
        <v>28.1921043397465</v>
      </c>
      <c r="AB8" t="n">
        <v>29.4200453454414</v>
      </c>
      <c r="AC8" t="n">
        <v>30.2350291230314</v>
      </c>
      <c r="AD8" t="n">
        <v>33.9994222027275</v>
      </c>
      <c r="AE8" t="n">
        <v>35.526</v>
      </c>
      <c r="AF8" t="n">
        <v>37.8497594869054</v>
      </c>
    </row>
    <row r="9">
      <c r="A9" t="s">
        <v>142</v>
      </c>
      <c r="B9" t="s">
        <v>288</v>
      </c>
      <c r="C9" t="s">
        <v>209</v>
      </c>
      <c r="D9" t="s">
        <v>289</v>
      </c>
      <c r="E9" t="s">
        <v>210</v>
      </c>
      <c r="F9" t="n">
        <v>108.549644088097</v>
      </c>
      <c r="G9" t="n">
        <v>114.898825464441</v>
      </c>
      <c r="H9" t="n">
        <v>120.288732654809</v>
      </c>
      <c r="I9" t="n">
        <v>129.389524576372</v>
      </c>
      <c r="J9" t="n">
        <v>143.332338485365</v>
      </c>
      <c r="K9" t="n">
        <v>157.695816435784</v>
      </c>
      <c r="L9" t="n">
        <v>167.596181366391</v>
      </c>
      <c r="M9" t="n">
        <v>167.615210110797</v>
      </c>
      <c r="N9" t="n">
        <v>167.49012384198</v>
      </c>
      <c r="O9" t="n">
        <v>164.28681270889</v>
      </c>
      <c r="P9" t="n">
        <v>157.498546739854</v>
      </c>
      <c r="Q9" t="n">
        <v>155.90091369517</v>
      </c>
      <c r="R9" t="n">
        <v>154.086043841992</v>
      </c>
      <c r="S9" t="n">
        <v>162.307090139714</v>
      </c>
      <c r="T9" t="n">
        <v>164.297172335023</v>
      </c>
      <c r="U9" t="n">
        <v>165.449975690445</v>
      </c>
      <c r="V9" t="n">
        <v>171.66573313458</v>
      </c>
      <c r="W9" t="n">
        <v>168.773368190509</v>
      </c>
      <c r="X9" t="n">
        <v>166.383190602261</v>
      </c>
      <c r="Y9" t="n">
        <v>163.88452470807</v>
      </c>
      <c r="Z9" t="n">
        <v>161.329227973778</v>
      </c>
      <c r="AA9" t="n">
        <v>161.344100813326</v>
      </c>
      <c r="AB9" t="n">
        <v>169.459383209948</v>
      </c>
      <c r="AC9" t="n">
        <v>168.816687791082</v>
      </c>
      <c r="AD9" t="n">
        <v>175.46274622879</v>
      </c>
      <c r="AE9" t="n">
        <v>177.002</v>
      </c>
      <c r="AF9" t="n">
        <v>186.703852466672</v>
      </c>
    </row>
    <row r="10">
      <c r="A10" t="s">
        <v>142</v>
      </c>
      <c r="B10" t="s">
        <v>290</v>
      </c>
      <c r="C10" t="s">
        <v>209</v>
      </c>
      <c r="D10" t="s">
        <v>291</v>
      </c>
      <c r="E10" t="s">
        <v>210</v>
      </c>
      <c r="F10" t="n">
        <v>126.158074165537</v>
      </c>
      <c r="G10" t="n">
        <v>134.652822745712</v>
      </c>
      <c r="H10" t="n">
        <v>141.732076028621</v>
      </c>
      <c r="I10" t="n">
        <v>153.278207681912</v>
      </c>
      <c r="J10" t="n">
        <v>170.062663164481</v>
      </c>
      <c r="K10" t="n">
        <v>188.62302806339</v>
      </c>
      <c r="L10" t="n">
        <v>203.213780077545</v>
      </c>
      <c r="M10" t="n">
        <v>206.112107817332</v>
      </c>
      <c r="N10" t="n">
        <v>209.222990902819</v>
      </c>
      <c r="O10" t="n">
        <v>208.982353310488</v>
      </c>
      <c r="P10" t="n">
        <v>203.106054706926</v>
      </c>
      <c r="Q10" t="n">
        <v>203.90536537789</v>
      </c>
      <c r="R10" t="n">
        <v>204.49321768534</v>
      </c>
      <c r="S10" t="n">
        <v>216.696284707017</v>
      </c>
      <c r="T10" t="n">
        <v>219.085909546677</v>
      </c>
      <c r="U10" t="n">
        <v>219.915670842667</v>
      </c>
      <c r="V10" t="n">
        <v>226.497063578142</v>
      </c>
      <c r="W10" t="n">
        <v>221.891887732099</v>
      </c>
      <c r="X10" t="n">
        <v>217.88615619145</v>
      </c>
      <c r="Y10" t="n">
        <v>215.411464696678</v>
      </c>
      <c r="Z10" t="n">
        <v>213.686849861281</v>
      </c>
      <c r="AA10" t="n">
        <v>216.947535767514</v>
      </c>
      <c r="AB10" t="n">
        <v>226.811989097847</v>
      </c>
      <c r="AC10" t="n">
        <v>228.388109209339</v>
      </c>
      <c r="AD10" t="n">
        <v>238.682433862329</v>
      </c>
      <c r="AE10" t="n">
        <v>241.74</v>
      </c>
      <c r="AF10" t="n">
        <v>255.677433569805</v>
      </c>
    </row>
    <row r="11">
      <c r="A11" t="s">
        <v>142</v>
      </c>
      <c r="B11" t="s">
        <v>292</v>
      </c>
      <c r="C11" t="s">
        <v>209</v>
      </c>
      <c r="D11" t="s">
        <v>293</v>
      </c>
      <c r="E11" t="s">
        <v>210</v>
      </c>
      <c r="F11" t="n">
        <v>17.5588273590614</v>
      </c>
      <c r="G11" t="n">
        <v>19.700374532342</v>
      </c>
      <c r="H11" t="n">
        <v>21.3869350622778</v>
      </c>
      <c r="I11" t="n">
        <v>23.8285723087293</v>
      </c>
      <c r="J11" t="n">
        <v>26.6641105308918</v>
      </c>
      <c r="K11" t="n">
        <v>30.8568807676575</v>
      </c>
      <c r="L11" t="n">
        <v>35.5457711853561</v>
      </c>
      <c r="M11" t="n">
        <v>38.4290231202682</v>
      </c>
      <c r="N11" t="n">
        <v>41.6731343377741</v>
      </c>
      <c r="O11" t="n">
        <v>44.6515112821067</v>
      </c>
      <c r="P11" t="n">
        <v>45.5814645029284</v>
      </c>
      <c r="Q11" t="n">
        <v>47.9952896553203</v>
      </c>
      <c r="R11" t="n">
        <v>50.4174752814889</v>
      </c>
      <c r="S11" t="n">
        <v>54.4087276882059</v>
      </c>
      <c r="T11" t="n">
        <v>54.8068707132371</v>
      </c>
      <c r="U11" t="n">
        <v>54.4796015208745</v>
      </c>
      <c r="V11" t="n">
        <v>54.835913037522</v>
      </c>
      <c r="W11" t="n">
        <v>53.1234635643896</v>
      </c>
      <c r="X11" t="n">
        <v>51.5081058843985</v>
      </c>
      <c r="Y11" t="n">
        <v>51.5312644143008</v>
      </c>
      <c r="Z11" t="n">
        <v>52.3604542879753</v>
      </c>
      <c r="AA11" t="n">
        <v>55.6031890927748</v>
      </c>
      <c r="AB11" t="n">
        <v>57.3530266440405</v>
      </c>
      <c r="AC11" t="n">
        <v>59.5710763374096</v>
      </c>
      <c r="AD11" t="n">
        <v>63.2192442153494</v>
      </c>
      <c r="AE11" t="n">
        <v>64.738</v>
      </c>
      <c r="AF11" t="n">
        <v>68.9735811031331</v>
      </c>
    </row>
    <row r="12">
      <c r="A12" t="s">
        <v>142</v>
      </c>
      <c r="B12" t="s">
        <v>294</v>
      </c>
      <c r="C12" t="s">
        <v>209</v>
      </c>
      <c r="D12" t="s">
        <v>295</v>
      </c>
      <c r="E12" t="s">
        <v>210</v>
      </c>
      <c r="F12" t="n">
        <v>104.089812276314</v>
      </c>
      <c r="G12" t="n">
        <v>109.60166511977</v>
      </c>
      <c r="H12" t="n">
        <v>112.597587572347</v>
      </c>
      <c r="I12" t="n">
        <v>115.767043992716</v>
      </c>
      <c r="J12" t="n">
        <v>120.641680098574</v>
      </c>
      <c r="K12" t="n">
        <v>126.695037222448</v>
      </c>
      <c r="L12" t="n">
        <v>130.920958853495</v>
      </c>
      <c r="M12" t="n">
        <v>128.291029603765</v>
      </c>
      <c r="N12" t="n">
        <v>125.446801743177</v>
      </c>
      <c r="O12" t="n">
        <v>124.184638900895</v>
      </c>
      <c r="P12" t="n">
        <v>121.178072832114</v>
      </c>
      <c r="Q12" t="n">
        <v>120.645114101328</v>
      </c>
      <c r="R12" t="n">
        <v>120.51929411</v>
      </c>
      <c r="S12" t="n">
        <v>126.239014331924</v>
      </c>
      <c r="T12" t="n">
        <v>127.139704370256</v>
      </c>
      <c r="U12" t="n">
        <v>128.856333669869</v>
      </c>
      <c r="V12" t="n">
        <v>134.814977109598</v>
      </c>
      <c r="W12" t="n">
        <v>136.506218980984</v>
      </c>
      <c r="X12" t="n">
        <v>135.030360730655</v>
      </c>
      <c r="Y12" t="n">
        <v>134.389730778973</v>
      </c>
      <c r="Z12" t="n">
        <v>137.636494623677</v>
      </c>
      <c r="AA12" t="n">
        <v>142.408169748026</v>
      </c>
      <c r="AB12" t="n">
        <v>150.512147400364</v>
      </c>
      <c r="AC12" t="n">
        <v>157.243701479234</v>
      </c>
      <c r="AD12" t="n">
        <v>165.670083707152</v>
      </c>
      <c r="AE12" t="n">
        <v>164.715</v>
      </c>
      <c r="AF12" t="n">
        <v>170.540926879894</v>
      </c>
    </row>
    <row r="13">
      <c r="A13" t="s">
        <v>142</v>
      </c>
      <c r="B13" t="s">
        <v>296</v>
      </c>
      <c r="C13" t="s">
        <v>209</v>
      </c>
      <c r="D13" t="s">
        <v>297</v>
      </c>
      <c r="E13" t="s">
        <v>210</v>
      </c>
      <c r="F13" t="n">
        <v>92.7217608735197</v>
      </c>
      <c r="G13" t="n">
        <v>97.1885103710289</v>
      </c>
      <c r="H13" t="n">
        <v>100.080970987286</v>
      </c>
      <c r="I13" t="n">
        <v>107.612087780167</v>
      </c>
      <c r="J13" t="n">
        <v>120.81369935743</v>
      </c>
      <c r="K13" t="n">
        <v>133.774936120464</v>
      </c>
      <c r="L13" t="n">
        <v>145.364592822209</v>
      </c>
      <c r="M13" t="n">
        <v>146.090295937564</v>
      </c>
      <c r="N13" t="n">
        <v>146.3002301663</v>
      </c>
      <c r="O13" t="n">
        <v>146.419619757442</v>
      </c>
      <c r="P13" t="n">
        <v>143.796063189183</v>
      </c>
      <c r="Q13" t="n">
        <v>146.583789622895</v>
      </c>
      <c r="R13" t="n">
        <v>151.751167036093</v>
      </c>
      <c r="S13" t="n">
        <v>165.53921786212</v>
      </c>
      <c r="T13" t="n">
        <v>168.158520588642</v>
      </c>
      <c r="U13" t="n">
        <v>168.454426901446</v>
      </c>
      <c r="V13" t="n">
        <v>176.74117510852</v>
      </c>
      <c r="W13" t="n">
        <v>179.176608007185</v>
      </c>
      <c r="X13" t="n">
        <v>177.526318598242</v>
      </c>
      <c r="Y13" t="n">
        <v>175.138326754687</v>
      </c>
      <c r="Z13" t="n">
        <v>174.65616039835</v>
      </c>
      <c r="AA13" t="n">
        <v>177.159159939353</v>
      </c>
      <c r="AB13" t="n">
        <v>183.425117867625</v>
      </c>
      <c r="AC13" t="n">
        <v>187.448030705626</v>
      </c>
      <c r="AD13" t="n">
        <v>192.504138209168</v>
      </c>
      <c r="AE13" t="n">
        <v>182.284</v>
      </c>
      <c r="AF13" t="n">
        <v>182.301588159954</v>
      </c>
    </row>
    <row r="14">
      <c r="A14" t="s">
        <v>142</v>
      </c>
      <c r="B14" t="s">
        <v>298</v>
      </c>
      <c r="C14" t="s">
        <v>209</v>
      </c>
      <c r="D14" t="s">
        <v>299</v>
      </c>
      <c r="E14" t="s">
        <v>210</v>
      </c>
      <c r="F14" t="n">
        <v>98.1551888472076</v>
      </c>
      <c r="G14" t="n">
        <v>105.503898530978</v>
      </c>
      <c r="H14" t="n">
        <v>112.791131739191</v>
      </c>
      <c r="I14" t="n">
        <v>124.446060834467</v>
      </c>
      <c r="J14" t="n">
        <v>140.866099139022</v>
      </c>
      <c r="K14" t="n">
        <v>167.406822972467</v>
      </c>
      <c r="L14" t="n">
        <v>203.088480959491</v>
      </c>
      <c r="M14" t="n">
        <v>206.281708219315</v>
      </c>
      <c r="N14" t="n">
        <v>200.306653946702</v>
      </c>
      <c r="O14" t="n">
        <v>198.365836272642</v>
      </c>
      <c r="P14" t="n">
        <v>196.13980645747</v>
      </c>
      <c r="Q14" t="n">
        <v>200.469011431417</v>
      </c>
      <c r="R14" t="n">
        <v>202.110084965178</v>
      </c>
      <c r="S14" t="n">
        <v>207.251427851444</v>
      </c>
      <c r="T14" t="n">
        <v>195.308670409776</v>
      </c>
      <c r="U14" t="n">
        <v>196.087335464094</v>
      </c>
      <c r="V14" t="n">
        <v>217.95278218238</v>
      </c>
      <c r="W14" t="n">
        <v>219.999357745514</v>
      </c>
      <c r="X14" t="n">
        <v>208.703623100484</v>
      </c>
      <c r="Y14" t="n">
        <v>193.925119343087</v>
      </c>
      <c r="Z14" t="n">
        <v>183.575237015549</v>
      </c>
      <c r="AA14" t="n">
        <v>177.992786913875</v>
      </c>
      <c r="AB14" t="n">
        <v>185.233497138766</v>
      </c>
      <c r="AC14" t="n">
        <v>190.450903612663</v>
      </c>
      <c r="AD14" t="n">
        <v>206.352392304667</v>
      </c>
      <c r="AE14" t="n">
        <v>200.944</v>
      </c>
      <c r="AF14" t="n">
        <v>212.18113713557</v>
      </c>
    </row>
    <row r="15">
      <c r="A15" t="s">
        <v>142</v>
      </c>
      <c r="B15" t="s">
        <v>300</v>
      </c>
      <c r="C15" t="s">
        <v>209</v>
      </c>
      <c r="D15" t="s">
        <v>301</v>
      </c>
      <c r="E15" t="s">
        <v>210</v>
      </c>
      <c r="F15" t="n">
        <v>242.493670051643</v>
      </c>
      <c r="G15" t="n">
        <v>253.495004225345</v>
      </c>
      <c r="H15" t="n">
        <v>263.226121154978</v>
      </c>
      <c r="I15" t="n">
        <v>282.486566945894</v>
      </c>
      <c r="J15" t="n">
        <v>308.987982403442</v>
      </c>
      <c r="K15" t="n">
        <v>350.255809913881</v>
      </c>
      <c r="L15" t="n">
        <v>401.642928066523</v>
      </c>
      <c r="M15" t="n">
        <v>408.356205337583</v>
      </c>
      <c r="N15" t="n">
        <v>402.466334888841</v>
      </c>
      <c r="O15" t="n">
        <v>399.285712348528</v>
      </c>
      <c r="P15" t="n">
        <v>392.73367066894</v>
      </c>
      <c r="Q15" t="n">
        <v>395.872949175978</v>
      </c>
      <c r="R15" t="n">
        <v>394.371904687814</v>
      </c>
      <c r="S15" t="n">
        <v>405.025843036092</v>
      </c>
      <c r="T15" t="n">
        <v>389.657285650974</v>
      </c>
      <c r="U15" t="n">
        <v>388.70197289504</v>
      </c>
      <c r="V15" t="n">
        <v>419.239408543345</v>
      </c>
      <c r="W15" t="n">
        <v>423.711133459166</v>
      </c>
      <c r="X15" t="n">
        <v>408.248213326087</v>
      </c>
      <c r="Y15" t="n">
        <v>387.136532349075</v>
      </c>
      <c r="Z15" t="n">
        <v>371.261907795851</v>
      </c>
      <c r="AA15" t="n">
        <v>363.010406332244</v>
      </c>
      <c r="AB15" t="n">
        <v>375.66127483188</v>
      </c>
      <c r="AC15" t="n">
        <v>381.625751440684</v>
      </c>
      <c r="AD15" t="n">
        <v>399.566999663266</v>
      </c>
      <c r="AE15" t="n">
        <v>391.871</v>
      </c>
      <c r="AF15" t="n">
        <v>402.720468498815</v>
      </c>
    </row>
    <row r="16">
      <c r="A16" t="s">
        <v>142</v>
      </c>
      <c r="B16" t="s">
        <v>302</v>
      </c>
      <c r="C16" t="s">
        <v>209</v>
      </c>
      <c r="D16" t="s">
        <v>303</v>
      </c>
      <c r="E16" t="s">
        <v>210</v>
      </c>
      <c r="F16" t="n">
        <v>144.775808432559</v>
      </c>
      <c r="G16" t="n">
        <v>148.380927666536</v>
      </c>
      <c r="H16" t="n">
        <v>150.767562192446</v>
      </c>
      <c r="I16" t="n">
        <v>158.323190875716</v>
      </c>
      <c r="J16" t="n">
        <v>168.347551451939</v>
      </c>
      <c r="K16" t="n">
        <v>183.001758882613</v>
      </c>
      <c r="L16" t="n">
        <v>198.559392696168</v>
      </c>
      <c r="M16" t="n">
        <v>202.081770899844</v>
      </c>
      <c r="N16" t="n">
        <v>202.194151780144</v>
      </c>
      <c r="O16" t="n">
        <v>200.956133384697</v>
      </c>
      <c r="P16" t="n">
        <v>196.625393652912</v>
      </c>
      <c r="Q16" t="n">
        <v>195.424430728471</v>
      </c>
      <c r="R16" t="n">
        <v>192.277122924816</v>
      </c>
      <c r="S16" t="n">
        <v>197.790458729219</v>
      </c>
      <c r="T16" t="n">
        <v>194.3575301165</v>
      </c>
      <c r="U16" t="n">
        <v>192.626866988095</v>
      </c>
      <c r="V16" t="n">
        <v>201.32390101992</v>
      </c>
      <c r="W16" t="n">
        <v>203.747935187008</v>
      </c>
      <c r="X16" t="n">
        <v>199.562801796063</v>
      </c>
      <c r="Y16" t="n">
        <v>193.205211182374</v>
      </c>
      <c r="Z16" t="n">
        <v>187.667550801146</v>
      </c>
      <c r="AA16" t="n">
        <v>184.993597684688</v>
      </c>
      <c r="AB16" t="n">
        <v>190.407297250876</v>
      </c>
      <c r="AC16" t="n">
        <v>191.162459809582</v>
      </c>
      <c r="AD16" t="n">
        <v>193.217356710733</v>
      </c>
      <c r="AE16" t="n">
        <v>190.927</v>
      </c>
      <c r="AF16" t="n">
        <v>190.539331363245</v>
      </c>
    </row>
    <row r="17">
      <c r="A17" t="s">
        <v>142</v>
      </c>
      <c r="B17" t="s">
        <v>304</v>
      </c>
      <c r="C17" t="s">
        <v>209</v>
      </c>
      <c r="D17" t="s">
        <v>305</v>
      </c>
      <c r="E17" t="s">
        <v>210</v>
      </c>
      <c r="F17" t="n">
        <v>219.401170321255</v>
      </c>
      <c r="G17" t="n">
        <v>226.274401497733</v>
      </c>
      <c r="H17" t="n">
        <v>230.304597318066</v>
      </c>
      <c r="I17" t="n">
        <v>243.913478943001</v>
      </c>
      <c r="J17" t="n">
        <v>267.963565205615</v>
      </c>
      <c r="K17" t="n">
        <v>292.19179137267</v>
      </c>
      <c r="L17" t="n">
        <v>315.4187313304</v>
      </c>
      <c r="M17" t="n">
        <v>318.271215560695</v>
      </c>
      <c r="N17" t="n">
        <v>321.878496769763</v>
      </c>
      <c r="O17" t="n">
        <v>326.462156218506</v>
      </c>
      <c r="P17" t="n">
        <v>322.922385492236</v>
      </c>
      <c r="Q17" t="n">
        <v>327.418408549574</v>
      </c>
      <c r="R17" t="n">
        <v>339.619391126827</v>
      </c>
      <c r="S17" t="n">
        <v>376.446659279858</v>
      </c>
      <c r="T17" t="n">
        <v>380.286317250205</v>
      </c>
      <c r="U17" t="n">
        <v>375.97947539506</v>
      </c>
      <c r="V17" t="n">
        <v>386.435740388099</v>
      </c>
      <c r="W17" t="n">
        <v>385.081904994792</v>
      </c>
      <c r="X17" t="n">
        <v>377.713166273133</v>
      </c>
      <c r="Y17" t="n">
        <v>373.193486551623</v>
      </c>
      <c r="Z17" t="n">
        <v>376.272334091616</v>
      </c>
      <c r="AA17" t="n">
        <v>387.308442507285</v>
      </c>
      <c r="AB17" t="n">
        <v>404.884756327103</v>
      </c>
      <c r="AC17" t="n">
        <v>421.160077997255</v>
      </c>
      <c r="AD17" t="n">
        <v>433.580541372046</v>
      </c>
      <c r="AE17" t="n">
        <v>410.379</v>
      </c>
      <c r="AF17" t="n">
        <v>404.929251522815</v>
      </c>
    </row>
    <row r="18">
      <c r="A18" t="s">
        <v>142</v>
      </c>
      <c r="B18" t="s">
        <v>306</v>
      </c>
      <c r="C18" t="s">
        <v>209</v>
      </c>
      <c r="D18" t="s">
        <v>307</v>
      </c>
      <c r="E18" t="s">
        <v>210</v>
      </c>
      <c r="F18" t="n">
        <v>279.106099788288</v>
      </c>
      <c r="G18" t="n">
        <v>299.284959734361</v>
      </c>
      <c r="H18" t="n">
        <v>324.507615858801</v>
      </c>
      <c r="I18" t="n">
        <v>350.349632558726</v>
      </c>
      <c r="J18" t="n">
        <v>387.097618369187</v>
      </c>
      <c r="K18" t="n">
        <v>434.413834370843</v>
      </c>
      <c r="L18" t="n">
        <v>501.189581065288</v>
      </c>
      <c r="M18" t="n">
        <v>537.314049718227</v>
      </c>
      <c r="N18" t="n">
        <v>593.328422365019</v>
      </c>
      <c r="O18" t="n">
        <v>639.83327112001</v>
      </c>
      <c r="P18" t="n">
        <v>646.078007169757</v>
      </c>
      <c r="Q18" t="n">
        <v>640.53168566864</v>
      </c>
      <c r="R18" t="n">
        <v>636.173135889426</v>
      </c>
      <c r="S18" t="n">
        <v>676.33396837616</v>
      </c>
      <c r="T18" t="n">
        <v>681.517512262172</v>
      </c>
      <c r="U18" t="n">
        <v>698.953498759785</v>
      </c>
      <c r="V18" t="n">
        <v>744.93189845527</v>
      </c>
      <c r="W18" t="n">
        <v>762.268767999272</v>
      </c>
      <c r="X18" t="n">
        <v>766.74461295076</v>
      </c>
      <c r="Y18" t="n">
        <v>770.217628852643</v>
      </c>
      <c r="Z18" t="n">
        <v>783.632599643654</v>
      </c>
      <c r="AA18" t="n">
        <v>817.051572298594</v>
      </c>
      <c r="AB18" t="n">
        <v>867.450054960884</v>
      </c>
      <c r="AC18" t="n">
        <v>894.232078273649</v>
      </c>
      <c r="AD18" t="n">
        <v>929.70107689048</v>
      </c>
      <c r="AE18" t="n">
        <v>897.041</v>
      </c>
      <c r="AF18" t="n">
        <v>886.954536748889</v>
      </c>
    </row>
    <row r="19">
      <c r="A19" t="s">
        <v>142</v>
      </c>
      <c r="B19" t="s">
        <v>308</v>
      </c>
      <c r="C19" t="s">
        <v>209</v>
      </c>
      <c r="D19" t="s">
        <v>309</v>
      </c>
      <c r="E19" t="s">
        <v>210</v>
      </c>
      <c r="F19" t="n">
        <v>52.7459002182606</v>
      </c>
      <c r="G19" t="n">
        <v>54.9142660906664</v>
      </c>
      <c r="H19" t="n">
        <v>56.296335621062</v>
      </c>
      <c r="I19" t="n">
        <v>58.1487822553753</v>
      </c>
      <c r="J19" t="n">
        <v>61.6606484698855</v>
      </c>
      <c r="K19" t="n">
        <v>65.8965340719438</v>
      </c>
      <c r="L19" t="n">
        <v>69.4241073614025</v>
      </c>
      <c r="M19" t="n">
        <v>68.9826577222551</v>
      </c>
      <c r="N19" t="n">
        <v>68.4165609377737</v>
      </c>
      <c r="O19" t="n">
        <v>67.23102095268</v>
      </c>
      <c r="P19" t="n">
        <v>65.3359798474129</v>
      </c>
      <c r="Q19" t="n">
        <v>65.558846689043</v>
      </c>
      <c r="R19" t="n">
        <v>66.6495755703047</v>
      </c>
      <c r="S19" t="n">
        <v>71.8923633677087</v>
      </c>
      <c r="T19" t="n">
        <v>76.3798159798079</v>
      </c>
      <c r="U19" t="n">
        <v>82.2689165493922</v>
      </c>
      <c r="V19" t="n">
        <v>90.2523682801411</v>
      </c>
      <c r="W19" t="n">
        <v>94.1445883657267</v>
      </c>
      <c r="X19" t="n">
        <v>95.7514785359315</v>
      </c>
      <c r="Y19" t="n">
        <v>96.8054273172336</v>
      </c>
      <c r="Z19" t="n">
        <v>99.5297801085802</v>
      </c>
      <c r="AA19" t="n">
        <v>102.772522065464</v>
      </c>
      <c r="AB19" t="n">
        <v>108.484146455736</v>
      </c>
      <c r="AC19" t="n">
        <v>114.758996619817</v>
      </c>
      <c r="AD19" t="n">
        <v>120.011458032456</v>
      </c>
      <c r="AE19" t="n">
        <v>120.077</v>
      </c>
      <c r="AF19" t="n">
        <v>123.077696739158</v>
      </c>
    </row>
    <row r="20">
      <c r="A20" t="s">
        <v>142</v>
      </c>
      <c r="B20" t="s">
        <v>310</v>
      </c>
      <c r="C20" t="s">
        <v>209</v>
      </c>
      <c r="D20" t="s">
        <v>311</v>
      </c>
      <c r="E20" t="s">
        <v>210</v>
      </c>
      <c r="F20" t="n">
        <v>310.053603563257</v>
      </c>
      <c r="G20" t="n">
        <v>314.559871536014</v>
      </c>
      <c r="H20" t="n">
        <v>314.912560744571</v>
      </c>
      <c r="I20" t="n">
        <v>317.040602918243</v>
      </c>
      <c r="J20" t="n">
        <v>326.024101325306</v>
      </c>
      <c r="K20" t="n">
        <v>341.832538116751</v>
      </c>
      <c r="L20" t="n">
        <v>352.54518268467</v>
      </c>
      <c r="M20" t="n">
        <v>347.04200064913</v>
      </c>
      <c r="N20" t="n">
        <v>341.622443815098</v>
      </c>
      <c r="O20" t="n">
        <v>341.809797984684</v>
      </c>
      <c r="P20" t="n">
        <v>343.041796509172</v>
      </c>
      <c r="Q20" t="n">
        <v>353.266358274841</v>
      </c>
      <c r="R20" t="n">
        <v>356.082822104358</v>
      </c>
      <c r="S20" t="n">
        <v>441.795218070235</v>
      </c>
      <c r="T20" t="n">
        <v>466.419937278923</v>
      </c>
      <c r="U20" t="n">
        <v>542.923793289427</v>
      </c>
      <c r="V20" t="n">
        <v>547.528271149312</v>
      </c>
      <c r="W20" t="n">
        <v>574.257639267532</v>
      </c>
      <c r="X20" t="n">
        <v>572.583249607238</v>
      </c>
      <c r="Y20" t="n">
        <v>597.965900943809</v>
      </c>
      <c r="Z20" t="n">
        <v>609.663646651534</v>
      </c>
      <c r="AA20" t="n">
        <v>630.43847228005</v>
      </c>
      <c r="AB20" t="n">
        <v>669.51492011829</v>
      </c>
      <c r="AC20" t="n">
        <v>689.40875527477</v>
      </c>
      <c r="AD20" t="n">
        <v>840.420105612816</v>
      </c>
      <c r="AE20" t="n">
        <v>1337.47</v>
      </c>
      <c r="AF20" t="n">
        <v>1515.49452115406</v>
      </c>
    </row>
    <row r="21">
      <c r="A21" t="s">
        <v>142</v>
      </c>
      <c r="B21" t="s">
        <v>312</v>
      </c>
      <c r="C21" t="s">
        <v>209</v>
      </c>
      <c r="D21" t="s">
        <v>313</v>
      </c>
      <c r="E21" t="s">
        <v>210</v>
      </c>
      <c r="F21" t="n">
        <v>384.086500511329</v>
      </c>
      <c r="G21" t="n">
        <v>396.728443798056</v>
      </c>
      <c r="H21" t="n">
        <v>403.919438072783</v>
      </c>
      <c r="I21" t="n">
        <v>413.356808072647</v>
      </c>
      <c r="J21" t="n">
        <v>434.258265702889</v>
      </c>
      <c r="K21" t="n">
        <v>464.265539956917</v>
      </c>
      <c r="L21" t="n">
        <v>487.406049041395</v>
      </c>
      <c r="M21" t="n">
        <v>485.626001490117</v>
      </c>
      <c r="N21" t="n">
        <v>485.105989063076</v>
      </c>
      <c r="O21" t="n">
        <v>497.67617258628</v>
      </c>
      <c r="P21" t="n">
        <v>506.529769872752</v>
      </c>
      <c r="Q21" t="n">
        <v>526.379095903188</v>
      </c>
      <c r="R21" t="n">
        <v>529.499323489796</v>
      </c>
      <c r="S21" t="n">
        <v>646.891602723896</v>
      </c>
      <c r="T21" t="n">
        <v>689.054230996585</v>
      </c>
      <c r="U21" t="n">
        <v>785.943593113803</v>
      </c>
      <c r="V21" t="n">
        <v>804.984957218744</v>
      </c>
      <c r="W21" t="n">
        <v>837.83295315067</v>
      </c>
      <c r="X21" t="n">
        <v>833.435603383214</v>
      </c>
      <c r="Y21" t="n">
        <v>859.859474215308</v>
      </c>
      <c r="Z21" t="n">
        <v>875.995766143734</v>
      </c>
      <c r="AA21" t="n">
        <v>905.870622330251</v>
      </c>
      <c r="AB21" t="n">
        <v>963.185631516058</v>
      </c>
      <c r="AC21" t="n">
        <v>1000.22862845281</v>
      </c>
      <c r="AD21" t="n">
        <v>1197.7704827479</v>
      </c>
      <c r="AE21" t="n">
        <v>1824.751</v>
      </c>
      <c r="AF21" t="n">
        <v>2053.76610698548</v>
      </c>
    </row>
    <row r="22">
      <c r="A22" t="s">
        <v>142</v>
      </c>
      <c r="B22" t="s">
        <v>314</v>
      </c>
      <c r="C22" t="s">
        <v>209</v>
      </c>
      <c r="D22" t="s">
        <v>315</v>
      </c>
      <c r="E22" t="s">
        <v>210</v>
      </c>
      <c r="F22" t="n">
        <v>66.0606161460268</v>
      </c>
      <c r="G22" t="n">
        <v>75.3653074871917</v>
      </c>
      <c r="H22" t="n">
        <v>83.4175945103726</v>
      </c>
      <c r="I22" t="n">
        <v>91.8726125164568</v>
      </c>
      <c r="J22" t="n">
        <v>105.318105351885</v>
      </c>
      <c r="K22" t="n">
        <v>120.975968480742</v>
      </c>
      <c r="L22" t="n">
        <v>134.875136312341</v>
      </c>
      <c r="M22" t="n">
        <v>139.639645323111</v>
      </c>
      <c r="N22" t="n">
        <v>145.776142501196</v>
      </c>
      <c r="O22" t="n">
        <v>160.396700411957</v>
      </c>
      <c r="P22" t="n">
        <v>169.348174686034</v>
      </c>
      <c r="Q22" t="n">
        <v>180.01761880825</v>
      </c>
      <c r="R22" t="n">
        <v>180.181534747043</v>
      </c>
      <c r="S22" t="n">
        <v>211.652907270721</v>
      </c>
      <c r="T22" t="n">
        <v>230.675557003997</v>
      </c>
      <c r="U22" t="n">
        <v>249.368874634756</v>
      </c>
      <c r="V22" t="n">
        <v>266.182058226727</v>
      </c>
      <c r="W22" t="n">
        <v>271.496111130313</v>
      </c>
      <c r="X22" t="n">
        <v>268.376595295172</v>
      </c>
      <c r="Y22" t="n">
        <v>267.706504092479</v>
      </c>
      <c r="Z22" t="n">
        <v>272.125375250446</v>
      </c>
      <c r="AA22" t="n">
        <v>281.427639849853</v>
      </c>
      <c r="AB22" t="n">
        <v>300.267553966561</v>
      </c>
      <c r="AC22" t="n">
        <v>319.299075796014</v>
      </c>
      <c r="AD22" t="n">
        <v>363.506358789399</v>
      </c>
      <c r="AE22" t="n">
        <v>487.281</v>
      </c>
      <c r="AF22" t="n">
        <v>538.27158583142</v>
      </c>
    </row>
    <row r="23">
      <c r="A23" t="s">
        <v>142</v>
      </c>
      <c r="B23" t="s">
        <v>316</v>
      </c>
      <c r="C23" t="s">
        <v>209</v>
      </c>
      <c r="D23" t="s">
        <v>317</v>
      </c>
      <c r="E23" t="s">
        <v>210</v>
      </c>
      <c r="F23" t="n">
        <v>273.825659826848</v>
      </c>
      <c r="G23" t="n">
        <v>277.870025742731</v>
      </c>
      <c r="H23" t="n">
        <v>272.48389246814</v>
      </c>
      <c r="I23" t="n">
        <v>269.096753701847</v>
      </c>
      <c r="J23" t="n">
        <v>271.27126515605</v>
      </c>
      <c r="K23" t="n">
        <v>275.45649461694</v>
      </c>
      <c r="L23" t="n">
        <v>270.696388982932</v>
      </c>
      <c r="M23" t="n">
        <v>256.953472677359</v>
      </c>
      <c r="N23" t="n">
        <v>240.997497844229</v>
      </c>
      <c r="O23" t="n">
        <v>227.844743138934</v>
      </c>
      <c r="P23" t="n">
        <v>212.733900788756</v>
      </c>
      <c r="Q23" t="n">
        <v>203.993761077225</v>
      </c>
      <c r="R23" t="n">
        <v>200.399623656859</v>
      </c>
      <c r="S23" t="n">
        <v>204.018462245101</v>
      </c>
      <c r="T23" t="n">
        <v>206.648499612445</v>
      </c>
      <c r="U23" t="n">
        <v>215.872671830529</v>
      </c>
      <c r="V23" t="n">
        <v>230.215489301032</v>
      </c>
      <c r="W23" t="n">
        <v>244.382621031884</v>
      </c>
      <c r="X23" t="n">
        <v>248.324409171207</v>
      </c>
      <c r="Y23" t="n">
        <v>255.903062780898</v>
      </c>
      <c r="Z23" t="n">
        <v>262.893762235658</v>
      </c>
      <c r="AA23" t="n">
        <v>282.062711406186</v>
      </c>
      <c r="AB23" t="n">
        <v>308.84916777872</v>
      </c>
      <c r="AC23" t="n">
        <v>335.937652572418</v>
      </c>
      <c r="AD23" t="n">
        <v>352.409971049714</v>
      </c>
      <c r="AE23" t="n">
        <v>384.515</v>
      </c>
      <c r="AF23" t="n">
        <v>411.496720950467</v>
      </c>
    </row>
    <row r="24">
      <c r="A24" t="s">
        <v>142</v>
      </c>
      <c r="B24" t="s">
        <v>318</v>
      </c>
      <c r="C24" t="s">
        <v>209</v>
      </c>
      <c r="D24" t="s">
        <v>319</v>
      </c>
      <c r="E24" t="s">
        <v>210</v>
      </c>
      <c r="F24" t="n">
        <v>972.820425657017</v>
      </c>
      <c r="G24" t="n">
        <v>1034.92132288</v>
      </c>
      <c r="H24" t="n">
        <v>1095.90686256364</v>
      </c>
      <c r="I24" t="n">
        <v>1182.28672384359</v>
      </c>
      <c r="J24" t="n">
        <v>1291.79836136932</v>
      </c>
      <c r="K24" t="n">
        <v>1387.85510727951</v>
      </c>
      <c r="L24" t="n">
        <v>1460.61913120968</v>
      </c>
      <c r="M24" t="n">
        <v>1461.38079270124</v>
      </c>
      <c r="N24" t="n">
        <v>1431.3464937957</v>
      </c>
      <c r="O24" t="n">
        <v>1403.2765563692</v>
      </c>
      <c r="P24" t="n">
        <v>1373.18698526994</v>
      </c>
      <c r="Q24" t="n">
        <v>1377.50692898452</v>
      </c>
      <c r="R24" t="n">
        <v>1401.7205729909</v>
      </c>
      <c r="S24" t="n">
        <v>1451.76699349711</v>
      </c>
      <c r="T24" t="n">
        <v>1500.25276102288</v>
      </c>
      <c r="U24" t="n">
        <v>1558.23604761692</v>
      </c>
      <c r="V24" t="n">
        <v>1609.25127897947</v>
      </c>
      <c r="W24" t="n">
        <v>1644.0030774806</v>
      </c>
      <c r="X24" t="n">
        <v>1618.63626965827</v>
      </c>
      <c r="Y24" t="n">
        <v>1603.92052556258</v>
      </c>
      <c r="Z24" t="n">
        <v>1607.1757111852</v>
      </c>
      <c r="AA24" t="n">
        <v>1636.03360981348</v>
      </c>
      <c r="AB24" t="n">
        <v>1668.46227192185</v>
      </c>
      <c r="AC24" t="n">
        <v>1805.91733865894</v>
      </c>
      <c r="AD24" t="n">
        <v>2056.8732915643</v>
      </c>
      <c r="AE24" t="n">
        <v>2436.57</v>
      </c>
      <c r="AF24" t="n">
        <v>2543.57510904323</v>
      </c>
    </row>
    <row r="25">
      <c r="A25" t="s">
        <v>142</v>
      </c>
      <c r="B25" t="s">
        <v>320</v>
      </c>
      <c r="C25" t="s">
        <v>209</v>
      </c>
      <c r="D25" t="s">
        <v>321</v>
      </c>
      <c r="E25" t="s">
        <v>210</v>
      </c>
      <c r="F25" t="n">
        <v>67.6836903884447</v>
      </c>
      <c r="G25" t="n">
        <v>71.9072220246349</v>
      </c>
      <c r="H25" t="n">
        <v>76.6624328578795</v>
      </c>
      <c r="I25" t="n">
        <v>82.6998306200491</v>
      </c>
      <c r="J25" t="n">
        <v>92.3510252167207</v>
      </c>
      <c r="K25" t="n">
        <v>95.6034558442421</v>
      </c>
      <c r="L25" t="n">
        <v>100.476669086668</v>
      </c>
      <c r="M25" t="n">
        <v>99.4743952812082</v>
      </c>
      <c r="N25" t="n">
        <v>97.7728606744967</v>
      </c>
      <c r="O25" t="n">
        <v>97.302266551842</v>
      </c>
      <c r="P25" t="n">
        <v>97.5976037010642</v>
      </c>
      <c r="Q25" t="n">
        <v>98.8238188588993</v>
      </c>
      <c r="R25" t="n">
        <v>100.668153815416</v>
      </c>
      <c r="S25" t="n">
        <v>103.361967494854</v>
      </c>
      <c r="T25" t="n">
        <v>98.4721684410975</v>
      </c>
      <c r="U25" t="n">
        <v>98.5742228271038</v>
      </c>
      <c r="V25" t="n">
        <v>101.673924375274</v>
      </c>
      <c r="W25" t="n">
        <v>102.138451355146</v>
      </c>
      <c r="X25" t="n">
        <v>97.7217410338835</v>
      </c>
      <c r="Y25" t="n">
        <v>93.8632706469683</v>
      </c>
      <c r="Z25" t="n">
        <v>92.6181806413552</v>
      </c>
      <c r="AA25" t="n">
        <v>97.6605013243316</v>
      </c>
      <c r="AB25" t="n">
        <v>95.9905144713891</v>
      </c>
      <c r="AC25" t="n">
        <v>103.871755892794</v>
      </c>
      <c r="AD25" t="n">
        <v>118.208716873916</v>
      </c>
      <c r="AE25" t="n">
        <v>140.405</v>
      </c>
      <c r="AF25" t="n">
        <v>144.598551293572</v>
      </c>
    </row>
    <row r="26">
      <c r="A26" t="s">
        <v>142</v>
      </c>
      <c r="B26" t="s">
        <v>322</v>
      </c>
      <c r="C26" t="s">
        <v>209</v>
      </c>
      <c r="D26" t="s">
        <v>323</v>
      </c>
      <c r="E26" t="s">
        <v>210</v>
      </c>
      <c r="F26" t="n">
        <v>595.9772292436</v>
      </c>
      <c r="G26" t="n">
        <v>632.145367297993</v>
      </c>
      <c r="H26" t="n">
        <v>669.426997320538</v>
      </c>
      <c r="I26" t="n">
        <v>728.061984414312</v>
      </c>
      <c r="J26" t="n">
        <v>794.568512208215</v>
      </c>
      <c r="K26" t="n">
        <v>852.324130661934</v>
      </c>
      <c r="L26" t="n">
        <v>885.967926417792</v>
      </c>
      <c r="M26" t="n">
        <v>894.796700207535</v>
      </c>
      <c r="N26" t="n">
        <v>897.25663423474</v>
      </c>
      <c r="O26" t="n">
        <v>874.788520557138</v>
      </c>
      <c r="P26" t="n">
        <v>864.384297825568</v>
      </c>
      <c r="Q26" t="n">
        <v>871.238665194509</v>
      </c>
      <c r="R26" t="n">
        <v>896.687163779511</v>
      </c>
      <c r="S26" t="n">
        <v>939.519693068188</v>
      </c>
      <c r="T26" t="n">
        <v>997.03095383208</v>
      </c>
      <c r="U26" t="n">
        <v>1047.30160338197</v>
      </c>
      <c r="V26" t="n">
        <v>1092.47253831107</v>
      </c>
      <c r="W26" t="n">
        <v>1126.91542386192</v>
      </c>
      <c r="X26" t="n">
        <v>1115.32522963214</v>
      </c>
      <c r="Y26" t="n">
        <v>1117.06282630217</v>
      </c>
      <c r="Z26" t="n">
        <v>1116.75525067354</v>
      </c>
      <c r="AA26" t="n">
        <v>1139.50287833745</v>
      </c>
      <c r="AB26" t="n">
        <v>1179.03894008886</v>
      </c>
      <c r="AC26" t="n">
        <v>1283.97408202279</v>
      </c>
      <c r="AD26" t="n">
        <v>1483.90380763434</v>
      </c>
      <c r="AE26" t="n">
        <v>1772.707</v>
      </c>
      <c r="AF26" t="n">
        <v>1831.24444087523</v>
      </c>
    </row>
    <row r="27">
      <c r="A27" t="s">
        <v>142</v>
      </c>
      <c r="B27" t="s">
        <v>324</v>
      </c>
      <c r="C27" t="s">
        <v>209</v>
      </c>
      <c r="D27" t="s">
        <v>325</v>
      </c>
      <c r="E27" t="s">
        <v>210</v>
      </c>
      <c r="F27" t="n">
        <v>309.800012709636</v>
      </c>
      <c r="G27" t="n">
        <v>331.630831025237</v>
      </c>
      <c r="H27" t="n">
        <v>350.691945372939</v>
      </c>
      <c r="I27" t="n">
        <v>372.213499300548</v>
      </c>
      <c r="J27" t="n">
        <v>405.904092601638</v>
      </c>
      <c r="K27" t="n">
        <v>440.667153574961</v>
      </c>
      <c r="L27" t="n">
        <v>475.273794932909</v>
      </c>
      <c r="M27" t="n">
        <v>467.855572498173</v>
      </c>
      <c r="N27" t="n">
        <v>436.523513308011</v>
      </c>
      <c r="O27" t="n">
        <v>431.544285866994</v>
      </c>
      <c r="P27" t="n">
        <v>411.593888782606</v>
      </c>
      <c r="Q27" t="n">
        <v>407.842126295876</v>
      </c>
      <c r="R27" t="n">
        <v>404.726774916065</v>
      </c>
      <c r="S27" t="n">
        <v>409.244870573389</v>
      </c>
      <c r="T27" t="n">
        <v>405.094871328161</v>
      </c>
      <c r="U27" t="n">
        <v>412.766074002967</v>
      </c>
      <c r="V27" t="n">
        <v>415.53452624604</v>
      </c>
      <c r="W27" t="n">
        <v>415.304809231942</v>
      </c>
      <c r="X27" t="n">
        <v>405.892861387513</v>
      </c>
      <c r="Y27" t="n">
        <v>393.200529534116</v>
      </c>
      <c r="Z27" t="n">
        <v>398.020445920191</v>
      </c>
      <c r="AA27" t="n">
        <v>399.105649296715</v>
      </c>
      <c r="AB27" t="n">
        <v>393.52237171576</v>
      </c>
      <c r="AC27" t="n">
        <v>418.118093674504</v>
      </c>
      <c r="AD27" t="n">
        <v>454.740895219184</v>
      </c>
      <c r="AE27" t="n">
        <v>523.458</v>
      </c>
      <c r="AF27" t="n">
        <v>567.732116874422</v>
      </c>
    </row>
    <row r="28">
      <c r="A28" t="s">
        <v>142</v>
      </c>
      <c r="B28" t="s">
        <v>326</v>
      </c>
      <c r="C28" t="s">
        <v>209</v>
      </c>
      <c r="D28" t="s">
        <v>327</v>
      </c>
      <c r="E28" t="s">
        <v>210</v>
      </c>
      <c r="F28" t="n">
        <v>816.859712181427</v>
      </c>
      <c r="G28" t="n">
        <v>888.750276964443</v>
      </c>
      <c r="H28" t="n">
        <v>946.296569876054</v>
      </c>
      <c r="I28" t="n">
        <v>1009.34432805457</v>
      </c>
      <c r="J28" t="n">
        <v>1117.74863259434</v>
      </c>
      <c r="K28" t="n">
        <v>1289.41255285487</v>
      </c>
      <c r="L28" t="n">
        <v>1468.50459552654</v>
      </c>
      <c r="M28" t="n">
        <v>1570.57769690018</v>
      </c>
      <c r="N28" t="n">
        <v>1655.09089701104</v>
      </c>
      <c r="O28" t="n">
        <v>1764.18842605856</v>
      </c>
      <c r="P28" t="n">
        <v>1849.54596719505</v>
      </c>
      <c r="Q28" t="n">
        <v>1980.01325873922</v>
      </c>
      <c r="R28" t="n">
        <v>2116.41532884395</v>
      </c>
      <c r="S28" t="n">
        <v>2230.9753546188</v>
      </c>
      <c r="T28" t="n">
        <v>2238.67558973665</v>
      </c>
      <c r="U28" t="n">
        <v>2369.46642078279</v>
      </c>
      <c r="V28" t="n">
        <v>2442.37370495003</v>
      </c>
      <c r="W28" t="n">
        <v>2411.97229271323</v>
      </c>
      <c r="X28" t="n">
        <v>2370.96772099142</v>
      </c>
      <c r="Y28" t="n">
        <v>2360.9209257654</v>
      </c>
      <c r="Z28" t="n">
        <v>2389.18767392225</v>
      </c>
      <c r="AA28" t="n">
        <v>2511.70594228049</v>
      </c>
      <c r="AB28" t="n">
        <v>2674.77082221298</v>
      </c>
      <c r="AC28" t="n">
        <v>2736.96671687796</v>
      </c>
      <c r="AD28" t="n">
        <v>2981.38074621904</v>
      </c>
      <c r="AE28" t="n">
        <v>3329.265</v>
      </c>
      <c r="AF28" t="n">
        <v>3324.85460416746</v>
      </c>
    </row>
    <row r="29">
      <c r="A29" t="s">
        <v>142</v>
      </c>
      <c r="B29" t="s">
        <v>328</v>
      </c>
      <c r="C29" t="s">
        <v>209</v>
      </c>
      <c r="D29" t="s">
        <v>329</v>
      </c>
      <c r="E29" t="s">
        <v>210</v>
      </c>
      <c r="F29" t="n">
        <v>424.810115965501</v>
      </c>
      <c r="G29" t="n">
        <v>419.380735241521</v>
      </c>
      <c r="H29" t="n">
        <v>443.35117409664</v>
      </c>
      <c r="I29" t="n">
        <v>466.788606212134</v>
      </c>
      <c r="J29" t="n">
        <v>492.809309376101</v>
      </c>
      <c r="K29" t="n">
        <v>535.946821551313</v>
      </c>
      <c r="L29" t="n">
        <v>601.526231885347</v>
      </c>
      <c r="M29" t="n">
        <v>646.763306257782</v>
      </c>
      <c r="N29" t="n">
        <v>652.754486126452</v>
      </c>
      <c r="O29" t="n">
        <v>633.236602593858</v>
      </c>
      <c r="P29" t="n">
        <v>597.382030448322</v>
      </c>
      <c r="Q29" t="n">
        <v>537.975706476283</v>
      </c>
      <c r="R29" t="n">
        <v>500.22742535958</v>
      </c>
      <c r="S29" t="n">
        <v>503.84754646075</v>
      </c>
      <c r="T29" t="n">
        <v>495.559798223918</v>
      </c>
      <c r="U29" t="n">
        <v>476.552989295845</v>
      </c>
      <c r="V29" t="n">
        <v>587.936793979257</v>
      </c>
      <c r="W29" t="n">
        <v>543.152490714803</v>
      </c>
      <c r="X29" t="n">
        <v>510.602789212054</v>
      </c>
      <c r="Y29" t="n">
        <v>504.1224424895</v>
      </c>
      <c r="Z29" t="n">
        <v>549.058087540879</v>
      </c>
      <c r="AA29" t="n">
        <v>591.915123200163</v>
      </c>
      <c r="AB29" t="n">
        <v>651.842951752158</v>
      </c>
      <c r="AC29" t="n">
        <v>728.759951685957</v>
      </c>
      <c r="AD29" t="n">
        <v>801.717962237071</v>
      </c>
      <c r="AE29" t="n">
        <v>900.103</v>
      </c>
      <c r="AF29" t="n">
        <v>998.537946301124</v>
      </c>
    </row>
    <row r="30">
      <c r="A30" t="s">
        <v>142</v>
      </c>
      <c r="B30" t="s">
        <v>330</v>
      </c>
      <c r="C30" t="s">
        <v>209</v>
      </c>
      <c r="D30" t="s">
        <v>331</v>
      </c>
      <c r="E30" t="s">
        <v>210</v>
      </c>
      <c r="F30" t="n">
        <v>137.183244933725</v>
      </c>
      <c r="G30" t="n">
        <v>169.935659723247</v>
      </c>
      <c r="H30" t="n">
        <v>175.859283552236</v>
      </c>
      <c r="I30" t="n">
        <v>208.58286144995</v>
      </c>
      <c r="J30" t="n">
        <v>226.099901056233</v>
      </c>
      <c r="K30" t="n">
        <v>268.429820942029</v>
      </c>
      <c r="L30" t="n">
        <v>320.591747066732</v>
      </c>
      <c r="M30" t="n">
        <v>352.313308400308</v>
      </c>
      <c r="N30" t="n">
        <v>410.671729873232</v>
      </c>
      <c r="O30" t="n">
        <v>455.939085771429</v>
      </c>
      <c r="P30" t="n">
        <v>495.198939460148</v>
      </c>
      <c r="Q30" t="n">
        <v>617.016248978169</v>
      </c>
      <c r="R30" t="n">
        <v>760.28787951915</v>
      </c>
      <c r="S30" t="n">
        <v>886.593203012521</v>
      </c>
      <c r="T30" t="n">
        <v>888.111306338646</v>
      </c>
      <c r="U30" t="n">
        <v>1063.6560826347</v>
      </c>
      <c r="V30" t="n">
        <v>949.536365218424</v>
      </c>
      <c r="W30" t="n">
        <v>1038.83877034449</v>
      </c>
      <c r="X30" t="n">
        <v>1061.54272505881</v>
      </c>
      <c r="Y30" t="n">
        <v>926.396311436991</v>
      </c>
      <c r="Z30" t="n">
        <v>878.219013397672</v>
      </c>
      <c r="AA30" t="n">
        <v>851.652030542348</v>
      </c>
      <c r="AB30" t="n">
        <v>857.637673414171</v>
      </c>
      <c r="AC30" t="n">
        <v>750.759578878104</v>
      </c>
      <c r="AD30" t="n">
        <v>769.307335160406</v>
      </c>
      <c r="AE30" t="n">
        <v>785.764</v>
      </c>
      <c r="AF30" t="n">
        <v>754.411573392618</v>
      </c>
    </row>
    <row r="31">
      <c r="A31" t="s">
        <v>142</v>
      </c>
      <c r="B31" t="s">
        <v>332</v>
      </c>
      <c r="C31" t="s">
        <v>209</v>
      </c>
      <c r="D31" t="s">
        <v>333</v>
      </c>
      <c r="E31" t="s">
        <v>210</v>
      </c>
      <c r="F31" t="n">
        <v>52.1776891306871</v>
      </c>
      <c r="G31" t="n">
        <v>56.0591101336053</v>
      </c>
      <c r="H31" t="n">
        <v>65.1926187074649</v>
      </c>
      <c r="I31" t="n">
        <v>65.7138142871803</v>
      </c>
      <c r="J31" t="n">
        <v>83.5175695092633</v>
      </c>
      <c r="K31" t="n">
        <v>107.092816921917</v>
      </c>
      <c r="L31" t="n">
        <v>122.417605446466</v>
      </c>
      <c r="M31" t="n">
        <v>116.786528891238</v>
      </c>
      <c r="N31" t="n">
        <v>114.117574050455</v>
      </c>
      <c r="O31" t="n">
        <v>122.652701715164</v>
      </c>
      <c r="P31" t="n">
        <v>146.812113946205</v>
      </c>
      <c r="Q31" t="n">
        <v>183.932672501378</v>
      </c>
      <c r="R31" t="n">
        <v>219.95683085301</v>
      </c>
      <c r="S31" t="n">
        <v>201.663844719457</v>
      </c>
      <c r="T31" t="n">
        <v>191.295573520222</v>
      </c>
      <c r="U31" t="n">
        <v>169.859045334911</v>
      </c>
      <c r="V31" t="n">
        <v>232.495966269315</v>
      </c>
      <c r="W31" t="n">
        <v>194.190531049057</v>
      </c>
      <c r="X31" t="n">
        <v>193.255644079997</v>
      </c>
      <c r="Y31" t="n">
        <v>204.32839721546</v>
      </c>
      <c r="Z31" t="n">
        <v>208.337462637428</v>
      </c>
      <c r="AA31" t="n">
        <v>266.795421413858</v>
      </c>
      <c r="AB31" t="n">
        <v>220.947267505061</v>
      </c>
      <c r="AC31" t="n">
        <v>229.622733405187</v>
      </c>
      <c r="AD31" t="n">
        <v>250.726839039483</v>
      </c>
      <c r="AE31" t="n">
        <v>238.396</v>
      </c>
      <c r="AF31" t="n">
        <v>213.776982399053</v>
      </c>
    </row>
    <row r="32">
      <c r="A32" t="s">
        <v>142</v>
      </c>
      <c r="B32" t="s">
        <v>334</v>
      </c>
      <c r="C32" t="s">
        <v>209</v>
      </c>
      <c r="D32" t="s">
        <v>335</v>
      </c>
      <c r="E32" t="s">
        <v>210</v>
      </c>
      <c r="F32" t="n">
        <v>99.981225597398</v>
      </c>
      <c r="G32" t="n">
        <v>108.45174677818</v>
      </c>
      <c r="H32" t="n">
        <v>111.856463050133</v>
      </c>
      <c r="I32" t="n">
        <v>106.895072989153</v>
      </c>
      <c r="J32" t="n">
        <v>155.200247571438</v>
      </c>
      <c r="K32" t="n">
        <v>169.519883182205</v>
      </c>
      <c r="L32" t="n">
        <v>190.091438219605</v>
      </c>
      <c r="M32" t="n">
        <v>224.096320077088</v>
      </c>
      <c r="N32" t="n">
        <v>238.556843342259</v>
      </c>
      <c r="O32" t="n">
        <v>294.435863289159</v>
      </c>
      <c r="P32" t="n">
        <v>332.499397788343</v>
      </c>
      <c r="Q32" t="n">
        <v>351.07913658149</v>
      </c>
      <c r="R32" t="n">
        <v>370.700848943625</v>
      </c>
      <c r="S32" t="n">
        <v>410.935489262603</v>
      </c>
      <c r="T32" t="n">
        <v>427.269949791783</v>
      </c>
      <c r="U32" t="n">
        <v>416.069420430222</v>
      </c>
      <c r="V32" t="n">
        <v>371.999743310312</v>
      </c>
      <c r="W32" t="n">
        <v>364.875181992685</v>
      </c>
      <c r="X32" t="n">
        <v>351.757396794562</v>
      </c>
      <c r="Y32" t="n">
        <v>412.445466336983</v>
      </c>
      <c r="Z32" t="n">
        <v>455.971589116354</v>
      </c>
      <c r="AA32" t="n">
        <v>475.73503259037</v>
      </c>
      <c r="AB32" t="n">
        <v>537.775678346044</v>
      </c>
      <c r="AC32" t="n">
        <v>564.882586761885</v>
      </c>
      <c r="AD32" t="n">
        <v>609.949725156174</v>
      </c>
      <c r="AE32" t="n">
        <v>750.818</v>
      </c>
      <c r="AF32" t="n">
        <v>681.01592582186</v>
      </c>
    </row>
    <row r="33">
      <c r="A33" t="s">
        <v>142</v>
      </c>
      <c r="B33" t="s">
        <v>336</v>
      </c>
      <c r="C33" t="s">
        <v>209</v>
      </c>
      <c r="D33" t="s">
        <v>337</v>
      </c>
      <c r="E33" t="s">
        <v>210</v>
      </c>
      <c r="F33" t="n">
        <v>94.9663721633048</v>
      </c>
      <c r="G33" t="n">
        <v>125.605184093832</v>
      </c>
      <c r="H33" t="n">
        <v>138.255486425476</v>
      </c>
      <c r="I33" t="n">
        <v>149.614885732398</v>
      </c>
      <c r="J33" t="n">
        <v>148.917015563792</v>
      </c>
      <c r="K33" t="n">
        <v>193.24302813652</v>
      </c>
      <c r="L33" t="n">
        <v>217.46964817571</v>
      </c>
      <c r="M33" t="n">
        <v>215.755386013901</v>
      </c>
      <c r="N33" t="n">
        <v>225.755866602619</v>
      </c>
      <c r="O33" t="n">
        <v>246.220729105242</v>
      </c>
      <c r="P33" t="n">
        <v>267.219917692289</v>
      </c>
      <c r="Q33" t="n">
        <v>284.192207737977</v>
      </c>
      <c r="R33" t="n">
        <v>262.674896966853</v>
      </c>
      <c r="S33" t="n">
        <v>225.09336575963</v>
      </c>
      <c r="T33" t="n">
        <v>233.570797743014</v>
      </c>
      <c r="U33" t="n">
        <v>241.519454980273</v>
      </c>
      <c r="V33" t="n">
        <v>298.630346559979</v>
      </c>
      <c r="W33" t="n">
        <v>269.379203043569</v>
      </c>
      <c r="X33" t="n">
        <v>253.000942860806</v>
      </c>
      <c r="Y33" t="n">
        <v>312.828040084919</v>
      </c>
      <c r="Z33" t="n">
        <v>296.365639253668</v>
      </c>
      <c r="AA33" t="n">
        <v>323.973121316276</v>
      </c>
      <c r="AB33" t="n">
        <v>405.058956322993</v>
      </c>
      <c r="AC33" t="n">
        <v>461.861844344615</v>
      </c>
      <c r="AD33" t="n">
        <v>549.380554395983</v>
      </c>
      <c r="AE33" t="n">
        <v>654.184</v>
      </c>
      <c r="AF33" t="n">
        <v>677.112176252803</v>
      </c>
    </row>
    <row r="34">
      <c r="A34" t="s">
        <v>142</v>
      </c>
      <c r="B34" t="s">
        <v>338</v>
      </c>
      <c r="C34" t="s">
        <v>209</v>
      </c>
      <c r="D34" t="s">
        <v>339</v>
      </c>
      <c r="E34" t="s">
        <v>210</v>
      </c>
      <c r="F34" t="n">
        <v>323.352998630683</v>
      </c>
      <c r="G34" t="n">
        <v>327.757867491461</v>
      </c>
      <c r="H34" t="n">
        <v>328.535562508175</v>
      </c>
      <c r="I34" t="n">
        <v>333.505822516252</v>
      </c>
      <c r="J34" t="n">
        <v>338.194059604822</v>
      </c>
      <c r="K34" t="n">
        <v>347.674918927128</v>
      </c>
      <c r="L34" t="n">
        <v>351.141337184455</v>
      </c>
      <c r="M34" t="n">
        <v>339.61858416564</v>
      </c>
      <c r="N34" t="n">
        <v>329.334732763468</v>
      </c>
      <c r="O34" t="n">
        <v>323.776226969927</v>
      </c>
      <c r="P34" t="n">
        <v>322.788130093638</v>
      </c>
      <c r="Q34" t="n">
        <v>321.842498443088</v>
      </c>
      <c r="R34" t="n">
        <v>326.470707138756</v>
      </c>
      <c r="S34" t="n">
        <v>334.510874477043</v>
      </c>
      <c r="T34" t="n">
        <v>349.71016161233</v>
      </c>
      <c r="U34" t="n">
        <v>384.550024697659</v>
      </c>
      <c r="V34" t="n">
        <v>421.498779617995</v>
      </c>
      <c r="W34" t="n">
        <v>448.370017959056</v>
      </c>
      <c r="X34" t="n">
        <v>458.766767230822</v>
      </c>
      <c r="Y34" t="n">
        <v>466.852674017092</v>
      </c>
      <c r="Z34" t="n">
        <v>477.04739897569</v>
      </c>
      <c r="AA34" t="n">
        <v>497.862238478873</v>
      </c>
      <c r="AB34" t="n">
        <v>509.158087594798</v>
      </c>
      <c r="AC34" t="n">
        <v>535.667240275539</v>
      </c>
      <c r="AD34" t="n">
        <v>575.619894214925</v>
      </c>
      <c r="AE34" t="n">
        <v>443.277</v>
      </c>
      <c r="AF34" t="n">
        <v>465.275849231653</v>
      </c>
    </row>
    <row r="35">
      <c r="A35" t="s">
        <v>142</v>
      </c>
      <c r="B35" t="s">
        <v>340</v>
      </c>
      <c r="C35" t="s">
        <v>209</v>
      </c>
      <c r="D35" t="s">
        <v>341</v>
      </c>
      <c r="E35" t="s">
        <v>210</v>
      </c>
      <c r="F35" t="n">
        <v>3893.40185707678</v>
      </c>
      <c r="G35" t="n">
        <v>3930.5549436327</v>
      </c>
      <c r="H35" t="n">
        <v>3813.08950530131</v>
      </c>
      <c r="I35" t="n">
        <v>3704.97910459491</v>
      </c>
      <c r="J35" t="n">
        <v>3793.00313543564</v>
      </c>
      <c r="K35" t="n">
        <v>4088.47232577139</v>
      </c>
      <c r="L35" t="n">
        <v>4680.61849147013</v>
      </c>
      <c r="M35" t="n">
        <v>4773.96519191979</v>
      </c>
      <c r="N35" t="n">
        <v>4706.78044583286</v>
      </c>
      <c r="O35" t="n">
        <v>5046.15287052396</v>
      </c>
      <c r="P35" t="n">
        <v>5134.86315869866</v>
      </c>
      <c r="Q35" t="n">
        <v>5599.03649422709</v>
      </c>
      <c r="R35" t="n">
        <v>5919.11759286852</v>
      </c>
      <c r="S35" t="n">
        <v>6032.54175192132</v>
      </c>
      <c r="T35" t="n">
        <v>6406.05252315121</v>
      </c>
      <c r="U35" t="n">
        <v>6593.49451825013</v>
      </c>
      <c r="V35" t="n">
        <v>6699.57621033408</v>
      </c>
      <c r="W35" t="n">
        <v>6578.9830553877</v>
      </c>
      <c r="X35" t="n">
        <v>6429.97450625009</v>
      </c>
      <c r="Y35" t="n">
        <v>6292.62899448525</v>
      </c>
      <c r="Z35" t="n">
        <v>6417.85992632693</v>
      </c>
      <c r="AA35" t="n">
        <v>6854.0374405311</v>
      </c>
      <c r="AB35" t="n">
        <v>7431.11322251148</v>
      </c>
      <c r="AC35" t="n">
        <v>7531.17095230068</v>
      </c>
      <c r="AD35" t="n">
        <v>8456.63688527476</v>
      </c>
      <c r="AE35" t="n">
        <v>8635.226</v>
      </c>
      <c r="AF35" t="n">
        <v>8985.35681553438</v>
      </c>
    </row>
    <row r="36">
      <c r="A36" t="s">
        <v>142</v>
      </c>
      <c r="B36" t="s">
        <v>342</v>
      </c>
      <c r="C36" t="s">
        <v>209</v>
      </c>
      <c r="D36" t="s">
        <v>343</v>
      </c>
      <c r="E36" t="s">
        <v>210</v>
      </c>
      <c r="F36" t="n">
        <v>19.857202759195</v>
      </c>
      <c r="G36" t="n">
        <v>21.6388881916511</v>
      </c>
      <c r="H36" t="n">
        <v>22.3100507672469</v>
      </c>
      <c r="I36" t="n">
        <v>24.9930821729624</v>
      </c>
      <c r="J36" t="n">
        <v>29.5735144282655</v>
      </c>
      <c r="K36" t="n">
        <v>34.9793818933723</v>
      </c>
      <c r="L36" t="n">
        <v>42.1826705704333</v>
      </c>
      <c r="M36" t="n">
        <v>44.0695739829624</v>
      </c>
      <c r="N36" t="n">
        <v>45.0927637117925</v>
      </c>
      <c r="O36" t="n">
        <v>49.0458417221214</v>
      </c>
      <c r="P36" t="n">
        <v>49.7230293770298</v>
      </c>
      <c r="Q36" t="n">
        <v>57.3601032070628</v>
      </c>
      <c r="R36" t="n">
        <v>61.591489141289</v>
      </c>
      <c r="S36" t="n">
        <v>67.5849200461612</v>
      </c>
      <c r="T36" t="n">
        <v>71.703341681456</v>
      </c>
      <c r="U36" t="n">
        <v>74.2786701986451</v>
      </c>
      <c r="V36" t="n">
        <v>75.2446139380041</v>
      </c>
      <c r="W36" t="n">
        <v>74.6708722279493</v>
      </c>
      <c r="X36" t="n">
        <v>73.7603731211455</v>
      </c>
      <c r="Y36" t="n">
        <v>69.491289445029</v>
      </c>
      <c r="Z36" t="n">
        <v>64.6330902908998</v>
      </c>
      <c r="AA36" t="n">
        <v>63.0208291663065</v>
      </c>
      <c r="AB36" t="n">
        <v>61.2433919073204</v>
      </c>
      <c r="AC36" t="n">
        <v>58.6578747804119</v>
      </c>
      <c r="AD36" t="n">
        <v>62.4158740593374</v>
      </c>
      <c r="AE36" t="n">
        <v>62.504</v>
      </c>
      <c r="AF36" t="n">
        <v>56.0402426157237</v>
      </c>
    </row>
    <row r="37">
      <c r="A37" t="s">
        <v>142</v>
      </c>
      <c r="B37" t="s">
        <v>344</v>
      </c>
      <c r="C37" t="s">
        <v>209</v>
      </c>
      <c r="D37" t="s">
        <v>345</v>
      </c>
      <c r="E37" t="s">
        <v>210</v>
      </c>
      <c r="F37" t="n">
        <v>4435.75201109578</v>
      </c>
      <c r="G37" t="n">
        <v>4450.19709745887</v>
      </c>
      <c r="H37" t="n">
        <v>4292.1469156526</v>
      </c>
      <c r="I37" t="n">
        <v>4116.01386050304</v>
      </c>
      <c r="J37" t="n">
        <v>4122.35787774623</v>
      </c>
      <c r="K37" t="n">
        <v>4333.68194651466</v>
      </c>
      <c r="L37" t="n">
        <v>4801.67135273171</v>
      </c>
      <c r="M37" t="n">
        <v>4815.69779170909</v>
      </c>
      <c r="N37" t="n">
        <v>4664.64520492628</v>
      </c>
      <c r="O37" t="n">
        <v>4929.18893439672</v>
      </c>
      <c r="P37" t="n">
        <v>4983.96730252541</v>
      </c>
      <c r="Q37" t="n">
        <v>5377.39809004455</v>
      </c>
      <c r="R37" t="n">
        <v>5645.13889848394</v>
      </c>
      <c r="S37" t="n">
        <v>5644.12596766424</v>
      </c>
      <c r="T37" t="n">
        <v>5934.74255473803</v>
      </c>
      <c r="U37" t="n">
        <v>6082.45809195952</v>
      </c>
      <c r="V37" t="n">
        <v>6161.05047428819</v>
      </c>
      <c r="W37" t="n">
        <v>6003.00418571961</v>
      </c>
      <c r="X37" t="n">
        <v>5817.65974203222</v>
      </c>
      <c r="Y37" t="n">
        <v>5666.51178873419</v>
      </c>
      <c r="Z37" t="n">
        <v>5788.26468301206</v>
      </c>
      <c r="AA37" t="n">
        <v>6202.85254878688</v>
      </c>
      <c r="AB37" t="n">
        <v>6695.2742972632</v>
      </c>
      <c r="AC37" t="n">
        <v>6686.39242790993</v>
      </c>
      <c r="AD37" t="n">
        <v>7287.69370344612</v>
      </c>
      <c r="AE37" t="n">
        <v>7367.599</v>
      </c>
      <c r="AF37" t="n">
        <v>7784.72542741853</v>
      </c>
    </row>
    <row r="38">
      <c r="A38" t="s">
        <v>142</v>
      </c>
      <c r="B38" t="s">
        <v>346</v>
      </c>
      <c r="C38" t="s">
        <v>209</v>
      </c>
      <c r="D38" t="s">
        <v>347</v>
      </c>
      <c r="E38" t="s">
        <v>210</v>
      </c>
      <c r="F38" t="n">
        <v>15.7999733224835</v>
      </c>
      <c r="G38" t="n">
        <v>19.7077989052962</v>
      </c>
      <c r="H38" t="n">
        <v>22.7248534762248</v>
      </c>
      <c r="I38" t="n">
        <v>30.0164324996262</v>
      </c>
      <c r="J38" t="n">
        <v>47.3811402573465</v>
      </c>
      <c r="K38" t="n">
        <v>75.5658390015675</v>
      </c>
      <c r="L38" t="n">
        <v>124.735336602544</v>
      </c>
      <c r="M38" t="n">
        <v>149.22727871733</v>
      </c>
      <c r="N38" t="n">
        <v>172.370118087445</v>
      </c>
      <c r="O38" t="n">
        <v>211.735396663674</v>
      </c>
      <c r="P38" t="n">
        <v>228.734429054031</v>
      </c>
      <c r="Q38" t="n">
        <v>272.798528960695</v>
      </c>
      <c r="R38" t="n">
        <v>307.722298385971</v>
      </c>
      <c r="S38" t="n">
        <v>375.610139302587</v>
      </c>
      <c r="T38" t="n">
        <v>440.120000483555</v>
      </c>
      <c r="U38" t="n">
        <v>472.845966736384</v>
      </c>
      <c r="V38" t="n">
        <v>496.609513918335</v>
      </c>
      <c r="W38" t="n">
        <v>526.070500862612</v>
      </c>
      <c r="X38" t="n">
        <v>556.195938989888</v>
      </c>
      <c r="Y38" t="n">
        <v>570.892480686474</v>
      </c>
      <c r="Z38" t="n">
        <v>580.282841070115</v>
      </c>
      <c r="AA38" t="n">
        <v>606.161405719847</v>
      </c>
      <c r="AB38" t="n">
        <v>691.806589501219</v>
      </c>
      <c r="AC38" t="n">
        <v>796.964643068617</v>
      </c>
      <c r="AD38" t="n">
        <v>1108.4458290148</v>
      </c>
      <c r="AE38" t="n">
        <v>1205.123</v>
      </c>
      <c r="AF38" t="n">
        <v>1144.59114550013</v>
      </c>
    </row>
    <row r="39">
      <c r="A39" t="s">
        <v>142</v>
      </c>
      <c r="B39" t="s">
        <v>348</v>
      </c>
      <c r="C39" t="s">
        <v>209</v>
      </c>
      <c r="D39" t="s">
        <v>349</v>
      </c>
      <c r="E39" t="s">
        <v>210</v>
      </c>
      <c r="F39" t="n">
        <v>1442.12975838174</v>
      </c>
      <c r="G39" t="n">
        <v>1494.48560673891</v>
      </c>
      <c r="H39" t="n">
        <v>1520.06352965729</v>
      </c>
      <c r="I39" t="n">
        <v>1546.64464891031</v>
      </c>
      <c r="J39" t="n">
        <v>1653.44327977469</v>
      </c>
      <c r="K39" t="n">
        <v>1721.1437388795</v>
      </c>
      <c r="L39" t="n">
        <v>1761.96713170748</v>
      </c>
      <c r="M39" t="n">
        <v>1790.81007794145</v>
      </c>
      <c r="N39" t="n">
        <v>1764.57910372292</v>
      </c>
      <c r="O39" t="n">
        <v>1846.48905380086</v>
      </c>
      <c r="P39" t="n">
        <v>1790.27517667241</v>
      </c>
      <c r="Q39" t="n">
        <v>1682.79030505319</v>
      </c>
      <c r="R39" t="n">
        <v>1646.90597850557</v>
      </c>
      <c r="S39" t="n">
        <v>1613.06574297321</v>
      </c>
      <c r="T39" t="n">
        <v>1706.46367612438</v>
      </c>
      <c r="U39" t="n">
        <v>1815.21732157001</v>
      </c>
      <c r="V39" t="n">
        <v>2091.57223079966</v>
      </c>
      <c r="W39" t="n">
        <v>2238.21680587102</v>
      </c>
      <c r="X39" t="n">
        <v>2337.97184579527</v>
      </c>
      <c r="Y39" t="n">
        <v>2412.28925604132</v>
      </c>
      <c r="Z39" t="n">
        <v>2583.88729087867</v>
      </c>
      <c r="AA39" t="n">
        <v>2734.22710703595</v>
      </c>
      <c r="AB39" t="n">
        <v>2977.65548330377</v>
      </c>
      <c r="AC39" t="n">
        <v>3224.96876084779</v>
      </c>
      <c r="AD39" t="n">
        <v>3155.16371158717</v>
      </c>
      <c r="AE39" t="n">
        <v>3268.384</v>
      </c>
      <c r="AF39" t="n">
        <v>3511.40284146404</v>
      </c>
    </row>
    <row r="40">
      <c r="A40" t="s">
        <v>142</v>
      </c>
      <c r="B40" t="s">
        <v>350</v>
      </c>
      <c r="C40" t="s">
        <v>209</v>
      </c>
      <c r="D40" t="s">
        <v>351</v>
      </c>
      <c r="E40" t="s">
        <v>210</v>
      </c>
      <c r="F40" t="n">
        <v>106.78371006935</v>
      </c>
      <c r="G40" t="n">
        <v>116.490187223967</v>
      </c>
      <c r="H40" t="n">
        <v>124.970587878594</v>
      </c>
      <c r="I40" t="n">
        <v>135.017733653144</v>
      </c>
      <c r="J40" t="n">
        <v>147.455393430758</v>
      </c>
      <c r="K40" t="n">
        <v>175.900960038914</v>
      </c>
      <c r="L40" t="n">
        <v>207.127234608167</v>
      </c>
      <c r="M40" t="n">
        <v>221.836903363929</v>
      </c>
      <c r="N40" t="n">
        <v>243.067820617015</v>
      </c>
      <c r="O40" t="n">
        <v>241.190436116916</v>
      </c>
      <c r="P40" t="n">
        <v>240.701958156156</v>
      </c>
      <c r="Q40" t="n">
        <v>248.748115853959</v>
      </c>
      <c r="R40" t="n">
        <v>267.935153422601</v>
      </c>
      <c r="S40" t="n">
        <v>303.522138475067</v>
      </c>
      <c r="T40" t="n">
        <v>323.57228146016</v>
      </c>
      <c r="U40" t="n">
        <v>336.645437409497</v>
      </c>
      <c r="V40" t="n">
        <v>337.689234053564</v>
      </c>
      <c r="W40" t="n">
        <v>339.324838764817</v>
      </c>
      <c r="X40" t="n">
        <v>335.231408892616</v>
      </c>
      <c r="Y40" t="n">
        <v>335.203692355604</v>
      </c>
      <c r="Z40" t="n">
        <v>328.68324768651</v>
      </c>
      <c r="AA40" t="n">
        <v>336.130834672029</v>
      </c>
      <c r="AB40" t="n">
        <v>365.285937290918</v>
      </c>
      <c r="AC40" t="n">
        <v>392.770913126656</v>
      </c>
      <c r="AD40" t="n">
        <v>407.990920913157</v>
      </c>
      <c r="AE40" t="n">
        <v>382.965</v>
      </c>
      <c r="AF40" t="n">
        <v>395.063328867412</v>
      </c>
    </row>
    <row r="41">
      <c r="A41" t="s">
        <v>142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142</v>
      </c>
      <c r="B42" t="s">
        <v>354</v>
      </c>
      <c r="C42" t="s">
        <v>209</v>
      </c>
      <c r="D42" t="s">
        <v>355</v>
      </c>
      <c r="E42" t="s">
        <v>210</v>
      </c>
      <c r="F42" t="n">
        <v>518.608025817968</v>
      </c>
      <c r="G42" t="n">
        <v>541.605484543468</v>
      </c>
      <c r="H42" t="n">
        <v>558.089768458331</v>
      </c>
      <c r="I42" t="n">
        <v>587.79431602908</v>
      </c>
      <c r="J42" t="n">
        <v>631.492425882425</v>
      </c>
      <c r="K42" t="n">
        <v>766.728651793214</v>
      </c>
      <c r="L42" t="n">
        <v>813.502338567957</v>
      </c>
      <c r="M42" t="n">
        <v>827.541477704096</v>
      </c>
      <c r="N42" t="n">
        <v>844.704428579903</v>
      </c>
      <c r="O42" t="n">
        <v>857.786882140196</v>
      </c>
      <c r="P42" t="n">
        <v>860.440520926325</v>
      </c>
      <c r="Q42" t="n">
        <v>872.475817426672</v>
      </c>
      <c r="R42" t="n">
        <v>894.941966041722</v>
      </c>
      <c r="S42" t="n">
        <v>945.980292315473</v>
      </c>
      <c r="T42" t="n">
        <v>1002.86774233575</v>
      </c>
      <c r="U42" t="n">
        <v>1045.30253641591</v>
      </c>
      <c r="V42" t="n">
        <v>1091.1441489434</v>
      </c>
      <c r="W42" t="n">
        <v>1098.22437025255</v>
      </c>
      <c r="X42" t="n">
        <v>1077.26707838148</v>
      </c>
      <c r="Y42" t="n">
        <v>1073.0271508299</v>
      </c>
      <c r="Z42" t="n">
        <v>1078.77283027452</v>
      </c>
      <c r="AA42" t="n">
        <v>1112.9171265128</v>
      </c>
      <c r="AB42" t="n">
        <v>1161.83992880345</v>
      </c>
      <c r="AC42" t="n">
        <v>1199.10289256217</v>
      </c>
      <c r="AD42" t="n">
        <v>1248.75939162811</v>
      </c>
      <c r="AE42" t="n">
        <v>1781.281</v>
      </c>
      <c r="AF42" t="n">
        <v>1810.87900323425</v>
      </c>
    </row>
    <row r="43">
      <c r="A43" t="s">
        <v>142</v>
      </c>
      <c r="B43" t="s">
        <v>356</v>
      </c>
      <c r="C43" t="s">
        <v>209</v>
      </c>
      <c r="D43" t="s">
        <v>357</v>
      </c>
      <c r="E43" t="s">
        <v>210</v>
      </c>
      <c r="F43" t="n">
        <v>5144.67096696168</v>
      </c>
      <c r="G43" t="n">
        <v>5617.56304956054</v>
      </c>
      <c r="H43" t="n">
        <v>6138.03646072914</v>
      </c>
      <c r="I43" t="n">
        <v>7085.29982447708</v>
      </c>
      <c r="J43" t="n">
        <v>8285.46615893022</v>
      </c>
      <c r="K43" t="n">
        <v>9827.44118905312</v>
      </c>
      <c r="L43" t="n">
        <v>11143.3306676954</v>
      </c>
      <c r="M43" t="n">
        <v>11605.0521094313</v>
      </c>
      <c r="N43" t="n">
        <v>12377.1020914012</v>
      </c>
      <c r="O43" t="n">
        <v>12746.6365892018</v>
      </c>
      <c r="P43" t="n">
        <v>13231.9680535644</v>
      </c>
      <c r="Q43" t="n">
        <v>13965.924344188</v>
      </c>
      <c r="R43" t="n">
        <v>14974.0309437778</v>
      </c>
      <c r="S43" t="n">
        <v>16161.3980797163</v>
      </c>
      <c r="T43" t="n">
        <v>16711.4682808325</v>
      </c>
      <c r="U43" t="n">
        <v>17085.310767483</v>
      </c>
      <c r="V43" t="n">
        <v>16800.0812467575</v>
      </c>
      <c r="W43" t="n">
        <v>16557.6435625593</v>
      </c>
      <c r="X43" t="n">
        <v>15959.5971573211</v>
      </c>
      <c r="Y43" t="n">
        <v>15516.5941009871</v>
      </c>
      <c r="Z43" t="n">
        <v>15381.4755744658</v>
      </c>
      <c r="AA43" t="n">
        <v>15362.1009081633</v>
      </c>
      <c r="AB43" t="n">
        <v>15725.4609864886</v>
      </c>
      <c r="AC43" t="n">
        <v>16240.9275835258</v>
      </c>
      <c r="AD43" t="n">
        <v>11817.2203812298</v>
      </c>
      <c r="AE43" t="n">
        <v>8831.212</v>
      </c>
      <c r="AF43" t="n">
        <v>8474.29184536023</v>
      </c>
    </row>
    <row r="44">
      <c r="A44" t="s">
        <v>142</v>
      </c>
      <c r="B44" t="s">
        <v>358</v>
      </c>
      <c r="C44" t="s">
        <v>209</v>
      </c>
      <c r="D44" t="s">
        <v>359</v>
      </c>
      <c r="E44" t="s">
        <v>210</v>
      </c>
      <c r="F44" t="n">
        <v>14599.3530394653</v>
      </c>
      <c r="G44" t="n">
        <v>15310.4851085626</v>
      </c>
      <c r="H44" t="n">
        <v>15800.7672832836</v>
      </c>
      <c r="I44" t="n">
        <v>16656.2536100979</v>
      </c>
      <c r="J44" t="n">
        <v>18154.9416608339</v>
      </c>
      <c r="K44" t="n">
        <v>20179.6231760023</v>
      </c>
      <c r="L44" t="n">
        <v>22289.6702003268</v>
      </c>
      <c r="M44" t="n">
        <v>22862.8925760352</v>
      </c>
      <c r="N44" t="n">
        <v>23349.8888083027</v>
      </c>
      <c r="O44" t="n">
        <v>24214.7487718492</v>
      </c>
      <c r="P44" t="n">
        <v>24670.02329467</v>
      </c>
      <c r="Q44" t="n">
        <v>25824.1292650401</v>
      </c>
      <c r="R44" t="n">
        <v>27072.2105078995</v>
      </c>
      <c r="S44" t="n">
        <v>28519.312359286</v>
      </c>
      <c r="T44" t="n">
        <v>29511.5895054581</v>
      </c>
      <c r="U44" t="n">
        <v>30512.3622271287</v>
      </c>
      <c r="V44" t="n">
        <v>31074.2424965753</v>
      </c>
      <c r="W44" t="n">
        <v>31007.1965795874</v>
      </c>
      <c r="X44" t="n">
        <v>30378.6585674188</v>
      </c>
      <c r="Y44" t="n">
        <v>29960.2379200859</v>
      </c>
      <c r="Z44" t="n">
        <v>30222.7074394206</v>
      </c>
      <c r="AA44" t="n">
        <v>31145.1818047225</v>
      </c>
      <c r="AB44" t="n">
        <v>32738.7830302107</v>
      </c>
      <c r="AC44" t="n">
        <v>33879.6457232328</v>
      </c>
      <c r="AD44" t="n">
        <v>33256.674296049</v>
      </c>
      <c r="AE44" t="n">
        <v>32961.666</v>
      </c>
      <c r="AF44" t="n">
        <v>33624.4869373608</v>
      </c>
    </row>
    <row r="45">
      <c r="A45" t="s">
        <v>142</v>
      </c>
      <c r="B45" t="s">
        <v>360</v>
      </c>
      <c r="C45" t="s">
        <v>209</v>
      </c>
      <c r="D45" t="s">
        <v>361</v>
      </c>
      <c r="E45" t="s">
        <v>210</v>
      </c>
      <c r="F45" t="n">
        <v>14516.1054681546</v>
      </c>
      <c r="G45" t="n">
        <v>15227.4437113935</v>
      </c>
      <c r="H45" t="n">
        <v>15719.2943232302</v>
      </c>
      <c r="I45" t="n">
        <v>16574.7195526682</v>
      </c>
      <c r="J45" t="n">
        <v>18070.4893415011</v>
      </c>
      <c r="K45" t="n">
        <v>20091.6197348658</v>
      </c>
      <c r="L45" t="n">
        <v>22199.303699526</v>
      </c>
      <c r="M45" t="n">
        <v>22771.5157343299</v>
      </c>
      <c r="N45" t="n">
        <v>23258.4486602718</v>
      </c>
      <c r="O45" t="n">
        <v>24123.0135548277</v>
      </c>
      <c r="P45" t="n">
        <v>24574.6522081095</v>
      </c>
      <c r="Q45" t="n">
        <v>25719.9340207456</v>
      </c>
      <c r="R45" t="n">
        <v>26964.200590054</v>
      </c>
      <c r="S45" t="n">
        <v>28399.7300937483</v>
      </c>
      <c r="T45" t="n">
        <v>29379.5033300556</v>
      </c>
      <c r="U45" t="n">
        <v>30374.1079663943</v>
      </c>
      <c r="V45" t="n">
        <v>30919.452482111</v>
      </c>
      <c r="W45" t="n">
        <v>30848.4230153036</v>
      </c>
      <c r="X45" t="n">
        <v>30220.1795022195</v>
      </c>
      <c r="Y45" t="n">
        <v>29802.8625645324</v>
      </c>
      <c r="Z45" t="n">
        <v>30065.3553307871</v>
      </c>
      <c r="AA45" t="n">
        <v>30986.6032785695</v>
      </c>
      <c r="AB45" t="n">
        <v>32575.5303586931</v>
      </c>
      <c r="AC45" t="n">
        <v>33719.1914704634</v>
      </c>
      <c r="AD45" t="n">
        <v>33099.0543058405</v>
      </c>
      <c r="AE45" t="n">
        <v>32791.61</v>
      </c>
      <c r="AF45" t="n">
        <v>33451.4201522623</v>
      </c>
    </row>
    <row r="46">
      <c r="A46" t="s">
        <v>142</v>
      </c>
      <c r="B46" t="s">
        <v>362</v>
      </c>
      <c r="C46" t="s">
        <v>209</v>
      </c>
      <c r="D46" t="s">
        <v>363</v>
      </c>
      <c r="E46" t="s">
        <v>210</v>
      </c>
      <c r="F46" t="n">
        <v>5234.62954081043</v>
      </c>
      <c r="G46" t="n">
        <v>5788.6694827692</v>
      </c>
      <c r="H46" t="n">
        <v>6423.61213956607</v>
      </c>
      <c r="I46" t="n">
        <v>7581.22908746165</v>
      </c>
      <c r="J46" t="n">
        <v>9033.57430236007</v>
      </c>
      <c r="K46" t="n">
        <v>10660.376310638</v>
      </c>
      <c r="L46" t="n">
        <v>12257.3755462566</v>
      </c>
      <c r="M46" t="n">
        <v>12825.8492400111</v>
      </c>
      <c r="N46" t="n">
        <v>13796.0674160267</v>
      </c>
      <c r="O46" t="n">
        <v>14246.4691316234</v>
      </c>
      <c r="P46" t="n">
        <v>14883.117102417</v>
      </c>
      <c r="Q46" t="n">
        <v>15820.2418126551</v>
      </c>
      <c r="R46" t="n">
        <v>17089.1143039259</v>
      </c>
      <c r="S46" t="n">
        <v>18507.2466204537</v>
      </c>
      <c r="T46" t="n">
        <v>19059.145427954</v>
      </c>
      <c r="U46" t="n">
        <v>19422.615386932</v>
      </c>
      <c r="V46" t="n">
        <v>18899.3707522865</v>
      </c>
      <c r="W46" t="n">
        <v>18556.2238998673</v>
      </c>
      <c r="X46" t="n">
        <v>17828.4111188229</v>
      </c>
      <c r="Y46" t="n">
        <v>17254.8219381793</v>
      </c>
      <c r="Z46" t="n">
        <v>17058.4116473413</v>
      </c>
      <c r="AA46" t="n">
        <v>16928.1646132844</v>
      </c>
      <c r="AB46" t="n">
        <v>17259.6364565989</v>
      </c>
      <c r="AC46" t="n">
        <v>17827.900027219</v>
      </c>
      <c r="AD46" t="n">
        <v>11811.0492021949</v>
      </c>
      <c r="AE46" t="n">
        <v>7049.931</v>
      </c>
      <c r="AF46" t="n">
        <v>6663.41284212598</v>
      </c>
    </row>
    <row r="47">
      <c r="A47" t="s">
        <v>142</v>
      </c>
      <c r="B47" t="s">
        <v>364</v>
      </c>
      <c r="C47" t="s">
        <v>209</v>
      </c>
      <c r="D47" t="s">
        <v>365</v>
      </c>
      <c r="E47" t="s">
        <v>210</v>
      </c>
      <c r="F47" t="n">
        <v>2698.05026172422</v>
      </c>
      <c r="G47" t="n">
        <v>2689.84714541439</v>
      </c>
      <c r="H47" t="n">
        <v>2633.93651078698</v>
      </c>
      <c r="I47" t="n">
        <v>2610.92217927394</v>
      </c>
      <c r="J47" t="n">
        <v>2644.52844574821</v>
      </c>
      <c r="K47" t="n">
        <v>2689.04688788882</v>
      </c>
      <c r="L47" t="n">
        <v>2721.35450134175</v>
      </c>
      <c r="M47" t="n">
        <v>2689.27058704646</v>
      </c>
      <c r="N47" t="n">
        <v>2717.59526066874</v>
      </c>
      <c r="O47" t="n">
        <v>2752.69146106519</v>
      </c>
      <c r="P47" t="n">
        <v>2849.78788337761</v>
      </c>
      <c r="Q47" t="n">
        <v>3040.60988336548</v>
      </c>
      <c r="R47" t="n">
        <v>3004.55990568742</v>
      </c>
      <c r="S47" t="n">
        <v>3047.34060451559</v>
      </c>
      <c r="T47" t="n">
        <v>3155.9746218736</v>
      </c>
      <c r="U47" t="n">
        <v>3380.53138551598</v>
      </c>
      <c r="V47" t="n">
        <v>3616.84936466691</v>
      </c>
      <c r="W47" t="n">
        <v>3712.38420516438</v>
      </c>
      <c r="X47" t="n">
        <v>3680.66785941937</v>
      </c>
      <c r="Y47" t="n">
        <v>3584.81343857322</v>
      </c>
      <c r="Z47" t="n">
        <v>3611.91752251283</v>
      </c>
      <c r="AA47" t="n">
        <v>3723.93601745404</v>
      </c>
      <c r="AB47" t="n">
        <v>3995.26223619258</v>
      </c>
      <c r="AC47" t="n">
        <v>4315.10267419803</v>
      </c>
      <c r="AD47" t="n">
        <v>4348.41503064283</v>
      </c>
      <c r="AE47" t="n">
        <v>4307.969</v>
      </c>
      <c r="AF47" t="n">
        <v>4471.36383229182</v>
      </c>
    </row>
    <row r="48">
      <c r="A48" t="s">
        <v>142</v>
      </c>
      <c r="B48" t="s">
        <v>366</v>
      </c>
      <c r="C48" t="s">
        <v>209</v>
      </c>
      <c r="D48" t="s">
        <v>367</v>
      </c>
      <c r="E48" t="s">
        <v>210</v>
      </c>
      <c r="F48" t="n">
        <v>3422.92588813328</v>
      </c>
      <c r="G48" t="n">
        <v>3499.11835408166</v>
      </c>
      <c r="H48" t="n">
        <v>3532.28994318222</v>
      </c>
      <c r="I48" t="n">
        <v>3626.04087686567</v>
      </c>
      <c r="J48" t="n">
        <v>3819.64841614795</v>
      </c>
      <c r="K48" t="n">
        <v>4073.52713931705</v>
      </c>
      <c r="L48" t="n">
        <v>4283.12267392347</v>
      </c>
      <c r="M48" t="n">
        <v>4349.23759918606</v>
      </c>
      <c r="N48" t="n">
        <v>4481.44238029482</v>
      </c>
      <c r="O48" t="n">
        <v>4633.73351348437</v>
      </c>
      <c r="P48" t="n">
        <v>4815.42420825755</v>
      </c>
      <c r="Q48" t="n">
        <v>5083.12110323572</v>
      </c>
      <c r="R48" t="n">
        <v>5135.95845949739</v>
      </c>
      <c r="S48" t="n">
        <v>5328.34271770422</v>
      </c>
      <c r="T48" t="n">
        <v>5387.98617923334</v>
      </c>
      <c r="U48" t="n">
        <v>5560.92660270352</v>
      </c>
      <c r="V48" t="n">
        <v>5762.31812616396</v>
      </c>
      <c r="W48" t="n">
        <v>5786.46712422868</v>
      </c>
      <c r="X48" t="n">
        <v>5684.60557480974</v>
      </c>
      <c r="Y48" t="n">
        <v>5551.95837572085</v>
      </c>
      <c r="Z48" t="n">
        <v>5557.01063581462</v>
      </c>
      <c r="AA48" t="n">
        <v>5688.27337828452</v>
      </c>
      <c r="AB48" t="n">
        <v>6004.56049278623</v>
      </c>
      <c r="AC48" t="n">
        <v>6305.32183852551</v>
      </c>
      <c r="AD48" t="n">
        <v>6787.47632965673</v>
      </c>
      <c r="AE48" t="n">
        <v>7420.367</v>
      </c>
      <c r="AF48" t="n">
        <v>7730.39232779009</v>
      </c>
    </row>
    <row r="49">
      <c r="A49" t="s">
        <v>142</v>
      </c>
      <c r="B49" t="s">
        <v>368</v>
      </c>
      <c r="C49" t="s">
        <v>209</v>
      </c>
      <c r="D49" t="s">
        <v>369</v>
      </c>
      <c r="E49" t="s">
        <v>210</v>
      </c>
      <c r="F49" t="n">
        <v>279.425995906422</v>
      </c>
      <c r="G49" t="n">
        <v>290.362330049659</v>
      </c>
      <c r="H49" t="n">
        <v>299.933464032207</v>
      </c>
      <c r="I49" t="n">
        <v>317.057533345233</v>
      </c>
      <c r="J49" t="n">
        <v>345.639667977279</v>
      </c>
      <c r="K49" t="n">
        <v>380.546412970537</v>
      </c>
      <c r="L49" t="n">
        <v>418.391785237214</v>
      </c>
      <c r="M49" t="n">
        <v>430.598710468693</v>
      </c>
      <c r="N49" t="n">
        <v>446.082864465201</v>
      </c>
      <c r="O49" t="n">
        <v>458.308746374695</v>
      </c>
      <c r="P49" t="n">
        <v>466.201013190423</v>
      </c>
      <c r="Q49" t="n">
        <v>482.822514630701</v>
      </c>
      <c r="R49" t="n">
        <v>499.832097842259</v>
      </c>
      <c r="S49" t="n">
        <v>533.801972741866</v>
      </c>
      <c r="T49" t="n">
        <v>555.045667360687</v>
      </c>
      <c r="U49" t="n">
        <v>572.910700762195</v>
      </c>
      <c r="V49" t="n">
        <v>573.242668314497</v>
      </c>
      <c r="W49" t="n">
        <v>565.820017504633</v>
      </c>
      <c r="X49" t="n">
        <v>550.538253992892</v>
      </c>
      <c r="Y49" t="n">
        <v>536.769741995499</v>
      </c>
      <c r="Z49" t="n">
        <v>532.218372666842</v>
      </c>
      <c r="AA49" t="n">
        <v>533.944357019552</v>
      </c>
      <c r="AB49" t="n">
        <v>549.998416431833</v>
      </c>
      <c r="AC49" t="n">
        <v>558.540211549891</v>
      </c>
      <c r="AD49" t="n">
        <v>598.029583967085</v>
      </c>
      <c r="AE49" t="n">
        <v>676</v>
      </c>
      <c r="AF49" t="n">
        <v>718.111939780325</v>
      </c>
    </row>
    <row r="50">
      <c r="A50" t="s">
        <v>142</v>
      </c>
      <c r="B50" t="s">
        <v>370</v>
      </c>
      <c r="C50" t="s">
        <v>209</v>
      </c>
      <c r="D50" t="s">
        <v>371</v>
      </c>
      <c r="E50" t="s">
        <v>210</v>
      </c>
      <c r="F50" t="n">
        <v>701.969404355661</v>
      </c>
      <c r="G50" t="n">
        <v>752.856907414953</v>
      </c>
      <c r="H50" t="n">
        <v>801.594449044587</v>
      </c>
      <c r="I50" t="n">
        <v>869.450020716817</v>
      </c>
      <c r="J50" t="n">
        <v>968.374571465118</v>
      </c>
      <c r="K50" t="n">
        <v>1100.30508339609</v>
      </c>
      <c r="L50" t="n">
        <v>1205.62471526082</v>
      </c>
      <c r="M50" t="n">
        <v>1263.72983819618</v>
      </c>
      <c r="N50" t="n">
        <v>1332.10952676971</v>
      </c>
      <c r="O50" t="n">
        <v>1413.87355771379</v>
      </c>
      <c r="P50" t="n">
        <v>1483.38799317811</v>
      </c>
      <c r="Q50" t="n">
        <v>1553.10538305893</v>
      </c>
      <c r="R50" t="n">
        <v>1602.23264622177</v>
      </c>
      <c r="S50" t="n">
        <v>1694.21088401157</v>
      </c>
      <c r="T50" t="n">
        <v>1654.27702100821</v>
      </c>
      <c r="U50" t="n">
        <v>1628.75174746219</v>
      </c>
      <c r="V50" t="n">
        <v>1630.74886620914</v>
      </c>
      <c r="W50" t="n">
        <v>1594.12872967473</v>
      </c>
      <c r="X50" t="n">
        <v>1548.78001574943</v>
      </c>
      <c r="Y50" t="n">
        <v>1519.81370601131</v>
      </c>
      <c r="Z50" t="n">
        <v>1509.88651929232</v>
      </c>
      <c r="AA50" t="n">
        <v>1537.13500986741</v>
      </c>
      <c r="AB50" t="n">
        <v>1592.13807513532</v>
      </c>
      <c r="AC50" t="n">
        <v>1609.72820739798</v>
      </c>
      <c r="AD50" t="n">
        <v>1928.48191449611</v>
      </c>
      <c r="AE50" t="n">
        <v>2436.398</v>
      </c>
      <c r="AF50" t="n">
        <v>2540.91655571795</v>
      </c>
    </row>
    <row r="51">
      <c r="A51" t="s">
        <v>142</v>
      </c>
      <c r="B51" t="s">
        <v>372</v>
      </c>
      <c r="C51" t="s">
        <v>209</v>
      </c>
      <c r="D51" t="s">
        <v>373</v>
      </c>
      <c r="E51" t="s">
        <v>210</v>
      </c>
      <c r="F51" t="n">
        <v>508.597059400494</v>
      </c>
      <c r="G51" t="n">
        <v>549.642287074532</v>
      </c>
      <c r="H51" t="n">
        <v>588.779389590969</v>
      </c>
      <c r="I51" t="n">
        <v>642.458433632856</v>
      </c>
      <c r="J51" t="n">
        <v>718.448647360074</v>
      </c>
      <c r="K51" t="n">
        <v>823.509907794084</v>
      </c>
      <c r="L51" t="n">
        <v>899.213508397631</v>
      </c>
      <c r="M51" t="n">
        <v>938.593761589067</v>
      </c>
      <c r="N51" t="n">
        <v>981.689023812725</v>
      </c>
      <c r="O51" t="n">
        <v>1035.90973520593</v>
      </c>
      <c r="P51" t="n">
        <v>1076.992833813</v>
      </c>
      <c r="Q51" t="n">
        <v>1112.76451947472</v>
      </c>
      <c r="R51" t="n">
        <v>1126.47337289082</v>
      </c>
      <c r="S51" t="n">
        <v>1166.93525331285</v>
      </c>
      <c r="T51" t="n">
        <v>1118.8312622738</v>
      </c>
      <c r="U51" t="n">
        <v>1081.64818353952</v>
      </c>
      <c r="V51" t="n">
        <v>1061.2766765809</v>
      </c>
      <c r="W51" t="n">
        <v>1015.8984576646</v>
      </c>
      <c r="X51" t="n">
        <v>969.175318128177</v>
      </c>
      <c r="Y51" t="n">
        <v>934.183143462155</v>
      </c>
      <c r="Z51" t="n">
        <v>910.24333141461</v>
      </c>
      <c r="AA51" t="n">
        <v>912.539539928003</v>
      </c>
      <c r="AB51" t="n">
        <v>933.699483979859</v>
      </c>
      <c r="AC51" t="n">
        <v>933.781227427323</v>
      </c>
      <c r="AD51" t="n">
        <v>1113.99819280149</v>
      </c>
      <c r="AE51" t="n">
        <v>1397.833</v>
      </c>
      <c r="AF51" t="n">
        <v>1454.87706070939</v>
      </c>
    </row>
    <row r="52">
      <c r="A52" t="s">
        <v>142</v>
      </c>
      <c r="B52" t="s">
        <v>374</v>
      </c>
      <c r="C52" t="s">
        <v>209</v>
      </c>
      <c r="D52" t="s">
        <v>375</v>
      </c>
      <c r="E52" t="s">
        <v>210</v>
      </c>
      <c r="F52" t="n">
        <v>193.402881113393</v>
      </c>
      <c r="G52" t="n">
        <v>203.267244559227</v>
      </c>
      <c r="H52" t="n">
        <v>212.888078636293</v>
      </c>
      <c r="I52" t="n">
        <v>227.086374690963</v>
      </c>
      <c r="J52" t="n">
        <v>250.041946440176</v>
      </c>
      <c r="K52" t="n">
        <v>276.949036980669</v>
      </c>
      <c r="L52" t="n">
        <v>306.573639255537</v>
      </c>
      <c r="M52" t="n">
        <v>325.300059642431</v>
      </c>
      <c r="N52" t="n">
        <v>350.578177206163</v>
      </c>
      <c r="O52" t="n">
        <v>378.117737832879</v>
      </c>
      <c r="P52" t="n">
        <v>406.539422971557</v>
      </c>
      <c r="Q52" t="n">
        <v>440.468938841597</v>
      </c>
      <c r="R52" t="n">
        <v>475.868078197797</v>
      </c>
      <c r="S52" t="n">
        <v>527.372461867902</v>
      </c>
      <c r="T52" t="n">
        <v>535.52927302639</v>
      </c>
      <c r="U52" t="n">
        <v>547.170639270747</v>
      </c>
      <c r="V52" t="n">
        <v>569.532816435261</v>
      </c>
      <c r="W52" t="n">
        <v>578.275614856326</v>
      </c>
      <c r="X52" t="n">
        <v>579.640528907634</v>
      </c>
      <c r="Y52" t="n">
        <v>585.656774169646</v>
      </c>
      <c r="Z52" t="n">
        <v>599.66295255995</v>
      </c>
      <c r="AA52" t="n">
        <v>624.606985911451</v>
      </c>
      <c r="AB52" t="n">
        <v>658.443806049908</v>
      </c>
      <c r="AC52" t="n">
        <v>675.948557322079</v>
      </c>
      <c r="AD52" t="n">
        <v>814.484814636654</v>
      </c>
      <c r="AE52" t="n">
        <v>1038.565</v>
      </c>
      <c r="AF52" t="n">
        <v>1086.03949500856</v>
      </c>
    </row>
    <row r="53">
      <c r="A53" t="s">
        <v>142</v>
      </c>
      <c r="B53" t="s">
        <v>376</v>
      </c>
      <c r="C53" t="s">
        <v>209</v>
      </c>
      <c r="D53" t="s">
        <v>377</v>
      </c>
      <c r="E53" t="s">
        <v>210</v>
      </c>
      <c r="F53" t="n">
        <v>114.699937554432</v>
      </c>
      <c r="G53" t="n">
        <v>130.121610417982</v>
      </c>
      <c r="H53" t="n">
        <v>144.833111900088</v>
      </c>
      <c r="I53" t="n">
        <v>169.970524955774</v>
      </c>
      <c r="J53" t="n">
        <v>209.060737630963</v>
      </c>
      <c r="K53" t="n">
        <v>260.950014923446</v>
      </c>
      <c r="L53" t="n">
        <v>306.250254769192</v>
      </c>
      <c r="M53" t="n">
        <v>325.186564841809</v>
      </c>
      <c r="N53" t="n">
        <v>349.65349068526</v>
      </c>
      <c r="O53" t="n">
        <v>376.87893835457</v>
      </c>
      <c r="P53" t="n">
        <v>436.95146351808</v>
      </c>
      <c r="Q53" t="n">
        <v>509.974300400215</v>
      </c>
      <c r="R53" t="n">
        <v>580.714531700138</v>
      </c>
      <c r="S53" t="n">
        <v>596.557183665702</v>
      </c>
      <c r="T53" t="n">
        <v>587.109605161848</v>
      </c>
      <c r="U53" t="n">
        <v>573.426002877592</v>
      </c>
      <c r="V53" t="n">
        <v>552.140217396559</v>
      </c>
      <c r="W53" t="n">
        <v>525.16857002179</v>
      </c>
      <c r="X53" t="n">
        <v>494.802225251986</v>
      </c>
      <c r="Y53" t="n">
        <v>472.619389720912</v>
      </c>
      <c r="Z53" t="n">
        <v>458.257590297585</v>
      </c>
      <c r="AA53" t="n">
        <v>453.232207626124</v>
      </c>
      <c r="AB53" t="n">
        <v>458.799136326574</v>
      </c>
      <c r="AC53" t="n">
        <v>463.909175416382</v>
      </c>
      <c r="AD53" t="n">
        <v>523.105109890617</v>
      </c>
      <c r="AE53" t="n">
        <v>640.564</v>
      </c>
      <c r="AF53" t="n">
        <v>655.057983638462</v>
      </c>
    </row>
    <row r="54">
      <c r="A54" t="s">
        <v>142</v>
      </c>
      <c r="B54" t="s">
        <v>378</v>
      </c>
      <c r="C54" t="s">
        <v>209</v>
      </c>
      <c r="D54" t="s">
        <v>379</v>
      </c>
      <c r="E54" t="s">
        <v>210</v>
      </c>
      <c r="F54" t="n">
        <v>253.067259949012</v>
      </c>
      <c r="G54" t="n">
        <v>283.437524714675</v>
      </c>
      <c r="H54" t="n">
        <v>310.86440737601</v>
      </c>
      <c r="I54" t="n">
        <v>344.94134067727</v>
      </c>
      <c r="J54" t="n">
        <v>397.581172203937</v>
      </c>
      <c r="K54" t="n">
        <v>474.395867315037</v>
      </c>
      <c r="L54" t="n">
        <v>537.867489108963</v>
      </c>
      <c r="M54" t="n">
        <v>559.745802295214</v>
      </c>
      <c r="N54" t="n">
        <v>589.505726880266</v>
      </c>
      <c r="O54" t="n">
        <v>627.948890804764</v>
      </c>
      <c r="P54" t="n">
        <v>696.546310219486</v>
      </c>
      <c r="Q54" t="n">
        <v>780.15860787336</v>
      </c>
      <c r="R54" t="n">
        <v>851.898136416275</v>
      </c>
      <c r="S54" t="n">
        <v>873.777307354139</v>
      </c>
      <c r="T54" t="n">
        <v>863.476783799518</v>
      </c>
      <c r="U54" t="n">
        <v>848.907113825834</v>
      </c>
      <c r="V54" t="n">
        <v>829.04603530201</v>
      </c>
      <c r="W54" t="n">
        <v>790.509497285916</v>
      </c>
      <c r="X54" t="n">
        <v>744.334997086723</v>
      </c>
      <c r="Y54" t="n">
        <v>710.052489414547</v>
      </c>
      <c r="Z54" t="n">
        <v>687.11828189676</v>
      </c>
      <c r="AA54" t="n">
        <v>676.420228009905</v>
      </c>
      <c r="AB54" t="n">
        <v>681.800055391739</v>
      </c>
      <c r="AC54" t="n">
        <v>686.450845347752</v>
      </c>
      <c r="AD54" t="n">
        <v>695.627199325912</v>
      </c>
      <c r="AE54" t="n">
        <v>856.698</v>
      </c>
      <c r="AF54" t="n">
        <v>872.978729151108</v>
      </c>
    </row>
    <row r="55">
      <c r="A55" t="s">
        <v>142</v>
      </c>
      <c r="B55" t="s">
        <v>380</v>
      </c>
      <c r="C55" t="s">
        <v>209</v>
      </c>
      <c r="D55" t="s">
        <v>381</v>
      </c>
      <c r="E55" t="s">
        <v>210</v>
      </c>
      <c r="F55" t="n">
        <v>146.378294305686</v>
      </c>
      <c r="G55" t="n">
        <v>161.947456682433</v>
      </c>
      <c r="H55" t="n">
        <v>175.087094993534</v>
      </c>
      <c r="I55" t="n">
        <v>183.224564479849</v>
      </c>
      <c r="J55" t="n">
        <v>195.781001548482</v>
      </c>
      <c r="K55" t="n">
        <v>220.425266080563</v>
      </c>
      <c r="L55" t="n">
        <v>238.402587453155</v>
      </c>
      <c r="M55" t="n">
        <v>241.062838759261</v>
      </c>
      <c r="N55" t="n">
        <v>246.081623838949</v>
      </c>
      <c r="O55" t="n">
        <v>257.32226387434</v>
      </c>
      <c r="P55" t="n">
        <v>265.019413576193</v>
      </c>
      <c r="Q55" t="n">
        <v>274.831124142806</v>
      </c>
      <c r="R55" t="n">
        <v>275.097741327522</v>
      </c>
      <c r="S55" t="n">
        <v>281.217460125606</v>
      </c>
      <c r="T55" t="n">
        <v>280.324910169058</v>
      </c>
      <c r="U55" t="n">
        <v>279.364722443606</v>
      </c>
      <c r="V55" t="n">
        <v>280.704060675004</v>
      </c>
      <c r="W55" t="n">
        <v>269.021871230712</v>
      </c>
      <c r="X55" t="n">
        <v>252.983513276367</v>
      </c>
      <c r="Y55" t="n">
        <v>240.69753679893</v>
      </c>
      <c r="Z55" t="n">
        <v>231.980987646476</v>
      </c>
      <c r="AA55" t="n">
        <v>226.168093503597</v>
      </c>
      <c r="AB55" t="n">
        <v>225.910030858173</v>
      </c>
      <c r="AC55" t="n">
        <v>225.367483496919</v>
      </c>
      <c r="AD55" t="n">
        <v>172.548666191155</v>
      </c>
      <c r="AE55" t="n">
        <v>216.134</v>
      </c>
      <c r="AF55" t="n">
        <v>217.920745512646</v>
      </c>
    </row>
    <row r="56">
      <c r="A56" t="s">
        <v>142</v>
      </c>
      <c r="B56" t="s">
        <v>382</v>
      </c>
      <c r="C56" t="s">
        <v>209</v>
      </c>
      <c r="D56" t="s">
        <v>383</v>
      </c>
      <c r="E56" t="s">
        <v>210</v>
      </c>
      <c r="F56" t="e">
        <v>#NUM!</v>
      </c>
      <c r="G56" t="e">
        <v>#NUM!</v>
      </c>
      <c r="H56" t="e">
        <v>#NUM!</v>
      </c>
      <c r="I56" t="e">
        <v>#NUM!</v>
      </c>
      <c r="J56" t="e">
        <v>#NUM!</v>
      </c>
      <c r="K56" t="e">
        <v>#NUM!</v>
      </c>
      <c r="L56" t="e">
        <v>#NUM!</v>
      </c>
      <c r="M56" t="e">
        <v>#NUM!</v>
      </c>
      <c r="N56" t="e">
        <v>#NUM!</v>
      </c>
      <c r="O56" t="e">
        <v>#NUM!</v>
      </c>
      <c r="P56" t="e">
        <v>#NUM!</v>
      </c>
      <c r="Q56" t="e">
        <v>#NUM!</v>
      </c>
      <c r="R56" t="e">
        <v>#NUM!</v>
      </c>
      <c r="S56" t="e">
        <v>#NUM!</v>
      </c>
      <c r="T56" t="e">
        <v>#NUM!</v>
      </c>
      <c r="U56" t="e">
        <v>#NUM!</v>
      </c>
      <c r="V56" t="e">
        <v>#NUM!</v>
      </c>
      <c r="W56" t="e">
        <v>#NUM!</v>
      </c>
      <c r="X56" t="e">
        <v>#NUM!</v>
      </c>
      <c r="Y56" t="e">
        <v>#NUM!</v>
      </c>
      <c r="Z56" t="e">
        <v>#NUM!</v>
      </c>
      <c r="AA56" t="e">
        <v>#NUM!</v>
      </c>
      <c r="AB56" t="e">
        <v>#NUM!</v>
      </c>
      <c r="AC56" t="e">
        <v>#NUM!</v>
      </c>
      <c r="AD56" t="e">
        <v>#NUM!</v>
      </c>
      <c r="AE56" t="n">
        <v>0</v>
      </c>
      <c r="AF56" t="e">
        <v>#NUM!</v>
      </c>
    </row>
    <row r="57">
      <c r="A57" t="s">
        <v>142</v>
      </c>
      <c r="B57" t="s">
        <v>384</v>
      </c>
      <c r="C57" t="s">
        <v>209</v>
      </c>
      <c r="D57" t="s">
        <v>385</v>
      </c>
      <c r="E57" t="s">
        <v>210</v>
      </c>
      <c r="F57" t="n">
        <v>18186.7781995034</v>
      </c>
      <c r="G57" t="n">
        <v>18972.9453265072</v>
      </c>
      <c r="H57" t="n">
        <v>19494.4491788384</v>
      </c>
      <c r="I57" t="n">
        <v>20441.1057165888</v>
      </c>
      <c r="J57" t="n">
        <v>22128.7452833289</v>
      </c>
      <c r="K57" t="n">
        <v>24411.1708068869</v>
      </c>
      <c r="L57" t="n">
        <v>26728.9776146476</v>
      </c>
      <c r="M57" t="n">
        <v>27375.3011239121</v>
      </c>
      <c r="N57" t="n">
        <v>28019.8234554651</v>
      </c>
      <c r="O57" t="n">
        <v>29031.2061680915</v>
      </c>
      <c r="P57" t="n">
        <v>29680.193761347</v>
      </c>
      <c r="Q57" t="n">
        <v>31114.125786919</v>
      </c>
      <c r="R57" t="n">
        <v>32403.8339801667</v>
      </c>
      <c r="S57" t="n">
        <v>34062.8443198151</v>
      </c>
      <c r="T57" t="n">
        <v>35113.3295996305</v>
      </c>
      <c r="U57" t="n">
        <v>36295.0018491057</v>
      </c>
      <c r="V57" t="n">
        <v>37070.9329536645</v>
      </c>
      <c r="W57" t="n">
        <v>37034.2426684231</v>
      </c>
      <c r="X57" t="n">
        <v>36303.5344102134</v>
      </c>
      <c r="Y57" t="n">
        <v>35747.2392015464</v>
      </c>
      <c r="Z57" t="n">
        <v>36002.5415131026</v>
      </c>
      <c r="AA57" t="n">
        <v>37056.3241076674</v>
      </c>
      <c r="AB57" t="n">
        <v>38991.9994735034</v>
      </c>
      <c r="AC57" t="n">
        <v>40466.5273837571</v>
      </c>
      <c r="AD57" t="n">
        <v>40412.1627261269</v>
      </c>
      <c r="AE57" t="n">
        <v>40764.998</v>
      </c>
      <c r="AF57" t="n">
        <v>41749.9425940183</v>
      </c>
    </row>
    <row r="58">
      <c r="A58" t="s">
        <v>142</v>
      </c>
      <c r="B58" t="s">
        <v>386</v>
      </c>
      <c r="C58" t="s">
        <v>209</v>
      </c>
      <c r="D58" t="s">
        <v>387</v>
      </c>
      <c r="E58" t="s">
        <v>210</v>
      </c>
      <c r="F58" t="n">
        <v>18186.7781995034</v>
      </c>
      <c r="G58" t="n">
        <v>18972.9453265072</v>
      </c>
      <c r="H58" t="n">
        <v>19494.4491788384</v>
      </c>
      <c r="I58" t="n">
        <v>20441.1057165888</v>
      </c>
      <c r="J58" t="n">
        <v>22128.7452833289</v>
      </c>
      <c r="K58" t="n">
        <v>24411.1708068869</v>
      </c>
      <c r="L58" t="n">
        <v>26728.9776146476</v>
      </c>
      <c r="M58" t="n">
        <v>27375.3011239121</v>
      </c>
      <c r="N58" t="n">
        <v>28019.8234554651</v>
      </c>
      <c r="O58" t="n">
        <v>29031.2061680915</v>
      </c>
      <c r="P58" t="n">
        <v>29680.193761347</v>
      </c>
      <c r="Q58" t="n">
        <v>31114.125786919</v>
      </c>
      <c r="R58" t="n">
        <v>32403.8339801667</v>
      </c>
      <c r="S58" t="n">
        <v>34062.8443198151</v>
      </c>
      <c r="T58" t="n">
        <v>35113.3295996305</v>
      </c>
      <c r="U58" t="n">
        <v>36295.0018491057</v>
      </c>
      <c r="V58" t="n">
        <v>37070.9329536645</v>
      </c>
      <c r="W58" t="n">
        <v>37034.2426684231</v>
      </c>
      <c r="X58" t="n">
        <v>36303.5344102134</v>
      </c>
      <c r="Y58" t="n">
        <v>35747.2392015464</v>
      </c>
      <c r="Z58" t="n">
        <v>36002.5415131026</v>
      </c>
      <c r="AA58" t="n">
        <v>37056.3241076674</v>
      </c>
      <c r="AB58" t="n">
        <v>38991.9994735034</v>
      </c>
      <c r="AC58" t="n">
        <v>40466.5273837571</v>
      </c>
      <c r="AD58" t="n">
        <v>40412.1627261269</v>
      </c>
      <c r="AE58" t="n">
        <v>40764.998</v>
      </c>
      <c r="AF58" t="n">
        <v>41749.9425940183</v>
      </c>
    </row>
    <row r="59">
      <c r="A59" t="s">
        <v>142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143</v>
      </c>
      <c r="B2" t="s">
        <v>197</v>
      </c>
      <c r="C2" t="s">
        <v>209</v>
      </c>
      <c r="D2" t="s">
        <v>199</v>
      </c>
      <c r="E2" t="s">
        <v>210</v>
      </c>
      <c r="F2" t="n">
        <v>48</v>
      </c>
      <c r="G2" t="n">
        <v>52</v>
      </c>
      <c r="H2" t="n">
        <v>59</v>
      </c>
      <c r="I2" t="n">
        <v>62</v>
      </c>
      <c r="J2" t="n">
        <v>68</v>
      </c>
      <c r="K2" t="n">
        <v>80</v>
      </c>
      <c r="L2" t="n">
        <v>83</v>
      </c>
      <c r="M2" t="n">
        <v>84</v>
      </c>
      <c r="N2" t="n">
        <v>83</v>
      </c>
      <c r="O2" t="n">
        <v>84</v>
      </c>
      <c r="P2" t="n">
        <v>84</v>
      </c>
      <c r="Q2" t="n">
        <v>89</v>
      </c>
      <c r="R2" t="n">
        <v>86</v>
      </c>
      <c r="S2" t="n">
        <v>85</v>
      </c>
      <c r="T2" t="n">
        <v>89</v>
      </c>
      <c r="U2" t="n">
        <v>91</v>
      </c>
      <c r="V2" t="n">
        <v>95</v>
      </c>
      <c r="W2" t="n">
        <v>94</v>
      </c>
      <c r="X2" t="n">
        <v>94</v>
      </c>
      <c r="Y2" t="n">
        <v>90</v>
      </c>
      <c r="Z2" t="n">
        <v>87</v>
      </c>
      <c r="AA2" t="n">
        <v>96</v>
      </c>
      <c r="AB2" t="n">
        <v>99</v>
      </c>
      <c r="AC2" t="n">
        <v>98</v>
      </c>
      <c r="AD2" t="n">
        <v>94</v>
      </c>
      <c r="AE2" t="n">
        <v>94</v>
      </c>
      <c r="AF2" t="n">
        <v>98</v>
      </c>
    </row>
    <row r="3">
      <c r="A3" t="s">
        <v>143</v>
      </c>
      <c r="B3" t="s">
        <v>276</v>
      </c>
      <c r="C3" t="s">
        <v>209</v>
      </c>
      <c r="D3" t="s">
        <v>277</v>
      </c>
      <c r="E3" t="s">
        <v>210</v>
      </c>
      <c r="F3" t="n">
        <v>134</v>
      </c>
      <c r="G3" t="n">
        <v>133</v>
      </c>
      <c r="H3" t="n">
        <v>120</v>
      </c>
      <c r="I3" t="n">
        <v>103</v>
      </c>
      <c r="J3" t="n">
        <v>92</v>
      </c>
      <c r="K3" t="n">
        <v>80</v>
      </c>
      <c r="L3" t="n">
        <v>65</v>
      </c>
      <c r="M3" t="n">
        <v>65</v>
      </c>
      <c r="N3" t="n">
        <v>64</v>
      </c>
      <c r="O3" t="n">
        <v>62</v>
      </c>
      <c r="P3" t="n">
        <v>69</v>
      </c>
      <c r="Q3" t="n">
        <v>61</v>
      </c>
      <c r="R3" t="n">
        <v>63</v>
      </c>
      <c r="S3" t="n">
        <v>63</v>
      </c>
      <c r="T3" t="n">
        <v>56</v>
      </c>
      <c r="U3" t="n">
        <v>57</v>
      </c>
      <c r="V3" t="n">
        <v>58</v>
      </c>
      <c r="W3" t="n">
        <v>54</v>
      </c>
      <c r="X3" t="n">
        <v>68</v>
      </c>
      <c r="Y3" t="n">
        <v>77</v>
      </c>
      <c r="Z3" t="n">
        <v>76</v>
      </c>
      <c r="AA3" t="n">
        <v>86</v>
      </c>
      <c r="AB3" t="n">
        <v>93</v>
      </c>
      <c r="AC3" t="n">
        <v>84</v>
      </c>
      <c r="AD3" t="n">
        <v>76</v>
      </c>
      <c r="AE3" t="n">
        <v>62</v>
      </c>
      <c r="AF3" t="n">
        <v>73</v>
      </c>
    </row>
    <row r="4">
      <c r="A4" t="s">
        <v>143</v>
      </c>
      <c r="B4" t="s">
        <v>278</v>
      </c>
      <c r="C4" t="s">
        <v>209</v>
      </c>
      <c r="D4" t="s">
        <v>279</v>
      </c>
      <c r="E4" t="s">
        <v>210</v>
      </c>
      <c r="F4" t="n">
        <v>5115.48882255283</v>
      </c>
      <c r="G4" t="n">
        <v>5288.9068289936</v>
      </c>
      <c r="H4" t="n">
        <v>5458.55417519567</v>
      </c>
      <c r="I4" t="n">
        <v>5562.09984540426</v>
      </c>
      <c r="J4" t="n">
        <v>5757.63617017938</v>
      </c>
      <c r="K4" t="n">
        <v>6052.2635339069</v>
      </c>
      <c r="L4" t="n">
        <v>6306.21999398923</v>
      </c>
      <c r="M4" t="n">
        <v>6298.58353150821</v>
      </c>
      <c r="N4" t="n">
        <v>6255.2043079957</v>
      </c>
      <c r="O4" t="n">
        <v>6184.322201103</v>
      </c>
      <c r="P4" t="n">
        <v>6088.78609507616</v>
      </c>
      <c r="Q4" t="n">
        <v>6161.54458920033</v>
      </c>
      <c r="R4" t="n">
        <v>6555.82145223626</v>
      </c>
      <c r="S4" t="n">
        <v>7087.17586224749</v>
      </c>
      <c r="T4" t="n">
        <v>7678.32030911857</v>
      </c>
      <c r="U4" t="n">
        <v>8144.64045620837</v>
      </c>
      <c r="V4" t="n">
        <v>8541.66764251888</v>
      </c>
      <c r="W4" t="n">
        <v>9124.22543304975</v>
      </c>
      <c r="X4" t="n">
        <v>9545.62378974156</v>
      </c>
      <c r="Y4" t="n">
        <v>10033.8659310612</v>
      </c>
      <c r="Z4" t="n">
        <v>10504.7993977811</v>
      </c>
      <c r="AA4" t="n">
        <v>11019.6593359706</v>
      </c>
      <c r="AB4" t="n">
        <v>11717.8718583049</v>
      </c>
      <c r="AC4" t="n">
        <v>12511.7010361896</v>
      </c>
      <c r="AD4" t="n">
        <v>12816.6282369207</v>
      </c>
      <c r="AE4" t="n">
        <v>12875</v>
      </c>
      <c r="AF4" t="n">
        <v>12844.4881288596</v>
      </c>
    </row>
    <row r="5">
      <c r="A5" t="s">
        <v>143</v>
      </c>
      <c r="B5" t="s">
        <v>280</v>
      </c>
      <c r="C5" t="s">
        <v>209</v>
      </c>
      <c r="D5" t="s">
        <v>281</v>
      </c>
      <c r="E5" t="s">
        <v>210</v>
      </c>
      <c r="F5" t="n">
        <v>42.8568733279687</v>
      </c>
      <c r="G5" t="n">
        <v>42.8274198330702</v>
      </c>
      <c r="H5" t="n">
        <v>42.8467602845516</v>
      </c>
      <c r="I5" t="n">
        <v>41.6849115840805</v>
      </c>
      <c r="J5" t="n">
        <v>40.9453777926271</v>
      </c>
      <c r="K5" t="n">
        <v>41.805763814053</v>
      </c>
      <c r="L5" t="n">
        <v>43.070884547468</v>
      </c>
      <c r="M5" t="n">
        <v>42.1895534281696</v>
      </c>
      <c r="N5" t="n">
        <v>41.4427568686502</v>
      </c>
      <c r="O5" t="n">
        <v>41.036528364952</v>
      </c>
      <c r="P5" t="n">
        <v>40.6804317404074</v>
      </c>
      <c r="Q5" t="n">
        <v>41.9008827825339</v>
      </c>
      <c r="R5" t="n">
        <v>45.4394688815711</v>
      </c>
      <c r="S5" t="n">
        <v>49.0381895686512</v>
      </c>
      <c r="T5" t="n">
        <v>54.4358083699386</v>
      </c>
      <c r="U5" t="n">
        <v>57.4402527561213</v>
      </c>
      <c r="V5" t="n">
        <v>59.2597009630098</v>
      </c>
      <c r="W5" t="n">
        <v>62.0270833327018</v>
      </c>
      <c r="X5" t="n">
        <v>62.6922387399937</v>
      </c>
      <c r="Y5" t="n">
        <v>64.3025433542451</v>
      </c>
      <c r="Z5" t="n">
        <v>66.5948871662473</v>
      </c>
      <c r="AA5" t="n">
        <v>68.0619431223163</v>
      </c>
      <c r="AB5" t="n">
        <v>70.4589831066194</v>
      </c>
      <c r="AC5" t="n">
        <v>74.6763524334463</v>
      </c>
      <c r="AD5" t="n">
        <v>73.926578370072</v>
      </c>
      <c r="AE5" t="n">
        <v>72.805</v>
      </c>
      <c r="AF5" t="n">
        <v>72.1958154707379</v>
      </c>
    </row>
    <row r="6">
      <c r="A6" t="s">
        <v>143</v>
      </c>
      <c r="B6" t="s">
        <v>282</v>
      </c>
      <c r="C6" t="s">
        <v>209</v>
      </c>
      <c r="D6" t="s">
        <v>283</v>
      </c>
      <c r="E6" t="s">
        <v>210</v>
      </c>
      <c r="F6" t="n">
        <v>18.7730882865366</v>
      </c>
      <c r="G6" t="n">
        <v>19.7687520734542</v>
      </c>
      <c r="H6" t="n">
        <v>21.1126322224363</v>
      </c>
      <c r="I6" t="n">
        <v>21.8188106723308</v>
      </c>
      <c r="J6" t="n">
        <v>22.8366190830849</v>
      </c>
      <c r="K6" t="n">
        <v>23.5475331767099</v>
      </c>
      <c r="L6" t="n">
        <v>22.597539760972</v>
      </c>
      <c r="M6" t="n">
        <v>20.8745157441688</v>
      </c>
      <c r="N6" t="n">
        <v>19.4989017879601</v>
      </c>
      <c r="O6" t="n">
        <v>19.3349503275908</v>
      </c>
      <c r="P6" t="n">
        <v>18.4350623047423</v>
      </c>
      <c r="Q6" t="n">
        <v>18.728242728619</v>
      </c>
      <c r="R6" t="n">
        <v>20.2984893553643</v>
      </c>
      <c r="S6" t="n">
        <v>21.2719831682069</v>
      </c>
      <c r="T6" t="n">
        <v>22.3158265934089</v>
      </c>
      <c r="U6" t="n">
        <v>23.3649118699818</v>
      </c>
      <c r="V6" t="n">
        <v>24.340738935511</v>
      </c>
      <c r="W6" t="n">
        <v>26.0568283881818</v>
      </c>
      <c r="X6" t="n">
        <v>27.0635992848711</v>
      </c>
      <c r="Y6" t="n">
        <v>27.4502667558797</v>
      </c>
      <c r="Z6" t="n">
        <v>28.8078130988454</v>
      </c>
      <c r="AA6" t="n">
        <v>29.6196170066544</v>
      </c>
      <c r="AB6" t="n">
        <v>30.6177753923231</v>
      </c>
      <c r="AC6" t="n">
        <v>30.7301762452891</v>
      </c>
      <c r="AD6" t="n">
        <v>29.88268429063</v>
      </c>
      <c r="AE6" t="n">
        <v>28.891</v>
      </c>
      <c r="AF6" t="n">
        <v>28.7819889172566</v>
      </c>
    </row>
    <row r="7">
      <c r="A7" t="s">
        <v>143</v>
      </c>
      <c r="B7" t="s">
        <v>284</v>
      </c>
      <c r="C7" t="s">
        <v>209</v>
      </c>
      <c r="D7" t="s">
        <v>285</v>
      </c>
      <c r="E7" t="s">
        <v>210</v>
      </c>
      <c r="F7" t="n">
        <v>23.5813828855794</v>
      </c>
      <c r="G7" t="n">
        <v>24.0610605657317</v>
      </c>
      <c r="H7" t="n">
        <v>24.778563463991</v>
      </c>
      <c r="I7" t="n">
        <v>24.432856248826</v>
      </c>
      <c r="J7" t="n">
        <v>24.1906072613465</v>
      </c>
      <c r="K7" t="n">
        <v>24.2598555919642</v>
      </c>
      <c r="L7" t="n">
        <v>23.5861874618451</v>
      </c>
      <c r="M7" t="n">
        <v>23.418499296107</v>
      </c>
      <c r="N7" t="n">
        <v>23.1057140498932</v>
      </c>
      <c r="O7" t="n">
        <v>22.5645863783957</v>
      </c>
      <c r="P7" t="n">
        <v>22.3209959305926</v>
      </c>
      <c r="Q7" t="n">
        <v>23.3173847473465</v>
      </c>
      <c r="R7" t="n">
        <v>26.6520856809847</v>
      </c>
      <c r="S7" t="n">
        <v>30.3715293775212</v>
      </c>
      <c r="T7" t="n">
        <v>33.5189706592908</v>
      </c>
      <c r="U7" t="n">
        <v>37.1403891677254</v>
      </c>
      <c r="V7" t="n">
        <v>39.838290652149</v>
      </c>
      <c r="W7" t="n">
        <v>42.4992144910468</v>
      </c>
      <c r="X7" t="n">
        <v>45.4509958941178</v>
      </c>
      <c r="Y7" t="n">
        <v>48.5248589642619</v>
      </c>
      <c r="Z7" t="n">
        <v>50.6804458789022</v>
      </c>
      <c r="AA7" t="n">
        <v>53.0631842707261</v>
      </c>
      <c r="AB7" t="n">
        <v>57.3189014690125</v>
      </c>
      <c r="AC7" t="n">
        <v>61.5839308693998</v>
      </c>
      <c r="AD7" t="n">
        <v>61.102068946723</v>
      </c>
      <c r="AE7" t="n">
        <v>60.157</v>
      </c>
      <c r="AF7" t="n">
        <v>61.5849006555724</v>
      </c>
    </row>
    <row r="8">
      <c r="A8" t="s">
        <v>143</v>
      </c>
      <c r="B8" t="s">
        <v>286</v>
      </c>
      <c r="C8" t="s">
        <v>209</v>
      </c>
      <c r="D8" t="s">
        <v>287</v>
      </c>
      <c r="E8" t="s">
        <v>210</v>
      </c>
      <c r="F8" t="n">
        <v>4.64882311487559</v>
      </c>
      <c r="G8" t="n">
        <v>4.81134709813309</v>
      </c>
      <c r="H8" t="n">
        <v>4.61431167349887</v>
      </c>
      <c r="I8" t="n">
        <v>4.05729270702439</v>
      </c>
      <c r="J8" t="n">
        <v>3.5660330390174</v>
      </c>
      <c r="K8" t="n">
        <v>3.57355049680827</v>
      </c>
      <c r="L8" t="n">
        <v>3.5070032304072</v>
      </c>
      <c r="M8" t="n">
        <v>3.28813166267169</v>
      </c>
      <c r="N8" t="n">
        <v>3.1393830049382</v>
      </c>
      <c r="O8" t="n">
        <v>2.88739359825384</v>
      </c>
      <c r="P8" t="n">
        <v>2.68842896064081</v>
      </c>
      <c r="Q8" t="n">
        <v>3.0882046185784</v>
      </c>
      <c r="R8" t="n">
        <v>4.01613526512966</v>
      </c>
      <c r="S8" t="n">
        <v>6.44208232555531</v>
      </c>
      <c r="T8" t="n">
        <v>9.1562605299746</v>
      </c>
      <c r="U8" t="n">
        <v>11.6142087918945</v>
      </c>
      <c r="V8" t="n">
        <v>12.8361609706336</v>
      </c>
      <c r="W8" t="n">
        <v>13.9047489705786</v>
      </c>
      <c r="X8" t="n">
        <v>15.2887930357322</v>
      </c>
      <c r="Y8" t="n">
        <v>17.2605507108184</v>
      </c>
      <c r="Z8" t="n">
        <v>21.6757285994508</v>
      </c>
      <c r="AA8" t="n">
        <v>25.0890314286986</v>
      </c>
      <c r="AB8" t="n">
        <v>27.5629133214701</v>
      </c>
      <c r="AC8" t="n">
        <v>30.0285701969538</v>
      </c>
      <c r="AD8" t="n">
        <v>30.3548366224523</v>
      </c>
      <c r="AE8" t="n">
        <v>30.047</v>
      </c>
      <c r="AF8" t="n">
        <v>30.3293646512273</v>
      </c>
    </row>
    <row r="9">
      <c r="A9" t="s">
        <v>143</v>
      </c>
      <c r="B9" t="s">
        <v>288</v>
      </c>
      <c r="C9" t="s">
        <v>209</v>
      </c>
      <c r="D9" t="s">
        <v>289</v>
      </c>
      <c r="E9" t="s">
        <v>210</v>
      </c>
      <c r="F9" t="n">
        <v>781.846670955869</v>
      </c>
      <c r="G9" t="n">
        <v>822.060802220352</v>
      </c>
      <c r="H9" t="n">
        <v>860.802414606408</v>
      </c>
      <c r="I9" t="n">
        <v>887.067380717714</v>
      </c>
      <c r="J9" t="n">
        <v>921.645228060092</v>
      </c>
      <c r="K9" t="n">
        <v>971.108804488142</v>
      </c>
      <c r="L9" t="n">
        <v>1013.84843824775</v>
      </c>
      <c r="M9" t="n">
        <v>1019.67066376474</v>
      </c>
      <c r="N9" t="n">
        <v>1013.38122123256</v>
      </c>
      <c r="O9" t="n">
        <v>1008.26312909503</v>
      </c>
      <c r="P9" t="n">
        <v>999.41846404761</v>
      </c>
      <c r="Q9" t="n">
        <v>989.733477178661</v>
      </c>
      <c r="R9" t="n">
        <v>1033.96746775712</v>
      </c>
      <c r="S9" t="n">
        <v>1102.23373433236</v>
      </c>
      <c r="T9" t="n">
        <v>1175.74475033616</v>
      </c>
      <c r="U9" t="n">
        <v>1228.18114012025</v>
      </c>
      <c r="V9" t="n">
        <v>1262.51612862213</v>
      </c>
      <c r="W9" t="n">
        <v>1314.05660844146</v>
      </c>
      <c r="X9" t="n">
        <v>1325.77825906859</v>
      </c>
      <c r="Y9" t="n">
        <v>1351.95000655421</v>
      </c>
      <c r="Z9" t="n">
        <v>1364.75883771853</v>
      </c>
      <c r="AA9" t="n">
        <v>1386.99616504181</v>
      </c>
      <c r="AB9" t="n">
        <v>1407.76238160018</v>
      </c>
      <c r="AC9" t="n">
        <v>1435.93550386427</v>
      </c>
      <c r="AD9" t="n">
        <v>1427.15341453877</v>
      </c>
      <c r="AE9" t="n">
        <v>1432.157</v>
      </c>
      <c r="AF9" t="n">
        <v>1425.91142418274</v>
      </c>
    </row>
    <row r="10">
      <c r="A10" t="s">
        <v>143</v>
      </c>
      <c r="B10" t="s">
        <v>290</v>
      </c>
      <c r="C10" t="s">
        <v>209</v>
      </c>
      <c r="D10" t="s">
        <v>291</v>
      </c>
      <c r="E10" t="s">
        <v>210</v>
      </c>
      <c r="F10" t="n">
        <v>1644.31630972144</v>
      </c>
      <c r="G10" t="n">
        <v>1716.75154082642</v>
      </c>
      <c r="H10" t="n">
        <v>1793.1067516429</v>
      </c>
      <c r="I10" t="n">
        <v>1839.18985048008</v>
      </c>
      <c r="J10" t="n">
        <v>1899.76640123094</v>
      </c>
      <c r="K10" t="n">
        <v>1989.45259560894</v>
      </c>
      <c r="L10" t="n">
        <v>2056.46921646002</v>
      </c>
      <c r="M10" t="n">
        <v>2050.97105383751</v>
      </c>
      <c r="N10" t="n">
        <v>2038.29629421096</v>
      </c>
      <c r="O10" t="n">
        <v>2024.40970732516</v>
      </c>
      <c r="P10" t="n">
        <v>2003.38817894212</v>
      </c>
      <c r="Q10" t="n">
        <v>2009.05141642191</v>
      </c>
      <c r="R10" t="n">
        <v>2106.09958187193</v>
      </c>
      <c r="S10" t="n">
        <v>2254.00098482643</v>
      </c>
      <c r="T10" t="n">
        <v>2435.32175562877</v>
      </c>
      <c r="U10" t="n">
        <v>2566.36545110188</v>
      </c>
      <c r="V10" t="n">
        <v>2651.803202484</v>
      </c>
      <c r="W10" t="n">
        <v>2784.96283457145</v>
      </c>
      <c r="X10" t="n">
        <v>2874.96351376079</v>
      </c>
      <c r="Y10" t="n">
        <v>2973.692797053</v>
      </c>
      <c r="Z10" t="n">
        <v>3056.69847308284</v>
      </c>
      <c r="AA10" t="n">
        <v>3173.09096603179</v>
      </c>
      <c r="AB10" t="n">
        <v>3253.70265826073</v>
      </c>
      <c r="AC10" t="n">
        <v>3374.77875874994</v>
      </c>
      <c r="AD10" t="n">
        <v>3420.13007102209</v>
      </c>
      <c r="AE10" t="n">
        <v>3421.653</v>
      </c>
      <c r="AF10" t="n">
        <v>3406.12403395926</v>
      </c>
    </row>
    <row r="11">
      <c r="A11" t="s">
        <v>143</v>
      </c>
      <c r="B11" t="s">
        <v>292</v>
      </c>
      <c r="C11" t="s">
        <v>209</v>
      </c>
      <c r="D11" t="s">
        <v>293</v>
      </c>
      <c r="E11" t="s">
        <v>210</v>
      </c>
      <c r="F11" t="n">
        <v>862.594881623835</v>
      </c>
      <c r="G11" t="n">
        <v>894.654296994463</v>
      </c>
      <c r="H11" t="n">
        <v>932.208385395971</v>
      </c>
      <c r="I11" t="n">
        <v>951.921324190732</v>
      </c>
      <c r="J11" t="n">
        <v>977.787083454606</v>
      </c>
      <c r="K11" t="n">
        <v>1017.86658545795</v>
      </c>
      <c r="L11" t="n">
        <v>1041.92611577317</v>
      </c>
      <c r="M11" t="n">
        <v>1030.44259258209</v>
      </c>
      <c r="N11" t="n">
        <v>1024.06235869145</v>
      </c>
      <c r="O11" t="n">
        <v>1015.27022715986</v>
      </c>
      <c r="P11" t="n">
        <v>1003.07724150279</v>
      </c>
      <c r="Q11" t="n">
        <v>1018.60516100063</v>
      </c>
      <c r="R11" t="n">
        <v>1071.43165087888</v>
      </c>
      <c r="S11" t="n">
        <v>1151.06609735198</v>
      </c>
      <c r="T11" t="n">
        <v>1258.95283739367</v>
      </c>
      <c r="U11" t="n">
        <v>1337.61437989714</v>
      </c>
      <c r="V11" t="n">
        <v>1388.74898204411</v>
      </c>
      <c r="W11" t="n">
        <v>1470.41539728101</v>
      </c>
      <c r="X11" t="n">
        <v>1548.85510700275</v>
      </c>
      <c r="Y11" t="n">
        <v>1621.49899814222</v>
      </c>
      <c r="Z11" t="n">
        <v>1691.77932464183</v>
      </c>
      <c r="AA11" t="n">
        <v>1786.0135621016</v>
      </c>
      <c r="AB11" t="n">
        <v>1845.89111194617</v>
      </c>
      <c r="AC11" t="n">
        <v>1938.83213816022</v>
      </c>
      <c r="AD11" t="n">
        <v>1992.97555463227</v>
      </c>
      <c r="AE11" t="n">
        <v>1989.496</v>
      </c>
      <c r="AF11" t="n">
        <v>1980.21260977652</v>
      </c>
    </row>
    <row r="12">
      <c r="A12" t="s">
        <v>143</v>
      </c>
      <c r="B12" t="s">
        <v>294</v>
      </c>
      <c r="C12" t="s">
        <v>209</v>
      </c>
      <c r="D12" t="s">
        <v>295</v>
      </c>
      <c r="E12" t="s">
        <v>210</v>
      </c>
      <c r="F12" t="n">
        <v>132.216296007148</v>
      </c>
      <c r="G12" t="n">
        <v>136.376266744236</v>
      </c>
      <c r="H12" t="n">
        <v>139.007701401826</v>
      </c>
      <c r="I12" t="n">
        <v>140.554176142522</v>
      </c>
      <c r="J12" t="n">
        <v>147.866102003345</v>
      </c>
      <c r="K12" t="n">
        <v>157.70804136802</v>
      </c>
      <c r="L12" t="n">
        <v>164.045526989386</v>
      </c>
      <c r="M12" t="n">
        <v>162.206344877989</v>
      </c>
      <c r="N12" t="n">
        <v>160.552906544582</v>
      </c>
      <c r="O12" t="n">
        <v>159.593615096143</v>
      </c>
      <c r="P12" t="n">
        <v>158.287454460317</v>
      </c>
      <c r="Q12" t="n">
        <v>161.953038538489</v>
      </c>
      <c r="R12" t="n">
        <v>175.568662783296</v>
      </c>
      <c r="S12" t="n">
        <v>189.626345411362</v>
      </c>
      <c r="T12" t="n">
        <v>204.040040648603</v>
      </c>
      <c r="U12" t="n">
        <v>214.57540578519</v>
      </c>
      <c r="V12" t="n">
        <v>227.417509460943</v>
      </c>
      <c r="W12" t="n">
        <v>242.096113493384</v>
      </c>
      <c r="X12" t="n">
        <v>250.260352332903</v>
      </c>
      <c r="Y12" t="n">
        <v>259.473981235772</v>
      </c>
      <c r="Z12" t="n">
        <v>272.91269910269</v>
      </c>
      <c r="AA12" t="n">
        <v>285.384900337248</v>
      </c>
      <c r="AB12" t="n">
        <v>288.405870422627</v>
      </c>
      <c r="AC12" t="n">
        <v>303.368048235865</v>
      </c>
      <c r="AD12" t="n">
        <v>305.726443619695</v>
      </c>
      <c r="AE12" t="n">
        <v>300.273</v>
      </c>
      <c r="AF12" t="n">
        <v>294.978277897446</v>
      </c>
    </row>
    <row r="13">
      <c r="A13" t="s">
        <v>143</v>
      </c>
      <c r="B13" t="s">
        <v>296</v>
      </c>
      <c r="C13" t="s">
        <v>209</v>
      </c>
      <c r="D13" t="s">
        <v>297</v>
      </c>
      <c r="E13" t="s">
        <v>210</v>
      </c>
      <c r="F13" t="n">
        <v>166.408953171644</v>
      </c>
      <c r="G13" t="n">
        <v>170.849348398387</v>
      </c>
      <c r="H13" t="n">
        <v>176.738428985159</v>
      </c>
      <c r="I13" t="n">
        <v>178.03584984891</v>
      </c>
      <c r="J13" t="n">
        <v>183.526872567039</v>
      </c>
      <c r="K13" t="n">
        <v>191.469333032145</v>
      </c>
      <c r="L13" t="n">
        <v>196.826960275122</v>
      </c>
      <c r="M13" t="n">
        <v>193.53583221404</v>
      </c>
      <c r="N13" t="n">
        <v>188.220114772112</v>
      </c>
      <c r="O13" t="n">
        <v>185.096642170232</v>
      </c>
      <c r="P13" t="n">
        <v>183.425118744742</v>
      </c>
      <c r="Q13" t="n">
        <v>187.516400465066</v>
      </c>
      <c r="R13" t="n">
        <v>203.744285375949</v>
      </c>
      <c r="S13" t="n">
        <v>222.675158377343</v>
      </c>
      <c r="T13" t="n">
        <v>243.460617884541</v>
      </c>
      <c r="U13" t="n">
        <v>257.44729124636</v>
      </c>
      <c r="V13" t="n">
        <v>269.00491524212</v>
      </c>
      <c r="W13" t="n">
        <v>283.030547582115</v>
      </c>
      <c r="X13" t="n">
        <v>290.609172811566</v>
      </c>
      <c r="Y13" t="n">
        <v>296.193537913245</v>
      </c>
      <c r="Z13" t="n">
        <v>304.859188516672</v>
      </c>
      <c r="AA13" t="n">
        <v>315.059462390796</v>
      </c>
      <c r="AB13" t="n">
        <v>328.176774584131</v>
      </c>
      <c r="AC13" t="n">
        <v>343.793546906472</v>
      </c>
      <c r="AD13" t="n">
        <v>343.082089288425</v>
      </c>
      <c r="AE13" t="n">
        <v>337.125</v>
      </c>
      <c r="AF13" t="n">
        <v>334.13747794019</v>
      </c>
    </row>
    <row r="14">
      <c r="A14" t="s">
        <v>143</v>
      </c>
      <c r="B14" t="s">
        <v>298</v>
      </c>
      <c r="C14" t="s">
        <v>209</v>
      </c>
      <c r="D14" t="s">
        <v>299</v>
      </c>
      <c r="E14" t="s">
        <v>210</v>
      </c>
      <c r="F14" t="n">
        <v>807.174991584994</v>
      </c>
      <c r="G14" t="n">
        <v>819.924304924846</v>
      </c>
      <c r="H14" t="n">
        <v>831.821975151764</v>
      </c>
      <c r="I14" t="n">
        <v>828.080262589747</v>
      </c>
      <c r="J14" t="n">
        <v>840.443257911754</v>
      </c>
      <c r="K14" t="n">
        <v>879.775045911505</v>
      </c>
      <c r="L14" t="n">
        <v>923.021650548876</v>
      </c>
      <c r="M14" t="n">
        <v>916.171212247478</v>
      </c>
      <c r="N14" t="n">
        <v>895.000561901042</v>
      </c>
      <c r="O14" t="n">
        <v>881.761380204824</v>
      </c>
      <c r="P14" t="n">
        <v>874.440068996554</v>
      </c>
      <c r="Q14" t="n">
        <v>889.858074667122</v>
      </c>
      <c r="R14" t="n">
        <v>956.803863892783</v>
      </c>
      <c r="S14" t="n">
        <v>1022.66423583077</v>
      </c>
      <c r="T14" t="n">
        <v>1084.31525217076</v>
      </c>
      <c r="U14" t="n">
        <v>1121.03556517988</v>
      </c>
      <c r="V14" t="n">
        <v>1146.78856236209</v>
      </c>
      <c r="W14" t="n">
        <v>1207.94828997171</v>
      </c>
      <c r="X14" t="n">
        <v>1252.94659157261</v>
      </c>
      <c r="Y14" t="n">
        <v>1293.59953896154</v>
      </c>
      <c r="Z14" t="n">
        <v>1321.42082026979</v>
      </c>
      <c r="AA14" t="n">
        <v>1340.57175970562</v>
      </c>
      <c r="AB14" t="n">
        <v>1359.44139632026</v>
      </c>
      <c r="AC14" t="n">
        <v>1405.50532529991</v>
      </c>
      <c r="AD14" t="n">
        <v>1390.11289938446</v>
      </c>
      <c r="AE14" t="n">
        <v>1388.05</v>
      </c>
      <c r="AF14" t="n">
        <v>1394.93439963145</v>
      </c>
    </row>
    <row r="15">
      <c r="A15" t="s">
        <v>143</v>
      </c>
      <c r="B15" t="s">
        <v>300</v>
      </c>
      <c r="C15" t="s">
        <v>209</v>
      </c>
      <c r="D15" t="s">
        <v>301</v>
      </c>
      <c r="E15" t="s">
        <v>210</v>
      </c>
      <c r="F15" t="n">
        <v>1145.17543028483</v>
      </c>
      <c r="G15" t="n">
        <v>1151.74770724361</v>
      </c>
      <c r="H15" t="n">
        <v>1145.54675785077</v>
      </c>
      <c r="I15" t="n">
        <v>1123.69609685887</v>
      </c>
      <c r="J15" t="n">
        <v>1126.05176365686</v>
      </c>
      <c r="K15" t="n">
        <v>1162.65525608053</v>
      </c>
      <c r="L15" t="n">
        <v>1204.76229036881</v>
      </c>
      <c r="M15" t="n">
        <v>1186.49510581268</v>
      </c>
      <c r="N15" t="n">
        <v>1150.0354046151</v>
      </c>
      <c r="O15" t="n">
        <v>1126.48405463605</v>
      </c>
      <c r="P15" t="n">
        <v>1112.13073600085</v>
      </c>
      <c r="Q15" t="n">
        <v>1127.38658437926</v>
      </c>
      <c r="R15" t="n">
        <v>1209.86567897831</v>
      </c>
      <c r="S15" t="n">
        <v>1299.42064785466</v>
      </c>
      <c r="T15" t="n">
        <v>1383.41305967323</v>
      </c>
      <c r="U15" t="n">
        <v>1433.95132024503</v>
      </c>
      <c r="V15" t="n">
        <v>1480.86844499789</v>
      </c>
      <c r="W15" t="n">
        <v>1569.87814931489</v>
      </c>
      <c r="X15" t="n">
        <v>1639.21139523953</v>
      </c>
      <c r="Y15" t="n">
        <v>1694.39068035556</v>
      </c>
      <c r="Z15" t="n">
        <v>1745.32310820749</v>
      </c>
      <c r="AA15" t="n">
        <v>1809.41013370037</v>
      </c>
      <c r="AB15" t="n">
        <v>1855.67296183706</v>
      </c>
      <c r="AC15" t="n">
        <v>1947.07998034729</v>
      </c>
      <c r="AD15" t="n">
        <v>1930.23448637739</v>
      </c>
      <c r="AE15" t="n">
        <v>1914.219</v>
      </c>
      <c r="AF15" t="n">
        <v>1905.80217189796</v>
      </c>
    </row>
    <row r="16">
      <c r="A16" t="s">
        <v>143</v>
      </c>
      <c r="B16" t="s">
        <v>302</v>
      </c>
      <c r="C16" t="s">
        <v>209</v>
      </c>
      <c r="D16" t="s">
        <v>303</v>
      </c>
      <c r="E16" t="s">
        <v>210</v>
      </c>
      <c r="F16" t="n">
        <v>336.453200114057</v>
      </c>
      <c r="G16" t="n">
        <v>330.450181304281</v>
      </c>
      <c r="H16" t="n">
        <v>312.717159901864</v>
      </c>
      <c r="I16" t="n">
        <v>294.891354018483</v>
      </c>
      <c r="J16" t="n">
        <v>285.101513037934</v>
      </c>
      <c r="K16" t="n">
        <v>282.583369368199</v>
      </c>
      <c r="L16" t="n">
        <v>281.634397970115</v>
      </c>
      <c r="M16" t="n">
        <v>270.343510303581</v>
      </c>
      <c r="N16" t="n">
        <v>255.165934962711</v>
      </c>
      <c r="O16" t="n">
        <v>244.926985694222</v>
      </c>
      <c r="P16" t="n">
        <v>237.94681915887</v>
      </c>
      <c r="Q16" t="n">
        <v>237.836081517085</v>
      </c>
      <c r="R16" t="n">
        <v>253.416636076044</v>
      </c>
      <c r="S16" t="n">
        <v>277.076398984327</v>
      </c>
      <c r="T16" t="n">
        <v>299.390327212208</v>
      </c>
      <c r="U16" t="n">
        <v>313.191410756087</v>
      </c>
      <c r="V16" t="n">
        <v>334.266458263098</v>
      </c>
      <c r="W16" t="n">
        <v>362.079952932448</v>
      </c>
      <c r="X16" t="n">
        <v>386.382288308106</v>
      </c>
      <c r="Y16" t="n">
        <v>400.906131559687</v>
      </c>
      <c r="Z16" t="n">
        <v>423.99139194468</v>
      </c>
      <c r="AA16" t="n">
        <v>468.882323044795</v>
      </c>
      <c r="AB16" t="n">
        <v>496.255308857803</v>
      </c>
      <c r="AC16" t="n">
        <v>541.578827145716</v>
      </c>
      <c r="AD16" t="n">
        <v>540.126575708108</v>
      </c>
      <c r="AE16" t="n">
        <v>526.169</v>
      </c>
      <c r="AF16" t="n">
        <v>510.867772266517</v>
      </c>
    </row>
    <row r="17">
      <c r="A17" t="s">
        <v>143</v>
      </c>
      <c r="B17" t="s">
        <v>304</v>
      </c>
      <c r="C17" t="s">
        <v>209</v>
      </c>
      <c r="D17" t="s">
        <v>305</v>
      </c>
      <c r="E17" t="s">
        <v>210</v>
      </c>
      <c r="F17" t="n">
        <v>631.88140791184</v>
      </c>
      <c r="G17" t="n">
        <v>657.210954645921</v>
      </c>
      <c r="H17" t="n">
        <v>684.041636209248</v>
      </c>
      <c r="I17" t="n">
        <v>700.55489046841</v>
      </c>
      <c r="J17" t="n">
        <v>726.558360468955</v>
      </c>
      <c r="K17" t="n">
        <v>766.589917467184</v>
      </c>
      <c r="L17" t="n">
        <v>796.767858998017</v>
      </c>
      <c r="M17" t="n">
        <v>794.895758040458</v>
      </c>
      <c r="N17" t="n">
        <v>791.82140609638</v>
      </c>
      <c r="O17" t="n">
        <v>791.146915377691</v>
      </c>
      <c r="P17" t="n">
        <v>786.63265939584</v>
      </c>
      <c r="Q17" t="n">
        <v>808.22098603904</v>
      </c>
      <c r="R17" t="n">
        <v>876.827188899226</v>
      </c>
      <c r="S17" t="n">
        <v>967.070219992004</v>
      </c>
      <c r="T17" t="n">
        <v>1060.7459666293</v>
      </c>
      <c r="U17" t="n">
        <v>1137.75445599647</v>
      </c>
      <c r="V17" t="n">
        <v>1206.28875025168</v>
      </c>
      <c r="W17" t="n">
        <v>1294.06835265028</v>
      </c>
      <c r="X17" t="n">
        <v>1356.60389367724</v>
      </c>
      <c r="Y17" t="n">
        <v>1426.91090119452</v>
      </c>
      <c r="Z17" t="n">
        <v>1477.29338315581</v>
      </c>
      <c r="AA17" t="n">
        <v>1522.19418146012</v>
      </c>
      <c r="AB17" t="n">
        <v>1629.3476991128</v>
      </c>
      <c r="AC17" t="n">
        <v>1728.53140863348</v>
      </c>
      <c r="AD17" t="n">
        <v>1759.29189238275</v>
      </c>
      <c r="AE17" t="n">
        <v>1777.308</v>
      </c>
      <c r="AF17" t="n">
        <v>1784.47204310992</v>
      </c>
    </row>
    <row r="18">
      <c r="A18" t="s">
        <v>143</v>
      </c>
      <c r="B18" t="s">
        <v>306</v>
      </c>
      <c r="C18" t="s">
        <v>209</v>
      </c>
      <c r="D18" t="s">
        <v>307</v>
      </c>
      <c r="E18" t="s">
        <v>210</v>
      </c>
      <c r="F18" t="n">
        <v>1160.45398417108</v>
      </c>
      <c r="G18" t="n">
        <v>1215.88530062375</v>
      </c>
      <c r="H18" t="n">
        <v>1276.1116886555</v>
      </c>
      <c r="I18" t="n">
        <v>1338.53823717441</v>
      </c>
      <c r="J18" t="n">
        <v>1431.26191159204</v>
      </c>
      <c r="K18" t="n">
        <v>1534.76340357808</v>
      </c>
      <c r="L18" t="n">
        <v>1632.61555204719</v>
      </c>
      <c r="M18" t="n">
        <v>1660.62609457321</v>
      </c>
      <c r="N18" t="n">
        <v>1681.885726256</v>
      </c>
      <c r="O18" t="n">
        <v>1654.52318227295</v>
      </c>
      <c r="P18" t="n">
        <v>1601.66989489788</v>
      </c>
      <c r="Q18" t="n">
        <v>1613.73245771994</v>
      </c>
      <c r="R18" t="n">
        <v>1703.52212502123</v>
      </c>
      <c r="S18" t="n">
        <v>1841.61522238258</v>
      </c>
      <c r="T18" t="n">
        <v>2000.68848120308</v>
      </c>
      <c r="U18" t="n">
        <v>2152.91579409032</v>
      </c>
      <c r="V18" t="n">
        <v>2295.77718476088</v>
      </c>
      <c r="W18" t="n">
        <v>2513.66088043735</v>
      </c>
      <c r="X18" t="n">
        <v>2683.40490702904</v>
      </c>
      <c r="Y18" t="n">
        <v>2907.62082930987</v>
      </c>
      <c r="Z18" t="n">
        <v>3125.65264353955</v>
      </c>
      <c r="AA18" t="n">
        <v>3356.29262381312</v>
      </c>
      <c r="AB18" t="n">
        <v>3793.8231672508</v>
      </c>
      <c r="AC18" t="n">
        <v>4233.15062803456</v>
      </c>
      <c r="AD18" t="n">
        <v>4478.56079699801</v>
      </c>
      <c r="AE18" t="n">
        <v>4551.803</v>
      </c>
      <c r="AF18" t="n">
        <v>4550.91111541545</v>
      </c>
    </row>
    <row r="19">
      <c r="A19" t="s">
        <v>143</v>
      </c>
      <c r="B19" t="s">
        <v>308</v>
      </c>
      <c r="C19" t="s">
        <v>209</v>
      </c>
      <c r="D19" t="s">
        <v>309</v>
      </c>
      <c r="E19" t="s">
        <v>210</v>
      </c>
      <c r="F19" t="n">
        <v>138.008133050826</v>
      </c>
      <c r="G19" t="n">
        <v>141.918410220145</v>
      </c>
      <c r="H19" t="n">
        <v>144.435150071994</v>
      </c>
      <c r="I19" t="n">
        <v>144.723780460443</v>
      </c>
      <c r="J19" t="n">
        <v>147.473533417598</v>
      </c>
      <c r="K19" t="n">
        <v>153.617556376652</v>
      </c>
      <c r="L19" t="n">
        <v>160.327320510233</v>
      </c>
      <c r="M19" t="n">
        <v>159.513733240885</v>
      </c>
      <c r="N19" t="n">
        <v>157.597309087027</v>
      </c>
      <c r="O19" t="n">
        <v>157.466537624239</v>
      </c>
      <c r="P19" t="n">
        <v>158.770152348041</v>
      </c>
      <c r="Q19" t="n">
        <v>165.526234136161</v>
      </c>
      <c r="R19" t="n">
        <v>181.389433033985</v>
      </c>
      <c r="S19" t="n">
        <v>202.437464469317</v>
      </c>
      <c r="T19" t="n">
        <v>227.386910058398</v>
      </c>
      <c r="U19" t="n">
        <v>247.965025317393</v>
      </c>
      <c r="V19" t="n">
        <v>269.841877371016</v>
      </c>
      <c r="W19" t="n">
        <v>287.876118252946</v>
      </c>
      <c r="X19" t="n">
        <v>296.318402188758</v>
      </c>
      <c r="Y19" t="n">
        <v>314.864629713553</v>
      </c>
      <c r="Z19" t="n">
        <v>351.271255309096</v>
      </c>
      <c r="AA19" t="n">
        <v>379.679529512049</v>
      </c>
      <c r="AB19" t="n">
        <v>381.308933223646</v>
      </c>
      <c r="AC19" t="n">
        <v>383.359953309832</v>
      </c>
      <c r="AD19" t="n">
        <v>384.203193795397</v>
      </c>
      <c r="AE19" t="n">
        <v>380.719</v>
      </c>
      <c r="AF19" t="n">
        <v>375.17093894456</v>
      </c>
    </row>
    <row r="20">
      <c r="A20" t="s">
        <v>143</v>
      </c>
      <c r="B20" t="s">
        <v>310</v>
      </c>
      <c r="C20" t="s">
        <v>209</v>
      </c>
      <c r="D20" t="s">
        <v>311</v>
      </c>
      <c r="E20" t="s">
        <v>210</v>
      </c>
      <c r="F20" t="n">
        <v>344.363959254668</v>
      </c>
      <c r="G20" t="n">
        <v>339.633685089082</v>
      </c>
      <c r="H20" t="n">
        <v>342.471849588434</v>
      </c>
      <c r="I20" t="n">
        <v>341.089670186858</v>
      </c>
      <c r="J20" t="n">
        <v>333.095045246115</v>
      </c>
      <c r="K20" t="n">
        <v>338.854613751812</v>
      </c>
      <c r="L20" t="n">
        <v>358.053175437467</v>
      </c>
      <c r="M20" t="n">
        <v>374.709382136264</v>
      </c>
      <c r="N20" t="n">
        <v>397.793999794524</v>
      </c>
      <c r="O20" t="n">
        <v>443.121226778022</v>
      </c>
      <c r="P20" t="n">
        <v>472.070497718234</v>
      </c>
      <c r="Q20" t="n">
        <v>498.548211142656</v>
      </c>
      <c r="R20" t="n">
        <v>578.779291593324</v>
      </c>
      <c r="S20" t="n">
        <v>685.442544726837</v>
      </c>
      <c r="T20" t="n">
        <v>771.939374101896</v>
      </c>
      <c r="U20" t="n">
        <v>859.36609770241</v>
      </c>
      <c r="V20" t="n">
        <v>969.332239585913</v>
      </c>
      <c r="W20" t="n">
        <v>1015.07681815821</v>
      </c>
      <c r="X20" t="n">
        <v>1022.75298152343</v>
      </c>
      <c r="Y20" t="n">
        <v>1027.89244374214</v>
      </c>
      <c r="Z20" t="n">
        <v>1127.2452429642</v>
      </c>
      <c r="AA20" t="n">
        <v>1196.86620256599</v>
      </c>
      <c r="AB20" t="n">
        <v>1258.58423184743</v>
      </c>
      <c r="AC20" t="n">
        <v>1401.47298706766</v>
      </c>
      <c r="AD20" t="n">
        <v>1552.07213114754</v>
      </c>
      <c r="AE20" t="n">
        <v>1567</v>
      </c>
      <c r="AF20" t="n">
        <v>1677.89338731444</v>
      </c>
    </row>
    <row r="21">
      <c r="A21" t="s">
        <v>143</v>
      </c>
      <c r="B21" t="s">
        <v>312</v>
      </c>
      <c r="C21" t="s">
        <v>209</v>
      </c>
      <c r="D21" t="s">
        <v>313</v>
      </c>
      <c r="E21" t="s">
        <v>210</v>
      </c>
      <c r="F21" t="n">
        <v>431.852723854777</v>
      </c>
      <c r="G21" t="n">
        <v>437.597992908277</v>
      </c>
      <c r="H21" t="n">
        <v>438.555537750527</v>
      </c>
      <c r="I21" t="n">
        <v>440.029206053848</v>
      </c>
      <c r="J21" t="n">
        <v>455.058584178061</v>
      </c>
      <c r="K21" t="n">
        <v>460.867842699483</v>
      </c>
      <c r="L21" t="n">
        <v>481.20024752446</v>
      </c>
      <c r="M21" t="n">
        <v>495.09552447267</v>
      </c>
      <c r="N21" t="n">
        <v>502.78303423492</v>
      </c>
      <c r="O21" t="n">
        <v>543.349073210625</v>
      </c>
      <c r="P21" t="n">
        <v>578.318716052353</v>
      </c>
      <c r="Q21" t="n">
        <v>603.854282779426</v>
      </c>
      <c r="R21" t="n">
        <v>684.110679993181</v>
      </c>
      <c r="S21" t="n">
        <v>807.803279924632</v>
      </c>
      <c r="T21" t="n">
        <v>890.85937529819</v>
      </c>
      <c r="U21" t="n">
        <v>990.21866541032</v>
      </c>
      <c r="V21" t="n">
        <v>1106.82705521661</v>
      </c>
      <c r="W21" t="n">
        <v>1178.11286863247</v>
      </c>
      <c r="X21" t="n">
        <v>1175.49466461146</v>
      </c>
      <c r="Y21" t="n">
        <v>1194.94971568081</v>
      </c>
      <c r="Z21" t="n">
        <v>1313.37650739728</v>
      </c>
      <c r="AA21" t="n">
        <v>1398.07755643689</v>
      </c>
      <c r="AB21" t="n">
        <v>1466.73752357747</v>
      </c>
      <c r="AC21" t="n">
        <v>1633.65029514583</v>
      </c>
      <c r="AD21" t="n">
        <v>1787.07004646282</v>
      </c>
      <c r="AE21" t="n">
        <v>1805</v>
      </c>
      <c r="AF21" t="n">
        <v>1944.89338731444</v>
      </c>
    </row>
    <row r="22">
      <c r="A22" t="s">
        <v>143</v>
      </c>
      <c r="B22" t="s">
        <v>314</v>
      </c>
      <c r="C22" t="s">
        <v>209</v>
      </c>
      <c r="D22" t="s">
        <v>315</v>
      </c>
      <c r="E22" t="s">
        <v>210</v>
      </c>
      <c r="F22" t="n">
        <v>87</v>
      </c>
      <c r="G22" t="n">
        <v>98</v>
      </c>
      <c r="H22" t="n">
        <v>96</v>
      </c>
      <c r="I22" t="n">
        <v>99</v>
      </c>
      <c r="J22" t="n">
        <v>123</v>
      </c>
      <c r="K22" t="n">
        <v>123</v>
      </c>
      <c r="L22" t="n">
        <v>124</v>
      </c>
      <c r="M22" t="n">
        <v>121</v>
      </c>
      <c r="N22" t="n">
        <v>105</v>
      </c>
      <c r="O22" t="n">
        <v>100</v>
      </c>
      <c r="P22" t="n">
        <v>106</v>
      </c>
      <c r="Q22" t="n">
        <v>105</v>
      </c>
      <c r="R22" t="n">
        <v>105</v>
      </c>
      <c r="S22" t="n">
        <v>122</v>
      </c>
      <c r="T22" t="n">
        <v>119</v>
      </c>
      <c r="U22" t="n">
        <v>131</v>
      </c>
      <c r="V22" t="n">
        <v>138</v>
      </c>
      <c r="W22" t="n">
        <v>163</v>
      </c>
      <c r="X22" t="n">
        <v>153</v>
      </c>
      <c r="Y22" t="n">
        <v>167</v>
      </c>
      <c r="Z22" t="n">
        <v>186</v>
      </c>
      <c r="AA22" t="n">
        <v>201</v>
      </c>
      <c r="AB22" t="n">
        <v>208</v>
      </c>
      <c r="AC22" t="n">
        <v>232</v>
      </c>
      <c r="AD22" t="n">
        <v>235</v>
      </c>
      <c r="AE22" t="n">
        <v>238</v>
      </c>
      <c r="AF22" t="n">
        <v>267</v>
      </c>
    </row>
    <row r="23">
      <c r="A23" t="s">
        <v>143</v>
      </c>
      <c r="B23" t="s">
        <v>316</v>
      </c>
      <c r="C23" t="s">
        <v>209</v>
      </c>
      <c r="D23" t="s">
        <v>317</v>
      </c>
      <c r="E23" t="s">
        <v>210</v>
      </c>
      <c r="F23" t="n">
        <v>695.994249863464</v>
      </c>
      <c r="G23" t="n">
        <v>668.718799530976</v>
      </c>
      <c r="H23" t="n">
        <v>670.599865071148</v>
      </c>
      <c r="I23" t="n">
        <v>684.553722489544</v>
      </c>
      <c r="J23" t="n">
        <v>724.236870128385</v>
      </c>
      <c r="K23" t="n">
        <v>794.940733439072</v>
      </c>
      <c r="L23" t="n">
        <v>845.579986891321</v>
      </c>
      <c r="M23" t="n">
        <v>881.10950360026</v>
      </c>
      <c r="N23" t="n">
        <v>895.912112113751</v>
      </c>
      <c r="O23" t="n">
        <v>885.734065212231</v>
      </c>
      <c r="P23" t="n">
        <v>865.762589929675</v>
      </c>
      <c r="Q23" t="n">
        <v>861.387988348693</v>
      </c>
      <c r="R23" t="n">
        <v>902.789448160041</v>
      </c>
      <c r="S23" t="n">
        <v>949.900421894069</v>
      </c>
      <c r="T23" t="n">
        <v>1026.88134170744</v>
      </c>
      <c r="U23" t="n">
        <v>1065.73262867632</v>
      </c>
      <c r="V23" t="n">
        <v>1051.66658740503</v>
      </c>
      <c r="W23" t="n">
        <v>994.221025864945</v>
      </c>
      <c r="X23" t="n">
        <v>1003.01227724408</v>
      </c>
      <c r="Y23" t="n">
        <v>1031.66977087962</v>
      </c>
      <c r="Z23" t="n">
        <v>1072.88274266577</v>
      </c>
      <c r="AA23" t="n">
        <v>1113.63802253911</v>
      </c>
      <c r="AB23" t="n">
        <v>1165.23126575609</v>
      </c>
      <c r="AC23" t="n">
        <v>1206.28303988895</v>
      </c>
      <c r="AD23" t="n">
        <v>1199.53601694915</v>
      </c>
      <c r="AE23" t="n">
        <v>1197</v>
      </c>
      <c r="AF23" t="n">
        <v>1143.24519230769</v>
      </c>
    </row>
    <row r="24">
      <c r="A24" t="s">
        <v>143</v>
      </c>
      <c r="B24" t="s">
        <v>318</v>
      </c>
      <c r="C24" t="s">
        <v>209</v>
      </c>
      <c r="D24" t="s">
        <v>319</v>
      </c>
      <c r="E24" t="s">
        <v>210</v>
      </c>
      <c r="F24" t="n">
        <v>2961.69535413687</v>
      </c>
      <c r="G24" t="n">
        <v>3175.19054500106</v>
      </c>
      <c r="H24" t="n">
        <v>3333.91755343984</v>
      </c>
      <c r="I24" t="n">
        <v>3688.31783897304</v>
      </c>
      <c r="J24" t="n">
        <v>4189.70341363905</v>
      </c>
      <c r="K24" t="n">
        <v>4467.30853875226</v>
      </c>
      <c r="L24" t="n">
        <v>4736.50793274224</v>
      </c>
      <c r="M24" t="n">
        <v>4844.93246542695</v>
      </c>
      <c r="N24" t="n">
        <v>4932.87590392519</v>
      </c>
      <c r="O24" t="n">
        <v>4999.83838607172</v>
      </c>
      <c r="P24" t="n">
        <v>5152.02739162429</v>
      </c>
      <c r="Q24" t="n">
        <v>5289.96148080351</v>
      </c>
      <c r="R24" t="n">
        <v>5465.43725454692</v>
      </c>
      <c r="S24" t="n">
        <v>5663.17012364256</v>
      </c>
      <c r="T24" t="n">
        <v>5832.88751174209</v>
      </c>
      <c r="U24" t="n">
        <v>5944.38416193804</v>
      </c>
      <c r="V24" t="n">
        <v>6017.4119108513</v>
      </c>
      <c r="W24" t="n">
        <v>6110.36614790079</v>
      </c>
      <c r="X24" t="n">
        <v>6626.96412349048</v>
      </c>
      <c r="Y24" t="n">
        <v>6920.92662180629</v>
      </c>
      <c r="Z24" t="n">
        <v>6993.22452161491</v>
      </c>
      <c r="AA24" t="n">
        <v>7417.20340470282</v>
      </c>
      <c r="AB24" t="n">
        <v>7710.03600237011</v>
      </c>
      <c r="AC24" t="n">
        <v>7964.49537658012</v>
      </c>
      <c r="AD24" t="n">
        <v>8060.03728091014</v>
      </c>
      <c r="AE24" t="n">
        <v>8072</v>
      </c>
      <c r="AF24" t="n">
        <v>7692.58473851644</v>
      </c>
    </row>
    <row r="25">
      <c r="A25" t="s">
        <v>143</v>
      </c>
      <c r="B25" t="s">
        <v>320</v>
      </c>
      <c r="C25" t="s">
        <v>209</v>
      </c>
      <c r="D25" t="s">
        <v>321</v>
      </c>
      <c r="E25" t="s">
        <v>210</v>
      </c>
      <c r="F25" t="n">
        <v>233.981745406472</v>
      </c>
      <c r="G25" t="n">
        <v>253.605694245268</v>
      </c>
      <c r="H25" t="n">
        <v>279.76616436411</v>
      </c>
      <c r="I25" t="n">
        <v>318.844392995901</v>
      </c>
      <c r="J25" t="n">
        <v>366.407237525601</v>
      </c>
      <c r="K25" t="n">
        <v>400.169506293327</v>
      </c>
      <c r="L25" t="n">
        <v>420.385544029285</v>
      </c>
      <c r="M25" t="n">
        <v>429.673126052748</v>
      </c>
      <c r="N25" t="n">
        <v>458.477401835546</v>
      </c>
      <c r="O25" t="n">
        <v>490.205067847869</v>
      </c>
      <c r="P25" t="n">
        <v>523.928868573764</v>
      </c>
      <c r="Q25" t="n">
        <v>566.243825399724</v>
      </c>
      <c r="R25" t="n">
        <v>605.325056100792</v>
      </c>
      <c r="S25" t="n">
        <v>630.72799142349</v>
      </c>
      <c r="T25" t="n">
        <v>657.181006312104</v>
      </c>
      <c r="U25" t="n">
        <v>675.518031717498</v>
      </c>
      <c r="V25" t="n">
        <v>626.406301366804</v>
      </c>
      <c r="W25" t="n">
        <v>568.182788278025</v>
      </c>
      <c r="X25" t="n">
        <v>560.77522943955</v>
      </c>
      <c r="Y25" t="n">
        <v>570.904882059727</v>
      </c>
      <c r="Z25" t="n">
        <v>576.704422459478</v>
      </c>
      <c r="AA25" t="n">
        <v>595.93683769986</v>
      </c>
      <c r="AB25" t="n">
        <v>622.654752145452</v>
      </c>
      <c r="AC25" t="n">
        <v>651.257975322563</v>
      </c>
      <c r="AD25" t="n">
        <v>653.583681195085</v>
      </c>
      <c r="AE25" t="n">
        <v>657.62</v>
      </c>
      <c r="AF25" t="n">
        <v>626.54679876475</v>
      </c>
    </row>
    <row r="26">
      <c r="A26" t="s">
        <v>143</v>
      </c>
      <c r="B26" t="s">
        <v>322</v>
      </c>
      <c r="C26" t="s">
        <v>209</v>
      </c>
      <c r="D26" t="s">
        <v>323</v>
      </c>
      <c r="E26" t="s">
        <v>210</v>
      </c>
      <c r="F26" t="n">
        <v>1848.85810795477</v>
      </c>
      <c r="G26" t="n">
        <v>1961.19151800093</v>
      </c>
      <c r="H26" t="n">
        <v>2030.73364773489</v>
      </c>
      <c r="I26" t="n">
        <v>2273.19916116736</v>
      </c>
      <c r="J26" t="n">
        <v>2573.50650800978</v>
      </c>
      <c r="K26" t="n">
        <v>2761.1914897415</v>
      </c>
      <c r="L26" t="n">
        <v>2971.02985579563</v>
      </c>
      <c r="M26" t="n">
        <v>3061.67967009254</v>
      </c>
      <c r="N26" t="n">
        <v>3072.42395479758</v>
      </c>
      <c r="O26" t="n">
        <v>3021.00389030961</v>
      </c>
      <c r="P26" t="n">
        <v>2982.82240476932</v>
      </c>
      <c r="Q26" t="n">
        <v>2921.69446181875</v>
      </c>
      <c r="R26" t="n">
        <v>2883.52588075757</v>
      </c>
      <c r="S26" t="n">
        <v>2935.12708847245</v>
      </c>
      <c r="T26" t="n">
        <v>3031.62660762288</v>
      </c>
      <c r="U26" t="n">
        <v>3100.50926934314</v>
      </c>
      <c r="V26" t="n">
        <v>3422.42530384684</v>
      </c>
      <c r="W26" t="n">
        <v>3768.48324938776</v>
      </c>
      <c r="X26" t="n">
        <v>4343.20767974427</v>
      </c>
      <c r="Y26" t="n">
        <v>4633.33763998293</v>
      </c>
      <c r="Z26" t="n">
        <v>4734.60166659318</v>
      </c>
      <c r="AA26" t="n">
        <v>5054.59363734062</v>
      </c>
      <c r="AB26" t="n">
        <v>5209.55909565384</v>
      </c>
      <c r="AC26" t="n">
        <v>5346.13190609624</v>
      </c>
      <c r="AD26" t="n">
        <v>5419.13322459581</v>
      </c>
      <c r="AE26" t="n">
        <v>5411.93</v>
      </c>
      <c r="AF26" t="n">
        <v>5194.90499646909</v>
      </c>
    </row>
    <row r="27">
      <c r="A27" t="s">
        <v>143</v>
      </c>
      <c r="B27" t="s">
        <v>324</v>
      </c>
      <c r="C27" t="s">
        <v>209</v>
      </c>
      <c r="D27" t="s">
        <v>325</v>
      </c>
      <c r="E27" t="s">
        <v>210</v>
      </c>
      <c r="F27" t="n">
        <v>885.50124085546</v>
      </c>
      <c r="G27" t="n">
        <v>963.973582284377</v>
      </c>
      <c r="H27" t="n">
        <v>1022.53435020595</v>
      </c>
      <c r="I27" t="n">
        <v>1099.2758582487</v>
      </c>
      <c r="J27" t="n">
        <v>1251.86829172932</v>
      </c>
      <c r="K27" t="n">
        <v>1310.51395129136</v>
      </c>
      <c r="L27" t="n">
        <v>1355.85537778208</v>
      </c>
      <c r="M27" t="n">
        <v>1367.4693271272</v>
      </c>
      <c r="N27" t="n">
        <v>1410.5717128248</v>
      </c>
      <c r="O27" t="n">
        <v>1487.05005496072</v>
      </c>
      <c r="P27" t="n">
        <v>1629.93784318299</v>
      </c>
      <c r="Q27" t="n">
        <v>1771.87617663022</v>
      </c>
      <c r="R27" t="n">
        <v>1932.38639579214</v>
      </c>
      <c r="S27" t="n">
        <v>2046.90327090728</v>
      </c>
      <c r="T27" t="n">
        <v>2092.75409707928</v>
      </c>
      <c r="U27" t="n">
        <v>2116.81616988527</v>
      </c>
      <c r="V27" t="n">
        <v>1936.74531766479</v>
      </c>
      <c r="W27" t="n">
        <v>1757.77765170653</v>
      </c>
      <c r="X27" t="n">
        <v>1717.70390839564</v>
      </c>
      <c r="Y27" t="n">
        <v>1715.33956375276</v>
      </c>
      <c r="Z27" t="n">
        <v>1682.24193025871</v>
      </c>
      <c r="AA27" t="n">
        <v>1767.82043235452</v>
      </c>
      <c r="AB27" t="n">
        <v>1878.18106307393</v>
      </c>
      <c r="AC27" t="n">
        <v>1967.05834004206</v>
      </c>
      <c r="AD27" t="n">
        <v>1987.29960122213</v>
      </c>
      <c r="AE27" t="n">
        <v>2002.45</v>
      </c>
      <c r="AF27" t="n">
        <v>1871.1329432826</v>
      </c>
    </row>
    <row r="28">
      <c r="A28" t="s">
        <v>143</v>
      </c>
      <c r="B28" t="s">
        <v>326</v>
      </c>
      <c r="C28" t="s">
        <v>209</v>
      </c>
      <c r="D28" t="s">
        <v>327</v>
      </c>
      <c r="E28" t="s">
        <v>210</v>
      </c>
      <c r="F28" t="n">
        <v>814.005632877799</v>
      </c>
      <c r="G28" t="n">
        <v>866.33234082338</v>
      </c>
      <c r="H28" t="n">
        <v>890.18939260849</v>
      </c>
      <c r="I28" t="n">
        <v>888.77794223521</v>
      </c>
      <c r="J28" t="n">
        <v>962.72644706784</v>
      </c>
      <c r="K28" t="n">
        <v>1012.985880425</v>
      </c>
      <c r="L28" t="n">
        <v>1058.88155977407</v>
      </c>
      <c r="M28" t="n">
        <v>1156.80536018259</v>
      </c>
      <c r="N28" t="n">
        <v>1126.47731090093</v>
      </c>
      <c r="O28" t="n">
        <v>1177.99796479597</v>
      </c>
      <c r="P28" t="n">
        <v>1201.07625944608</v>
      </c>
      <c r="Q28" t="n">
        <v>1270.91315005945</v>
      </c>
      <c r="R28" t="n">
        <v>1341.29053908737</v>
      </c>
      <c r="S28" t="n">
        <v>1404.55399600466</v>
      </c>
      <c r="T28" t="n">
        <v>1291.46204602392</v>
      </c>
      <c r="U28" t="n">
        <v>1261.82321105286</v>
      </c>
      <c r="V28" t="n">
        <v>1300.23032917127</v>
      </c>
      <c r="W28" t="n">
        <v>1381.84314282789</v>
      </c>
      <c r="X28" t="n">
        <v>1413.14428684455</v>
      </c>
      <c r="Y28" t="n">
        <v>1482.20018211819</v>
      </c>
      <c r="Z28" t="n">
        <v>1463.75528326661</v>
      </c>
      <c r="AA28" t="n">
        <v>1507.27707832613</v>
      </c>
      <c r="AB28" t="n">
        <v>1579.50011637698</v>
      </c>
      <c r="AC28" t="n">
        <v>1597.18997596483</v>
      </c>
      <c r="AD28" t="n">
        <v>1701.88131291537</v>
      </c>
      <c r="AE28" t="n">
        <v>1696.999</v>
      </c>
      <c r="AF28" t="n">
        <v>1710.34253244346</v>
      </c>
    </row>
    <row r="29">
      <c r="A29" t="s">
        <v>143</v>
      </c>
      <c r="B29" t="s">
        <v>328</v>
      </c>
      <c r="C29" t="s">
        <v>209</v>
      </c>
      <c r="D29" t="s">
        <v>329</v>
      </c>
      <c r="E29" t="s">
        <v>210</v>
      </c>
      <c r="F29" t="n">
        <v>298.52699738752</v>
      </c>
      <c r="G29" t="n">
        <v>321.324508045812</v>
      </c>
      <c r="H29" t="n">
        <v>306.213610874571</v>
      </c>
      <c r="I29" t="n">
        <v>300.674900973749</v>
      </c>
      <c r="J29" t="n">
        <v>321.49845246507</v>
      </c>
      <c r="K29" t="n">
        <v>338.797306870646</v>
      </c>
      <c r="L29" t="n">
        <v>349.239068594863</v>
      </c>
      <c r="M29" t="n">
        <v>402.818251658196</v>
      </c>
      <c r="N29" t="n">
        <v>398.64361560914</v>
      </c>
      <c r="O29" t="n">
        <v>394.797231302534</v>
      </c>
      <c r="P29" t="n">
        <v>386.900979680097</v>
      </c>
      <c r="Q29" t="n">
        <v>398.622900013007</v>
      </c>
      <c r="R29" t="n">
        <v>426.93352220828</v>
      </c>
      <c r="S29" t="n">
        <v>435.87277177646</v>
      </c>
      <c r="T29" t="n">
        <v>398.909097773448</v>
      </c>
      <c r="U29" t="n">
        <v>414.868726826367</v>
      </c>
      <c r="V29" t="n">
        <v>420.165116616171</v>
      </c>
      <c r="W29" t="n">
        <v>442.972008369649</v>
      </c>
      <c r="X29" t="n">
        <v>433.847621836191</v>
      </c>
      <c r="Y29" t="n">
        <v>457.937623631286</v>
      </c>
      <c r="Z29" t="n">
        <v>487.735719898393</v>
      </c>
      <c r="AA29" t="n">
        <v>524.852807193865</v>
      </c>
      <c r="AB29" t="n">
        <v>569.803281372903</v>
      </c>
      <c r="AC29" t="n">
        <v>599.544920489013</v>
      </c>
      <c r="AD29" t="n">
        <v>672.615905650322</v>
      </c>
      <c r="AE29" t="n">
        <v>724.034</v>
      </c>
      <c r="AF29" t="n">
        <v>828.111404008994</v>
      </c>
    </row>
    <row r="30">
      <c r="A30" t="s">
        <v>143</v>
      </c>
      <c r="B30" t="s">
        <v>330</v>
      </c>
      <c r="C30" t="s">
        <v>209</v>
      </c>
      <c r="D30" t="s">
        <v>331</v>
      </c>
      <c r="E30" t="s">
        <v>210</v>
      </c>
      <c r="F30" t="n">
        <v>19.0337540915747</v>
      </c>
      <c r="G30" t="n">
        <v>21.8017742123563</v>
      </c>
      <c r="H30" t="n">
        <v>24.4036252375467</v>
      </c>
      <c r="I30" t="n">
        <v>21.9428162309574</v>
      </c>
      <c r="J30" t="n">
        <v>23.6859211593721</v>
      </c>
      <c r="K30" t="n">
        <v>22.7298716525414</v>
      </c>
      <c r="L30" t="n">
        <v>22.4028229139199</v>
      </c>
      <c r="M30" t="n">
        <v>19.2030887015177</v>
      </c>
      <c r="N30" t="n">
        <v>16.6621218072522</v>
      </c>
      <c r="O30" t="n">
        <v>18.3379158783449</v>
      </c>
      <c r="P30" t="n">
        <v>16.8420110564087</v>
      </c>
      <c r="Q30" t="n">
        <v>21.8280682127627</v>
      </c>
      <c r="R30" t="n">
        <v>25.0544631568409</v>
      </c>
      <c r="S30" t="n">
        <v>35.0099833262938</v>
      </c>
      <c r="T30" t="n">
        <v>31.6041938396905</v>
      </c>
      <c r="U30" t="n">
        <v>34.417571575939</v>
      </c>
      <c r="V30" t="n">
        <v>33.3410245284972</v>
      </c>
      <c r="W30" t="n">
        <v>39.6331801514039</v>
      </c>
      <c r="X30" t="n">
        <v>41.3443212621892</v>
      </c>
      <c r="Y30" t="n">
        <v>44.7711111190578</v>
      </c>
      <c r="Z30" t="n">
        <v>47.3136295859015</v>
      </c>
      <c r="AA30" t="n">
        <v>44.3429754829501</v>
      </c>
      <c r="AB30" t="n">
        <v>52.4014155711334</v>
      </c>
      <c r="AC30" t="n">
        <v>49.9946943618898</v>
      </c>
      <c r="AD30" t="n">
        <v>45.3777137247202</v>
      </c>
      <c r="AE30" t="n">
        <v>40.54</v>
      </c>
      <c r="AF30" t="n">
        <v>38.3263041219839</v>
      </c>
    </row>
    <row r="31">
      <c r="A31" t="s">
        <v>143</v>
      </c>
      <c r="B31" t="s">
        <v>332</v>
      </c>
      <c r="C31" t="s">
        <v>209</v>
      </c>
      <c r="D31" t="s">
        <v>333</v>
      </c>
      <c r="E31" t="s">
        <v>210</v>
      </c>
      <c r="F31" t="n">
        <v>92.2094255737547</v>
      </c>
      <c r="G31" t="n">
        <v>92.2938996278763</v>
      </c>
      <c r="H31" t="n">
        <v>96.184868182122</v>
      </c>
      <c r="I31" t="n">
        <v>101.698803812456</v>
      </c>
      <c r="J31" t="n">
        <v>115.081030532356</v>
      </c>
      <c r="K31" t="n">
        <v>122.377297313463</v>
      </c>
      <c r="L31" t="n">
        <v>119.831637437846</v>
      </c>
      <c r="M31" t="n">
        <v>128.498943067475</v>
      </c>
      <c r="N31" t="n">
        <v>130.134896455458</v>
      </c>
      <c r="O31" t="n">
        <v>141.128979536072</v>
      </c>
      <c r="P31" t="n">
        <v>141.159197538351</v>
      </c>
      <c r="Q31" t="n">
        <v>132.597824123107</v>
      </c>
      <c r="R31" t="n">
        <v>120.434270007584</v>
      </c>
      <c r="S31" t="n">
        <v>101.783037126559</v>
      </c>
      <c r="T31" t="n">
        <v>89.9583375272967</v>
      </c>
      <c r="U31" t="n">
        <v>95.0683897151077</v>
      </c>
      <c r="V31" t="n">
        <v>90.2754204097891</v>
      </c>
      <c r="W31" t="n">
        <v>107.58679485441</v>
      </c>
      <c r="X31" t="n">
        <v>103.771431236487</v>
      </c>
      <c r="Y31" t="n">
        <v>107.454241308764</v>
      </c>
      <c r="Z31" t="n">
        <v>111.979215854715</v>
      </c>
      <c r="AA31" t="n">
        <v>125.25618755635</v>
      </c>
      <c r="AB31" t="n">
        <v>117.720821985862</v>
      </c>
      <c r="AC31" t="n">
        <v>108.945675731558</v>
      </c>
      <c r="AD31" t="n">
        <v>126.619870761442</v>
      </c>
      <c r="AE31" t="n">
        <v>116.642</v>
      </c>
      <c r="AF31" t="n">
        <v>119.859124987546</v>
      </c>
    </row>
    <row r="32">
      <c r="A32" t="s">
        <v>143</v>
      </c>
      <c r="B32" t="s">
        <v>334</v>
      </c>
      <c r="C32" t="s">
        <v>209</v>
      </c>
      <c r="D32" t="s">
        <v>335</v>
      </c>
      <c r="E32" t="s">
        <v>210</v>
      </c>
      <c r="F32" t="n">
        <v>339.579794254942</v>
      </c>
      <c r="G32" t="n">
        <v>352.18793642503</v>
      </c>
      <c r="H32" t="n">
        <v>367.927925689131</v>
      </c>
      <c r="I32" t="n">
        <v>349.100333283588</v>
      </c>
      <c r="J32" t="n">
        <v>348.316981112686</v>
      </c>
      <c r="K32" t="n">
        <v>352.553684993231</v>
      </c>
      <c r="L32" t="n">
        <v>363.97429965698</v>
      </c>
      <c r="M32" t="n">
        <v>380.503855155539</v>
      </c>
      <c r="N32" t="n">
        <v>359.190000053262</v>
      </c>
      <c r="O32" t="n">
        <v>392.152086495004</v>
      </c>
      <c r="P32" t="n">
        <v>420.568452552785</v>
      </c>
      <c r="Q32" t="n">
        <v>457.115026645978</v>
      </c>
      <c r="R32" t="n">
        <v>507.008671342771</v>
      </c>
      <c r="S32" t="n">
        <v>550.156557511435</v>
      </c>
      <c r="T32" t="n">
        <v>546.051301146284</v>
      </c>
      <c r="U32" t="n">
        <v>522.503988607502</v>
      </c>
      <c r="V32" t="n">
        <v>567.322303202481</v>
      </c>
      <c r="W32" t="n">
        <v>579.269958232181</v>
      </c>
      <c r="X32" t="n">
        <v>633.864121764477</v>
      </c>
      <c r="Y32" t="n">
        <v>658.39394544318</v>
      </c>
      <c r="Z32" t="n">
        <v>639.355847520147</v>
      </c>
      <c r="AA32" t="n">
        <v>661.174576982272</v>
      </c>
      <c r="AB32" t="n">
        <v>687.984719315084</v>
      </c>
      <c r="AC32" t="n">
        <v>698.628777246957</v>
      </c>
      <c r="AD32" t="n">
        <v>722.062453089277</v>
      </c>
      <c r="AE32" t="n">
        <v>685.628</v>
      </c>
      <c r="AF32" t="n">
        <v>599.568149695843</v>
      </c>
    </row>
    <row r="33">
      <c r="A33" t="s">
        <v>143</v>
      </c>
      <c r="B33" t="s">
        <v>336</v>
      </c>
      <c r="C33" t="s">
        <v>209</v>
      </c>
      <c r="D33" t="s">
        <v>337</v>
      </c>
      <c r="E33" t="s">
        <v>210</v>
      </c>
      <c r="F33" t="n">
        <v>69.8289545039572</v>
      </c>
      <c r="G33" t="n">
        <v>83.9577916749518</v>
      </c>
      <c r="H33" t="n">
        <v>98.2968423709381</v>
      </c>
      <c r="I33" t="n">
        <v>116.502568725996</v>
      </c>
      <c r="J33" t="n">
        <v>153.384908516022</v>
      </c>
      <c r="K33" t="n">
        <v>175.005262333955</v>
      </c>
      <c r="L33" t="n">
        <v>200.856483569711</v>
      </c>
      <c r="M33" t="n">
        <v>223.999684700379</v>
      </c>
      <c r="N33" t="n">
        <v>220.344612406615</v>
      </c>
      <c r="O33" t="n">
        <v>228.722343552118</v>
      </c>
      <c r="P33" t="n">
        <v>232.036767904859</v>
      </c>
      <c r="Q33" t="n">
        <v>256.475794823996</v>
      </c>
      <c r="R33" t="n">
        <v>258.414984873282</v>
      </c>
      <c r="S33" t="n">
        <v>278.21427990335</v>
      </c>
      <c r="T33" t="n">
        <v>222.855128870495</v>
      </c>
      <c r="U33" t="n">
        <v>193.40768307465</v>
      </c>
      <c r="V33" t="n">
        <v>188.192174106796</v>
      </c>
      <c r="W33" t="n">
        <v>210.166341763209</v>
      </c>
      <c r="X33" t="n">
        <v>198.294386743773</v>
      </c>
      <c r="Y33" t="n">
        <v>211.504182665266</v>
      </c>
      <c r="Z33" t="n">
        <v>176.078725402528</v>
      </c>
      <c r="AA33" t="n">
        <v>150.809363688084</v>
      </c>
      <c r="AB33" t="n">
        <v>151.134278583277</v>
      </c>
      <c r="AC33" t="n">
        <v>140.282597452294</v>
      </c>
      <c r="AD33" t="n">
        <v>135.399528248705</v>
      </c>
      <c r="AE33" t="n">
        <v>130.155</v>
      </c>
      <c r="AF33" t="n">
        <v>124.47754962909</v>
      </c>
    </row>
    <row r="34">
      <c r="A34" t="s">
        <v>143</v>
      </c>
      <c r="B34" t="s">
        <v>338</v>
      </c>
      <c r="C34" t="s">
        <v>209</v>
      </c>
      <c r="D34" t="s">
        <v>339</v>
      </c>
      <c r="E34" t="s">
        <v>210</v>
      </c>
      <c r="F34" t="n">
        <v>265.288534948545</v>
      </c>
      <c r="G34" t="n">
        <v>274.564357848844</v>
      </c>
      <c r="H34" t="n">
        <v>291.260839069382</v>
      </c>
      <c r="I34" t="n">
        <v>303.765498032685</v>
      </c>
      <c r="J34" t="n">
        <v>320.039241571588</v>
      </c>
      <c r="K34" t="n">
        <v>340.747663085044</v>
      </c>
      <c r="L34" t="n">
        <v>363.33866837245</v>
      </c>
      <c r="M34" t="n">
        <v>378.826673531147</v>
      </c>
      <c r="N34" t="n">
        <v>396.27894453012</v>
      </c>
      <c r="O34" t="n">
        <v>415.001513603072</v>
      </c>
      <c r="P34" t="n">
        <v>426.177476788806</v>
      </c>
      <c r="Q34" t="n">
        <v>432.564417189088</v>
      </c>
      <c r="R34" t="n">
        <v>443.886004033539</v>
      </c>
      <c r="S34" t="n">
        <v>457.327409010109</v>
      </c>
      <c r="T34" t="n">
        <v>463.149338331937</v>
      </c>
      <c r="U34" t="n">
        <v>466.671720802294</v>
      </c>
      <c r="V34" t="n">
        <v>467.697372935925</v>
      </c>
      <c r="W34" t="n">
        <v>466.029214580651</v>
      </c>
      <c r="X34" t="n">
        <v>469.088487324069</v>
      </c>
      <c r="Y34" t="n">
        <v>478.266305554322</v>
      </c>
      <c r="Z34" t="n">
        <v>499.249199231262</v>
      </c>
      <c r="AA34" t="n">
        <v>507.367072389494</v>
      </c>
      <c r="AB34" t="n">
        <v>506.352338244715</v>
      </c>
      <c r="AC34" t="n">
        <v>511.282511210762</v>
      </c>
      <c r="AD34" t="n">
        <v>536</v>
      </c>
      <c r="AE34" t="n">
        <v>531</v>
      </c>
      <c r="AF34" t="n">
        <v>529.353233830846</v>
      </c>
    </row>
    <row r="35">
      <c r="A35" t="s">
        <v>143</v>
      </c>
      <c r="B35" t="s">
        <v>340</v>
      </c>
      <c r="C35" t="s">
        <v>209</v>
      </c>
      <c r="D35" t="s">
        <v>341</v>
      </c>
      <c r="E35" t="s">
        <v>210</v>
      </c>
      <c r="F35" t="n">
        <v>4532.08157524172</v>
      </c>
      <c r="G35" t="n">
        <v>4760.57323776361</v>
      </c>
      <c r="H35" t="n">
        <v>5189.48733212009</v>
      </c>
      <c r="I35" t="n">
        <v>5725.45829613383</v>
      </c>
      <c r="J35" t="n">
        <v>6442.24789229291</v>
      </c>
      <c r="K35" t="n">
        <v>7019.85745406778</v>
      </c>
      <c r="L35" t="n">
        <v>7735.38269695191</v>
      </c>
      <c r="M35" t="n">
        <v>8247.38519357114</v>
      </c>
      <c r="N35" t="n">
        <v>8355.76846841749</v>
      </c>
      <c r="O35" t="n">
        <v>8692.96642191704</v>
      </c>
      <c r="P35" t="n">
        <v>9244.16775521167</v>
      </c>
      <c r="Q35" t="n">
        <v>10096.2603626925</v>
      </c>
      <c r="R35" t="n">
        <v>10556.5606021872</v>
      </c>
      <c r="S35" t="n">
        <v>11775.1377324736</v>
      </c>
      <c r="T35" t="n">
        <v>12443.4537077436</v>
      </c>
      <c r="U35" t="n">
        <v>12448.1597522589</v>
      </c>
      <c r="V35" t="n">
        <v>15088.1605928641</v>
      </c>
      <c r="W35" t="n">
        <v>14707.8157124774</v>
      </c>
      <c r="X35" t="n">
        <v>15007.1013905002</v>
      </c>
      <c r="Y35" t="n">
        <v>15229.4011254259</v>
      </c>
      <c r="Z35" t="n">
        <v>17467.6596868066</v>
      </c>
      <c r="AA35" t="n">
        <v>18293.5102738266</v>
      </c>
      <c r="AB35" t="n">
        <v>18550.587997027</v>
      </c>
      <c r="AC35" t="n">
        <v>18778.9180546894</v>
      </c>
      <c r="AD35" t="n">
        <v>21014.6879849195</v>
      </c>
      <c r="AE35" t="n">
        <v>21623</v>
      </c>
      <c r="AF35" t="n">
        <v>22691.0524864976</v>
      </c>
    </row>
    <row r="36">
      <c r="A36" t="s">
        <v>143</v>
      </c>
      <c r="B36" t="s">
        <v>342</v>
      </c>
      <c r="C36" t="s">
        <v>209</v>
      </c>
      <c r="D36" t="s">
        <v>343</v>
      </c>
      <c r="E36" t="s">
        <v>210</v>
      </c>
      <c r="F36" t="n">
        <v>2897.84200545912</v>
      </c>
      <c r="G36" t="n">
        <v>3025.10626599111</v>
      </c>
      <c r="H36" t="n">
        <v>3232.32636138101</v>
      </c>
      <c r="I36" t="n">
        <v>3543.90178393327</v>
      </c>
      <c r="J36" t="n">
        <v>3903.67342587995</v>
      </c>
      <c r="K36" t="n">
        <v>4097.67918688432</v>
      </c>
      <c r="L36" t="n">
        <v>4296.6608032907</v>
      </c>
      <c r="M36" t="n">
        <v>4307.30685820758</v>
      </c>
      <c r="N36" t="n">
        <v>4153.55320180581</v>
      </c>
      <c r="O36" t="n">
        <v>4101.52837947828</v>
      </c>
      <c r="P36" t="n">
        <v>4178.33300281867</v>
      </c>
      <c r="Q36" t="n">
        <v>4332.5121322652</v>
      </c>
      <c r="R36" t="n">
        <v>4333.62885504911</v>
      </c>
      <c r="S36" t="n">
        <v>4564.58173381748</v>
      </c>
      <c r="T36" t="n">
        <v>4761.1794697537</v>
      </c>
      <c r="U36" t="n">
        <v>4611.96858377223</v>
      </c>
      <c r="V36" t="n">
        <v>5003.90498179055</v>
      </c>
      <c r="W36" t="n">
        <v>4847.01222472797</v>
      </c>
      <c r="X36" t="n">
        <v>4871.70211139175</v>
      </c>
      <c r="Y36" t="n">
        <v>4853.14406924732</v>
      </c>
      <c r="Z36" t="n">
        <v>5382.11440744299</v>
      </c>
      <c r="AA36" t="n">
        <v>5623.54764303554</v>
      </c>
      <c r="AB36" t="n">
        <v>5323.25717799094</v>
      </c>
      <c r="AC36" t="n">
        <v>5535.19918709304</v>
      </c>
      <c r="AD36" t="n">
        <v>6135.67265565566</v>
      </c>
      <c r="AE36" t="n">
        <v>6075.412</v>
      </c>
      <c r="AF36" t="n">
        <v>6088.76665841253</v>
      </c>
    </row>
    <row r="37">
      <c r="A37" t="s">
        <v>143</v>
      </c>
      <c r="B37" t="s">
        <v>344</v>
      </c>
      <c r="C37" t="s">
        <v>209</v>
      </c>
      <c r="D37" t="s">
        <v>345</v>
      </c>
      <c r="E37" t="s">
        <v>210</v>
      </c>
      <c r="F37" t="n">
        <v>425.178709937272</v>
      </c>
      <c r="G37" t="n">
        <v>458.006815697879</v>
      </c>
      <c r="H37" t="n">
        <v>509.697046559987</v>
      </c>
      <c r="I37" t="n">
        <v>549.054511117979</v>
      </c>
      <c r="J37" t="n">
        <v>628.833748090865</v>
      </c>
      <c r="K37" t="n">
        <v>717.84306577073</v>
      </c>
      <c r="L37" t="n">
        <v>810.629197859748</v>
      </c>
      <c r="M37" t="n">
        <v>932.543457979492</v>
      </c>
      <c r="N37" t="n">
        <v>972.038244949728</v>
      </c>
      <c r="O37" t="n">
        <v>1031.90588159831</v>
      </c>
      <c r="P37" t="n">
        <v>1163.88581035154</v>
      </c>
      <c r="Q37" t="n">
        <v>1384.75506828015</v>
      </c>
      <c r="R37" t="n">
        <v>1541.50280257485</v>
      </c>
      <c r="S37" t="n">
        <v>1846.74272315796</v>
      </c>
      <c r="T37" t="n">
        <v>2180.20553620187</v>
      </c>
      <c r="U37" t="n">
        <v>2238.04980782715</v>
      </c>
      <c r="V37" t="n">
        <v>3498.67622832423</v>
      </c>
      <c r="W37" t="n">
        <v>3114.14846459394</v>
      </c>
      <c r="X37" t="n">
        <v>2890.14529722899</v>
      </c>
      <c r="Y37" t="n">
        <v>2652.75343107306</v>
      </c>
      <c r="Z37" t="n">
        <v>3342.56257529974</v>
      </c>
      <c r="AA37" t="n">
        <v>3110.72136528647</v>
      </c>
      <c r="AB37" t="n">
        <v>2767.67306191221</v>
      </c>
      <c r="AC37" t="n">
        <v>2218.31798215235</v>
      </c>
      <c r="AD37" t="n">
        <v>2839.79072896463</v>
      </c>
      <c r="AE37" t="n">
        <v>3072.494</v>
      </c>
      <c r="AF37" t="n">
        <v>3155.38230505501</v>
      </c>
    </row>
    <row r="38">
      <c r="A38" t="s">
        <v>143</v>
      </c>
      <c r="B38" t="s">
        <v>346</v>
      </c>
      <c r="C38" t="s">
        <v>209</v>
      </c>
      <c r="D38" t="s">
        <v>347</v>
      </c>
      <c r="E38" t="s">
        <v>210</v>
      </c>
      <c r="F38" t="n">
        <v>1166.65929405668</v>
      </c>
      <c r="G38" t="n">
        <v>1231.60942845581</v>
      </c>
      <c r="H38" t="n">
        <v>1394.56811408015</v>
      </c>
      <c r="I38" t="n">
        <v>1574.31750360406</v>
      </c>
      <c r="J38" t="n">
        <v>1844.67226022629</v>
      </c>
      <c r="K38" t="n">
        <v>2133.60581717667</v>
      </c>
      <c r="L38" t="n">
        <v>2550.43530160842</v>
      </c>
      <c r="M38" t="n">
        <v>2927.42343202656</v>
      </c>
      <c r="N38" t="n">
        <v>3154.73713409434</v>
      </c>
      <c r="O38" t="n">
        <v>3489.70009909952</v>
      </c>
      <c r="P38" t="n">
        <v>3831.72023373356</v>
      </c>
      <c r="Q38" t="n">
        <v>4307.13200474571</v>
      </c>
      <c r="R38" t="n">
        <v>4608.86431358142</v>
      </c>
      <c r="S38" t="n">
        <v>5288.6219844227</v>
      </c>
      <c r="T38" t="n">
        <v>5414.89325634885</v>
      </c>
      <c r="U38" t="n">
        <v>5519.87396169539</v>
      </c>
      <c r="V38" t="n">
        <v>6496.948387439</v>
      </c>
      <c r="W38" t="n">
        <v>6675.97323076649</v>
      </c>
      <c r="X38" t="n">
        <v>7191.60210000047</v>
      </c>
      <c r="Y38" t="n">
        <v>7686.93400257088</v>
      </c>
      <c r="Z38" t="n">
        <v>8702.05540794365</v>
      </c>
      <c r="AA38" t="n">
        <v>9526.70759718455</v>
      </c>
      <c r="AB38" t="n">
        <v>10459.5371107869</v>
      </c>
      <c r="AC38" t="n">
        <v>11028.327718755</v>
      </c>
      <c r="AD38" t="n">
        <v>12041.3866043414</v>
      </c>
      <c r="AE38" t="n">
        <v>12475.094</v>
      </c>
      <c r="AF38" t="n">
        <v>13446.9035230301</v>
      </c>
    </row>
    <row r="39">
      <c r="A39" t="s">
        <v>143</v>
      </c>
      <c r="B39" t="s">
        <v>348</v>
      </c>
      <c r="C39" t="s">
        <v>209</v>
      </c>
      <c r="D39" t="s">
        <v>349</v>
      </c>
      <c r="E39" t="s">
        <v>210</v>
      </c>
      <c r="F39" t="n">
        <v>2269.75453075151</v>
      </c>
      <c r="G39" t="n">
        <v>2340.83390617755</v>
      </c>
      <c r="H39" t="n">
        <v>2385.43614458238</v>
      </c>
      <c r="I39" t="n">
        <v>2470.11518075414</v>
      </c>
      <c r="J39" t="n">
        <v>2618.13078440463</v>
      </c>
      <c r="K39" t="n">
        <v>2770.06360017816</v>
      </c>
      <c r="L39" t="n">
        <v>2838.35790867751</v>
      </c>
      <c r="M39" t="n">
        <v>2980.44454836574</v>
      </c>
      <c r="N39" t="n">
        <v>3081.17810884964</v>
      </c>
      <c r="O39" t="n">
        <v>3279.84408436603</v>
      </c>
      <c r="P39" t="n">
        <v>3413.74207247785</v>
      </c>
      <c r="Q39" t="n">
        <v>3501.6501519409</v>
      </c>
      <c r="R39" t="n">
        <v>3764.702673137</v>
      </c>
      <c r="S39" t="n">
        <v>3856.08259949841</v>
      </c>
      <c r="T39" t="n">
        <v>3829.53406361122</v>
      </c>
      <c r="U39" t="n">
        <v>3746.77419348159</v>
      </c>
      <c r="V39" t="n">
        <v>3845.8677283621</v>
      </c>
      <c r="W39" t="n">
        <v>3768.91116353043</v>
      </c>
      <c r="X39" t="n">
        <v>3730.02753114444</v>
      </c>
      <c r="Y39" t="n">
        <v>3703.2742302314</v>
      </c>
      <c r="Z39" t="n">
        <v>3798.49541585915</v>
      </c>
      <c r="AA39" t="n">
        <v>3858.91904204834</v>
      </c>
      <c r="AB39" t="n">
        <v>4014.88339952541</v>
      </c>
      <c r="AC39" t="n">
        <v>4153.7334522293</v>
      </c>
      <c r="AD39" t="n">
        <v>4177.644</v>
      </c>
      <c r="AE39" t="n">
        <v>4109</v>
      </c>
      <c r="AF39" t="n">
        <v>4388.76473684211</v>
      </c>
    </row>
    <row r="40">
      <c r="A40" t="s">
        <v>143</v>
      </c>
      <c r="B40" t="s">
        <v>350</v>
      </c>
      <c r="C40" t="s">
        <v>209</v>
      </c>
      <c r="D40" t="s">
        <v>351</v>
      </c>
      <c r="E40" t="s">
        <v>210</v>
      </c>
      <c r="F40" t="n">
        <v>141.897026866202</v>
      </c>
      <c r="G40" t="n">
        <v>145.680947582634</v>
      </c>
      <c r="H40" t="n">
        <v>161.76261062747</v>
      </c>
      <c r="I40" t="n">
        <v>161.76261062747</v>
      </c>
      <c r="J40" t="n">
        <v>167.845788723678</v>
      </c>
      <c r="K40" t="n">
        <v>177.436976650746</v>
      </c>
      <c r="L40" t="n">
        <v>176.477857858039</v>
      </c>
      <c r="M40" t="n">
        <v>176.477857858039</v>
      </c>
      <c r="N40" t="n">
        <v>179.77167371194</v>
      </c>
      <c r="O40" t="n">
        <v>176.856457381476</v>
      </c>
      <c r="P40" t="n">
        <v>181.715151265582</v>
      </c>
      <c r="Q40" t="n">
        <v>204.163298564474</v>
      </c>
      <c r="R40" t="n">
        <v>289.852436151889</v>
      </c>
      <c r="S40" t="n">
        <v>297.096064230472</v>
      </c>
      <c r="T40" t="n">
        <v>288.783952789583</v>
      </c>
      <c r="U40" t="n">
        <v>272.456944858017</v>
      </c>
      <c r="V40" t="n">
        <v>284.702200806692</v>
      </c>
      <c r="W40" t="n">
        <v>287.76351479386</v>
      </c>
      <c r="X40" t="n">
        <v>264.293440892234</v>
      </c>
      <c r="Y40" t="n">
        <v>247.966432960667</v>
      </c>
      <c r="Z40" t="n">
        <v>256.12993692645</v>
      </c>
      <c r="AA40" t="n">
        <v>276.538696840908</v>
      </c>
      <c r="AB40" t="n">
        <v>310.213150699764</v>
      </c>
      <c r="AC40" t="n">
        <v>316.821309655938</v>
      </c>
      <c r="AD40" t="n">
        <v>350.047058823529</v>
      </c>
      <c r="AE40" t="n">
        <v>381</v>
      </c>
      <c r="AF40" t="n">
        <v>405.668571428571</v>
      </c>
    </row>
    <row r="41">
      <c r="A41" t="s">
        <v>143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143</v>
      </c>
      <c r="B42" t="s">
        <v>354</v>
      </c>
      <c r="C42" t="s">
        <v>209</v>
      </c>
      <c r="D42" t="s">
        <v>355</v>
      </c>
      <c r="E42" t="s">
        <v>210</v>
      </c>
      <c r="F42" t="n">
        <v>1512.96222476405</v>
      </c>
      <c r="G42" t="n">
        <v>1619.66178717819</v>
      </c>
      <c r="H42" t="n">
        <v>1696.21263774195</v>
      </c>
      <c r="I42" t="n">
        <v>1763.2428297575</v>
      </c>
      <c r="J42" t="n">
        <v>1940.30750182642</v>
      </c>
      <c r="K42" t="n">
        <v>2063.71257777428</v>
      </c>
      <c r="L42" t="n">
        <v>2145.30805571716</v>
      </c>
      <c r="M42" t="n">
        <v>2253.1473584501</v>
      </c>
      <c r="N42" t="n">
        <v>2293.82283200663</v>
      </c>
      <c r="O42" t="n">
        <v>2274.28777150061</v>
      </c>
      <c r="P42" t="n">
        <v>2320.41509499223</v>
      </c>
      <c r="Q42" t="n">
        <v>2492.01688524778</v>
      </c>
      <c r="R42" t="n">
        <v>2701.69504126725</v>
      </c>
      <c r="S42" t="n">
        <v>3018.64371696309</v>
      </c>
      <c r="T42" t="n">
        <v>3164.05179796354</v>
      </c>
      <c r="U42" t="n">
        <v>3454.95260094927</v>
      </c>
      <c r="V42" t="n">
        <v>3538.33772358868</v>
      </c>
      <c r="W42" t="n">
        <v>3549.91602733609</v>
      </c>
      <c r="X42" t="n">
        <v>3771.58589227743</v>
      </c>
      <c r="Y42" t="n">
        <v>4164.80254371029</v>
      </c>
      <c r="Z42" t="n">
        <v>4408.95109365033</v>
      </c>
      <c r="AA42" t="n">
        <v>4880.05852758278</v>
      </c>
      <c r="AB42" t="n">
        <v>5431.14332274537</v>
      </c>
      <c r="AC42" t="n">
        <v>6169.30485151182</v>
      </c>
      <c r="AD42" t="n">
        <v>6532.21273166801</v>
      </c>
      <c r="AE42" t="n">
        <v>6581</v>
      </c>
      <c r="AF42" t="n">
        <v>6578.30329495832</v>
      </c>
    </row>
    <row r="43">
      <c r="A43" t="s">
        <v>143</v>
      </c>
      <c r="B43" t="s">
        <v>356</v>
      </c>
      <c r="C43" t="s">
        <v>209</v>
      </c>
      <c r="D43" t="s">
        <v>357</v>
      </c>
      <c r="E43" t="s">
        <v>210</v>
      </c>
      <c r="F43" t="n">
        <v>2221.80407099335</v>
      </c>
      <c r="G43" t="n">
        <v>2412.94527741447</v>
      </c>
      <c r="H43" t="n">
        <v>2542.88380613378</v>
      </c>
      <c r="I43" t="n">
        <v>2669.06246382769</v>
      </c>
      <c r="J43" t="n">
        <v>2936.5561127198</v>
      </c>
      <c r="K43" t="n">
        <v>3108.9585312739</v>
      </c>
      <c r="L43" t="n">
        <v>3226.56633912568</v>
      </c>
      <c r="M43" t="n">
        <v>3353.57947235345</v>
      </c>
      <c r="N43" t="n">
        <v>3401.16636308058</v>
      </c>
      <c r="O43" t="n">
        <v>3362.50382296989</v>
      </c>
      <c r="P43" t="n">
        <v>3516.66461114696</v>
      </c>
      <c r="Q43" t="n">
        <v>3823.84440590991</v>
      </c>
      <c r="R43" t="n">
        <v>4194.93200084743</v>
      </c>
      <c r="S43" t="n">
        <v>4554.37451909349</v>
      </c>
      <c r="T43" t="n">
        <v>4688.53070947871</v>
      </c>
      <c r="U43" t="n">
        <v>5155.17221328691</v>
      </c>
      <c r="V43" t="n">
        <v>5276.5622629081</v>
      </c>
      <c r="W43" t="n">
        <v>5315.79702592744</v>
      </c>
      <c r="X43" t="n">
        <v>5631.37929799351</v>
      </c>
      <c r="Y43" t="n">
        <v>6139.11818706246</v>
      </c>
      <c r="Z43" t="n">
        <v>6392.13776777167</v>
      </c>
      <c r="AA43" t="n">
        <v>6919.95711297413</v>
      </c>
      <c r="AB43" t="n">
        <v>7597.44614905132</v>
      </c>
      <c r="AC43" t="n">
        <v>8394.76132669549</v>
      </c>
      <c r="AD43" t="n">
        <v>8845.86122641705</v>
      </c>
      <c r="AE43" t="n">
        <v>8861</v>
      </c>
      <c r="AF43" t="n">
        <v>8733.39670155172</v>
      </c>
    </row>
    <row r="44">
      <c r="A44" t="s">
        <v>143</v>
      </c>
      <c r="B44" t="s">
        <v>358</v>
      </c>
      <c r="C44" t="s">
        <v>209</v>
      </c>
      <c r="D44" t="s">
        <v>359</v>
      </c>
      <c r="E44" t="s">
        <v>210</v>
      </c>
      <c r="F44" t="n">
        <v>20068.4528112394</v>
      </c>
      <c r="G44" t="n">
        <v>21037.1953607351</v>
      </c>
      <c r="H44" t="n">
        <v>22044.5168895144</v>
      </c>
      <c r="I44" t="n">
        <v>23315.9026325253</v>
      </c>
      <c r="J44" t="n">
        <v>25381.8625273503</v>
      </c>
      <c r="K44" t="n">
        <v>27070.9290889114</v>
      </c>
      <c r="L44" t="n">
        <v>28702.1269157051</v>
      </c>
      <c r="M44" t="n">
        <v>29767.8048892356</v>
      </c>
      <c r="N44" t="n">
        <v>30098.3285540816</v>
      </c>
      <c r="O44" t="n">
        <v>30662.5276785305</v>
      </c>
      <c r="P44" t="n">
        <v>31636.0402457069</v>
      </c>
      <c r="Q44" t="n">
        <v>33240.7135517126</v>
      </c>
      <c r="R44" t="n">
        <v>35145.6309898169</v>
      </c>
      <c r="S44" t="n">
        <v>37818.7297357008</v>
      </c>
      <c r="T44" t="n">
        <v>39458.8371800628</v>
      </c>
      <c r="U44" t="n">
        <v>40560.7392579823</v>
      </c>
      <c r="V44" t="n">
        <v>44025.1110897078</v>
      </c>
      <c r="W44" t="n">
        <v>44367.6780370342</v>
      </c>
      <c r="X44" t="n">
        <v>45946.723187862</v>
      </c>
      <c r="Y44" t="n">
        <v>47590.3425090737</v>
      </c>
      <c r="Z44" t="n">
        <v>50895.7887747355</v>
      </c>
      <c r="AA44" t="n">
        <v>53450.5826237617</v>
      </c>
      <c r="AB44" t="n">
        <v>55768.7229365703</v>
      </c>
      <c r="AC44" t="n">
        <v>58270.4935197277</v>
      </c>
      <c r="AD44" t="n">
        <v>61641.8856288146</v>
      </c>
      <c r="AE44" t="n">
        <v>62233.999</v>
      </c>
      <c r="AF44" t="n">
        <v>63304.8697415158</v>
      </c>
    </row>
    <row r="45">
      <c r="A45" t="s">
        <v>143</v>
      </c>
      <c r="B45" t="s">
        <v>360</v>
      </c>
      <c r="C45" t="s">
        <v>209</v>
      </c>
      <c r="D45" t="s">
        <v>361</v>
      </c>
      <c r="E45" t="s">
        <v>210</v>
      </c>
      <c r="F45" t="n">
        <v>20019.4944123242</v>
      </c>
      <c r="G45" t="n">
        <v>20984.3150686773</v>
      </c>
      <c r="H45" t="n">
        <v>21984.9001314856</v>
      </c>
      <c r="I45" t="n">
        <v>23253.225206053</v>
      </c>
      <c r="J45" t="n">
        <v>25313.1526410353</v>
      </c>
      <c r="K45" t="n">
        <v>26990.5072759097</v>
      </c>
      <c r="L45" t="n">
        <v>28618.5943436037</v>
      </c>
      <c r="M45" t="n">
        <v>29683.161199105</v>
      </c>
      <c r="N45" t="n">
        <v>30014.6092699466</v>
      </c>
      <c r="O45" t="n">
        <v>30577.7835836021</v>
      </c>
      <c r="P45" t="n">
        <v>31551.2389210388</v>
      </c>
      <c r="Q45" t="n">
        <v>33150.8755610543</v>
      </c>
      <c r="R45" t="n">
        <v>35058.7719138706</v>
      </c>
      <c r="S45" t="n">
        <v>37732.939023671</v>
      </c>
      <c r="T45" t="n">
        <v>39369.0009462297</v>
      </c>
      <c r="U45" t="n">
        <v>40468.9044198984</v>
      </c>
      <c r="V45" t="n">
        <v>43929.3716797387</v>
      </c>
      <c r="W45" t="n">
        <v>44273.0032894716</v>
      </c>
      <c r="X45" t="n">
        <v>45852.1415048474</v>
      </c>
      <c r="Y45" t="n">
        <v>47499.9744875996</v>
      </c>
      <c r="Z45" t="n">
        <v>50808.678611297</v>
      </c>
      <c r="AA45" t="n">
        <v>53354.3500118748</v>
      </c>
      <c r="AB45" t="n">
        <v>55669.5094389436</v>
      </c>
      <c r="AC45" t="n">
        <v>58172.3875111855</v>
      </c>
      <c r="AD45" t="n">
        <v>61547.8821441221</v>
      </c>
      <c r="AE45" t="n">
        <v>62139.999</v>
      </c>
      <c r="AF45" t="n">
        <v>63206.8697415159</v>
      </c>
    </row>
    <row r="46">
      <c r="A46" t="s">
        <v>143</v>
      </c>
      <c r="B46" t="s">
        <v>362</v>
      </c>
      <c r="C46" t="s">
        <v>209</v>
      </c>
      <c r="D46" t="s">
        <v>363</v>
      </c>
      <c r="E46" t="s">
        <v>210</v>
      </c>
      <c r="F46" t="n">
        <v>707.641020004769</v>
      </c>
      <c r="G46" t="n">
        <v>792.247609932507</v>
      </c>
      <c r="H46" t="n">
        <v>845.700719883445</v>
      </c>
      <c r="I46" t="n">
        <v>905.01972026608</v>
      </c>
      <c r="J46" t="n">
        <v>995.364112437562</v>
      </c>
      <c r="K46" t="n">
        <v>1044.22221612795</v>
      </c>
      <c r="L46" t="n">
        <v>1080.1633662305</v>
      </c>
      <c r="M46" t="n">
        <v>1099.07801021765</v>
      </c>
      <c r="N46" t="n">
        <v>1105.9025849915</v>
      </c>
      <c r="O46" t="n">
        <v>1086.77163331192</v>
      </c>
      <c r="P46" t="n">
        <v>1194.8009989379</v>
      </c>
      <c r="Q46" t="n">
        <v>1330.31736741727</v>
      </c>
      <c r="R46" t="n">
        <v>1491.59583132081</v>
      </c>
      <c r="S46" t="n">
        <v>1534.2004349195</v>
      </c>
      <c r="T46" t="n">
        <v>1523.25643723649</v>
      </c>
      <c r="U46" t="n">
        <v>1698.6593043223</v>
      </c>
      <c r="V46" t="n">
        <v>1736.64135991397</v>
      </c>
      <c r="W46" t="n">
        <v>1764.17358749118</v>
      </c>
      <c r="X46" t="n">
        <v>1858.05099431421</v>
      </c>
      <c r="Y46" t="n">
        <v>1972.70758459696</v>
      </c>
      <c r="Z46" t="n">
        <v>1981.90981093638</v>
      </c>
      <c r="AA46" t="n">
        <v>2039.00186310327</v>
      </c>
      <c r="AB46" t="n">
        <v>2165.65085214501</v>
      </c>
      <c r="AC46" t="n">
        <v>2225.31028074079</v>
      </c>
      <c r="AD46" t="n">
        <v>2313.58837772397</v>
      </c>
      <c r="AE46" t="n">
        <v>2280</v>
      </c>
      <c r="AF46" t="n">
        <v>2155.09340659341</v>
      </c>
    </row>
    <row r="47">
      <c r="A47" t="s">
        <v>143</v>
      </c>
      <c r="B47" t="s">
        <v>364</v>
      </c>
      <c r="C47" t="s">
        <v>209</v>
      </c>
      <c r="D47" t="s">
        <v>365</v>
      </c>
      <c r="E47" t="s">
        <v>210</v>
      </c>
      <c r="F47" t="n">
        <v>1621.83517593134</v>
      </c>
      <c r="G47" t="n">
        <v>1649.09405875815</v>
      </c>
      <c r="H47" t="n">
        <v>1700.33274100868</v>
      </c>
      <c r="I47" t="n">
        <v>1770.26672321619</v>
      </c>
      <c r="J47" t="n">
        <v>1866.6527747219</v>
      </c>
      <c r="K47" t="n">
        <v>1954.27472994133</v>
      </c>
      <c r="L47" t="n">
        <v>2008.02294950116</v>
      </c>
      <c r="M47" t="n">
        <v>2040.7861597652</v>
      </c>
      <c r="N47" t="n">
        <v>2124.6141803559</v>
      </c>
      <c r="O47" t="n">
        <v>2180.82794440389</v>
      </c>
      <c r="P47" t="n">
        <v>2240.85637965436</v>
      </c>
      <c r="Q47" t="n">
        <v>2297.44535054741</v>
      </c>
      <c r="R47" t="n">
        <v>2461.22776477578</v>
      </c>
      <c r="S47" t="n">
        <v>2535.12067994958</v>
      </c>
      <c r="T47" t="n">
        <v>2593.49429293851</v>
      </c>
      <c r="U47" t="n">
        <v>2582.60712546299</v>
      </c>
      <c r="V47" t="n">
        <v>2611.99385126267</v>
      </c>
      <c r="W47" t="n">
        <v>2592.65229650656</v>
      </c>
      <c r="X47" t="n">
        <v>2547.12888245382</v>
      </c>
      <c r="Y47" t="n">
        <v>2522.45935332594</v>
      </c>
      <c r="Z47" t="n">
        <v>2606.4535095152</v>
      </c>
      <c r="AA47" t="n">
        <v>2638.16467858701</v>
      </c>
      <c r="AB47" t="n">
        <v>2687.60616245852</v>
      </c>
      <c r="AC47" t="n">
        <v>2781.83187884241</v>
      </c>
      <c r="AD47" t="n">
        <v>2876.17094017094</v>
      </c>
      <c r="AE47" t="n">
        <v>2855</v>
      </c>
      <c r="AF47" t="n">
        <v>3059.09502262443</v>
      </c>
    </row>
    <row r="48">
      <c r="A48" t="s">
        <v>143</v>
      </c>
      <c r="B48" t="s">
        <v>366</v>
      </c>
      <c r="C48" t="s">
        <v>209</v>
      </c>
      <c r="D48" t="s">
        <v>367</v>
      </c>
      <c r="E48" t="s">
        <v>210</v>
      </c>
      <c r="F48" t="n">
        <v>3230.57061116114</v>
      </c>
      <c r="G48" t="n">
        <v>3349.99963194098</v>
      </c>
      <c r="H48" t="n">
        <v>3485.08178076952</v>
      </c>
      <c r="I48" t="n">
        <v>3698.98543951267</v>
      </c>
      <c r="J48" t="n">
        <v>4018.77862008689</v>
      </c>
      <c r="K48" t="n">
        <v>4335.2871073398</v>
      </c>
      <c r="L48" t="n">
        <v>4545.30270992402</v>
      </c>
      <c r="M48" t="n">
        <v>4708.43861554912</v>
      </c>
      <c r="N48" t="n">
        <v>4888.41175287963</v>
      </c>
      <c r="O48" t="n">
        <v>5013.50945196731</v>
      </c>
      <c r="P48" t="n">
        <v>5147.65425638928</v>
      </c>
      <c r="Q48" t="n">
        <v>5312.09959211447</v>
      </c>
      <c r="R48" t="n">
        <v>5657.49879921207</v>
      </c>
      <c r="S48" t="n">
        <v>5874.3975562525</v>
      </c>
      <c r="T48" t="n">
        <v>5968.4004022211</v>
      </c>
      <c r="U48" t="n">
        <v>6021.87405955911</v>
      </c>
      <c r="V48" t="n">
        <v>6095.89133616921</v>
      </c>
      <c r="W48" t="n">
        <v>6075.54502742321</v>
      </c>
      <c r="X48" t="n">
        <v>5985.39342323031</v>
      </c>
      <c r="Y48" t="n">
        <v>5993.64027638395</v>
      </c>
      <c r="Z48" t="n">
        <v>6130.61429737643</v>
      </c>
      <c r="AA48" t="n">
        <v>6178.09979581547</v>
      </c>
      <c r="AB48" t="n">
        <v>6289.53618913396</v>
      </c>
      <c r="AC48" t="n">
        <v>6417.80926232664</v>
      </c>
      <c r="AD48" t="n">
        <v>6513.29651287417</v>
      </c>
      <c r="AE48" t="n">
        <v>6472</v>
      </c>
      <c r="AF48" t="n">
        <v>6669.79720141821</v>
      </c>
    </row>
    <row r="49">
      <c r="A49" t="s">
        <v>143</v>
      </c>
      <c r="B49" t="s">
        <v>368</v>
      </c>
      <c r="C49" t="s">
        <v>209</v>
      </c>
      <c r="D49" t="s">
        <v>369</v>
      </c>
      <c r="E49" t="s">
        <v>210</v>
      </c>
      <c r="F49" t="n">
        <v>655.1225076889</v>
      </c>
      <c r="G49" t="n">
        <v>689.234616331972</v>
      </c>
      <c r="H49" t="n">
        <v>730.029015089793</v>
      </c>
      <c r="I49" t="n">
        <v>796.431217081321</v>
      </c>
      <c r="J49" t="n">
        <v>877.709743602723</v>
      </c>
      <c r="K49" t="n">
        <v>980.808344521576</v>
      </c>
      <c r="L49" t="n">
        <v>1050.11759342713</v>
      </c>
      <c r="M49" t="n">
        <v>1096.68140633146</v>
      </c>
      <c r="N49" t="n">
        <v>1132.34937568747</v>
      </c>
      <c r="O49" t="n">
        <v>1143.60171217315</v>
      </c>
      <c r="P49" t="n">
        <v>1162.69401190472</v>
      </c>
      <c r="Q49" t="n">
        <v>1203.28522678541</v>
      </c>
      <c r="R49" t="n">
        <v>1269.61021968249</v>
      </c>
      <c r="S49" t="n">
        <v>1333.66481528769</v>
      </c>
      <c r="T49" t="n">
        <v>1345.65586413798</v>
      </c>
      <c r="U49" t="n">
        <v>1368.8673765342</v>
      </c>
      <c r="V49" t="n">
        <v>1336.37572697188</v>
      </c>
      <c r="W49" t="n">
        <v>1329.08469716849</v>
      </c>
      <c r="X49" t="n">
        <v>1329.08469716849</v>
      </c>
      <c r="Y49" t="n">
        <v>1392.71655139586</v>
      </c>
      <c r="Z49" t="n">
        <v>1425.66161113459</v>
      </c>
      <c r="AA49" t="n">
        <v>1386.79852560869</v>
      </c>
      <c r="AB49" t="n">
        <v>1404.30069533135</v>
      </c>
      <c r="AC49" t="n">
        <v>1381.96732652192</v>
      </c>
      <c r="AD49" t="n">
        <v>1358.01111111111</v>
      </c>
      <c r="AE49" t="n">
        <v>1354</v>
      </c>
      <c r="AF49" t="n">
        <v>1257.30892448513</v>
      </c>
    </row>
    <row r="50">
      <c r="A50" t="s">
        <v>143</v>
      </c>
      <c r="B50" t="s">
        <v>370</v>
      </c>
      <c r="C50" t="s">
        <v>209</v>
      </c>
      <c r="D50" t="s">
        <v>371</v>
      </c>
      <c r="E50" t="s">
        <v>210</v>
      </c>
      <c r="F50" t="n">
        <v>950.919784591581</v>
      </c>
      <c r="G50" t="n">
        <v>1009.3486067645</v>
      </c>
      <c r="H50" t="n">
        <v>1052.40292730634</v>
      </c>
      <c r="I50" t="n">
        <v>1130.1348363293</v>
      </c>
      <c r="J50" t="n">
        <v>1272.87523026437</v>
      </c>
      <c r="K50" t="n">
        <v>1399.11496924302</v>
      </c>
      <c r="L50" t="n">
        <v>1486.43974912165</v>
      </c>
      <c r="M50" t="n">
        <v>1570.67900173182</v>
      </c>
      <c r="N50" t="n">
        <v>1631.1066716564</v>
      </c>
      <c r="O50" t="n">
        <v>1688.79268976729</v>
      </c>
      <c r="P50" t="n">
        <v>1743.85084606374</v>
      </c>
      <c r="Q50" t="n">
        <v>1811.2304752489</v>
      </c>
      <c r="R50" t="n">
        <v>1926.43142088267</v>
      </c>
      <c r="S50" t="n">
        <v>2005.46632443835</v>
      </c>
      <c r="T50" t="n">
        <v>2029.01936726826</v>
      </c>
      <c r="U50" t="n">
        <v>2070.31256250979</v>
      </c>
      <c r="V50" t="n">
        <v>2147.67737587252</v>
      </c>
      <c r="W50" t="n">
        <v>2153.99723927941</v>
      </c>
      <c r="X50" t="n">
        <v>2109.33120710257</v>
      </c>
      <c r="Y50" t="n">
        <v>2078.42073288849</v>
      </c>
      <c r="Z50" t="n">
        <v>2098.38456601435</v>
      </c>
      <c r="AA50" t="n">
        <v>2153.11335276556</v>
      </c>
      <c r="AB50" t="n">
        <v>2197.61765364692</v>
      </c>
      <c r="AC50" t="n">
        <v>2254.03992893618</v>
      </c>
      <c r="AD50" t="n">
        <v>2279.11319938828</v>
      </c>
      <c r="AE50" t="n">
        <v>2263</v>
      </c>
      <c r="AF50" t="n">
        <v>2353.39325430865</v>
      </c>
    </row>
    <row r="51">
      <c r="A51" t="s">
        <v>143</v>
      </c>
      <c r="B51" t="s">
        <v>372</v>
      </c>
      <c r="C51" t="s">
        <v>209</v>
      </c>
      <c r="D51" t="s">
        <v>373</v>
      </c>
      <c r="E51" t="s">
        <v>210</v>
      </c>
      <c r="F51" t="n">
        <v>903.657361604561</v>
      </c>
      <c r="G51" t="n">
        <v>960.35291139506</v>
      </c>
      <c r="H51" t="n">
        <v>1002.78874138985</v>
      </c>
      <c r="I51" t="n">
        <v>1077.24809935149</v>
      </c>
      <c r="J51" t="n">
        <v>1207.10301519329</v>
      </c>
      <c r="K51" t="n">
        <v>1320.04279325865</v>
      </c>
      <c r="L51" t="n">
        <v>1399.46529440982</v>
      </c>
      <c r="M51" t="n">
        <v>1477.30174644008</v>
      </c>
      <c r="N51" t="n">
        <v>1531.15440758615</v>
      </c>
      <c r="O51" t="n">
        <v>1598.12111871883</v>
      </c>
      <c r="P51" t="n">
        <v>1659.71882329735</v>
      </c>
      <c r="Q51" t="n">
        <v>1729.58897652933</v>
      </c>
      <c r="R51" t="n">
        <v>1840.33925208567</v>
      </c>
      <c r="S51" t="n">
        <v>1919.49229720589</v>
      </c>
      <c r="T51" t="n">
        <v>1950.46219919008</v>
      </c>
      <c r="U51" t="n">
        <v>1996.18197258984</v>
      </c>
      <c r="V51" t="n">
        <v>2075.5357790922</v>
      </c>
      <c r="W51" t="n">
        <v>2086.48168391134</v>
      </c>
      <c r="X51" t="n">
        <v>2046.51734962948</v>
      </c>
      <c r="Y51" t="n">
        <v>2019.77046618723</v>
      </c>
      <c r="Z51" t="n">
        <v>2040.36209434049</v>
      </c>
      <c r="AA51" t="n">
        <v>2091.69956184563</v>
      </c>
      <c r="AB51" t="n">
        <v>2134.65274943412</v>
      </c>
      <c r="AC51" t="n">
        <v>2188.67034763771</v>
      </c>
      <c r="AD51" t="n">
        <v>2211.93482900105</v>
      </c>
      <c r="AE51" t="n">
        <v>2198.946</v>
      </c>
      <c r="AF51" t="n">
        <v>2290.56642187212</v>
      </c>
    </row>
    <row r="52">
      <c r="A52" t="s">
        <v>143</v>
      </c>
      <c r="B52" t="s">
        <v>374</v>
      </c>
      <c r="C52" t="s">
        <v>209</v>
      </c>
      <c r="D52" t="s">
        <v>375</v>
      </c>
      <c r="E52" t="s">
        <v>210</v>
      </c>
      <c r="F52" t="n">
        <v>44.848575611821</v>
      </c>
      <c r="G52" t="n">
        <v>46.7631686568804</v>
      </c>
      <c r="H52" t="n">
        <v>47.6867184029975</v>
      </c>
      <c r="I52" t="n">
        <v>50.9221918411531</v>
      </c>
      <c r="J52" t="n">
        <v>61.9392840970758</v>
      </c>
      <c r="K52" t="n">
        <v>73.1368675212798</v>
      </c>
      <c r="L52" t="n">
        <v>79.94535187218</v>
      </c>
      <c r="M52" t="n">
        <v>85.601584724955</v>
      </c>
      <c r="N52" t="n">
        <v>91.1961735432929</v>
      </c>
      <c r="O52" t="n">
        <v>84.3844704690288</v>
      </c>
      <c r="P52" t="n">
        <v>79.5894980304498</v>
      </c>
      <c r="Q52" t="n">
        <v>78.047163334982</v>
      </c>
      <c r="R52" t="n">
        <v>82.4060990526785</v>
      </c>
      <c r="S52" t="n">
        <v>82.7290518562226</v>
      </c>
      <c r="T52" t="n">
        <v>76.3784410781911</v>
      </c>
      <c r="U52" t="n">
        <v>72.670611049329</v>
      </c>
      <c r="V52" t="n">
        <v>71.193131653778</v>
      </c>
      <c r="W52" t="n">
        <v>67.0370718726547</v>
      </c>
      <c r="X52" t="n">
        <v>62.6238648916479</v>
      </c>
      <c r="Y52" t="n">
        <v>58.7048728170518</v>
      </c>
      <c r="Z52" t="n">
        <v>58.1461870245338</v>
      </c>
      <c r="AA52" t="n">
        <v>61.4567879707795</v>
      </c>
      <c r="AB52" t="n">
        <v>62.9983891820011</v>
      </c>
      <c r="AC52" t="n">
        <v>65.3842885212932</v>
      </c>
      <c r="AD52" t="n">
        <v>67.1855069617843</v>
      </c>
      <c r="AE52" t="n">
        <v>64.054</v>
      </c>
      <c r="AF52" t="n">
        <v>62.8268324365243</v>
      </c>
    </row>
    <row r="53">
      <c r="A53" t="s">
        <v>143</v>
      </c>
      <c r="B53" t="s">
        <v>376</v>
      </c>
      <c r="C53" t="s">
        <v>209</v>
      </c>
      <c r="D53" t="s">
        <v>377</v>
      </c>
      <c r="E53" t="s">
        <v>210</v>
      </c>
      <c r="F53" t="n">
        <v>177.193756243756</v>
      </c>
      <c r="G53" t="n">
        <v>194.815234765235</v>
      </c>
      <c r="H53" t="n">
        <v>192.857292707293</v>
      </c>
      <c r="I53" t="n">
        <v>198.731118881119</v>
      </c>
      <c r="J53" t="n">
        <v>236.910989010989</v>
      </c>
      <c r="K53" t="n">
        <v>261.385264735265</v>
      </c>
      <c r="L53" t="n">
        <v>298.586163836164</v>
      </c>
      <c r="M53" t="n">
        <v>315.228671328671</v>
      </c>
      <c r="N53" t="n">
        <v>323.06043956044</v>
      </c>
      <c r="O53" t="n">
        <v>305.438961038961</v>
      </c>
      <c r="P53" t="n">
        <v>321.102497502497</v>
      </c>
      <c r="Q53" t="n">
        <v>337.745004995005</v>
      </c>
      <c r="R53" t="n">
        <v>341.160839160839</v>
      </c>
      <c r="S53" t="n">
        <v>346</v>
      </c>
      <c r="T53" t="n">
        <v>343</v>
      </c>
      <c r="U53" t="n">
        <v>331</v>
      </c>
      <c r="V53" t="n">
        <v>315</v>
      </c>
      <c r="W53" t="n">
        <v>296</v>
      </c>
      <c r="X53" t="n">
        <v>298</v>
      </c>
      <c r="Y53" t="n">
        <v>293</v>
      </c>
      <c r="Z53" t="n">
        <v>309</v>
      </c>
      <c r="AA53" t="n">
        <v>311</v>
      </c>
      <c r="AB53" t="n">
        <v>324</v>
      </c>
      <c r="AC53" t="n">
        <v>342</v>
      </c>
      <c r="AD53" t="n">
        <v>336</v>
      </c>
      <c r="AE53" t="n">
        <v>327</v>
      </c>
      <c r="AF53" t="n">
        <v>343</v>
      </c>
    </row>
    <row r="54">
      <c r="A54" t="s">
        <v>143</v>
      </c>
      <c r="B54" t="s">
        <v>378</v>
      </c>
      <c r="C54" t="s">
        <v>209</v>
      </c>
      <c r="D54" t="s">
        <v>379</v>
      </c>
      <c r="E54" t="s">
        <v>210</v>
      </c>
      <c r="F54" t="n">
        <v>591.932745734827</v>
      </c>
      <c r="G54" t="n">
        <v>638.414644037722</v>
      </c>
      <c r="H54" t="n">
        <v>668.770169460021</v>
      </c>
      <c r="I54" t="n">
        <v>714.590432098512</v>
      </c>
      <c r="J54" t="n">
        <v>805.668932540578</v>
      </c>
      <c r="K54" t="n">
        <v>869.930621207505</v>
      </c>
      <c r="L54" t="n">
        <v>942.824477008796</v>
      </c>
      <c r="M54" t="n">
        <v>958.742340762974</v>
      </c>
      <c r="N54" t="n">
        <v>978.979251421673</v>
      </c>
      <c r="O54" t="n">
        <v>950.469800635631</v>
      </c>
      <c r="P54" t="n">
        <v>973.35145410472</v>
      </c>
      <c r="Q54" t="n">
        <v>1029.59285619648</v>
      </c>
      <c r="R54" t="n">
        <v>1065.02221787946</v>
      </c>
      <c r="S54" t="n">
        <v>1099.30549637756</v>
      </c>
      <c r="T54" t="n">
        <v>1153.33244262283</v>
      </c>
      <c r="U54" t="n">
        <v>1162.53198378755</v>
      </c>
      <c r="V54" t="n">
        <v>1184.86884286469</v>
      </c>
      <c r="W54" t="n">
        <v>1169.63916622119</v>
      </c>
      <c r="X54" t="n">
        <v>1177.76166043106</v>
      </c>
      <c r="Y54" t="n">
        <v>1200.0985195082</v>
      </c>
      <c r="Z54" t="n">
        <v>1230.0431856621</v>
      </c>
      <c r="AA54" t="n">
        <v>1236.12247653029</v>
      </c>
      <c r="AB54" t="n">
        <v>1266.51893087119</v>
      </c>
      <c r="AC54" t="n">
        <v>1330.28068200109</v>
      </c>
      <c r="AD54" t="n">
        <v>1331.69209993248</v>
      </c>
      <c r="AE54" t="n">
        <v>1308</v>
      </c>
      <c r="AF54" t="n">
        <v>1455.74860335196</v>
      </c>
    </row>
    <row r="55">
      <c r="A55" t="s">
        <v>143</v>
      </c>
      <c r="B55" t="s">
        <v>380</v>
      </c>
      <c r="C55" t="s">
        <v>209</v>
      </c>
      <c r="D55" t="s">
        <v>381</v>
      </c>
      <c r="E55" t="s">
        <v>210</v>
      </c>
      <c r="F55" t="n">
        <v>413.547489262134</v>
      </c>
      <c r="G55" t="n">
        <v>442.486478352713</v>
      </c>
      <c r="H55" t="n">
        <v>474.226014774637</v>
      </c>
      <c r="I55" t="n">
        <v>513.716085547739</v>
      </c>
      <c r="J55" t="n">
        <v>566.886732637154</v>
      </c>
      <c r="K55" t="n">
        <v>606.701519879229</v>
      </c>
      <c r="L55" t="n">
        <v>642.724422622058</v>
      </c>
      <c r="M55" t="n">
        <v>642.341588129346</v>
      </c>
      <c r="N55" t="n">
        <v>654.754905404471</v>
      </c>
      <c r="O55" t="n">
        <v>643.789613296191</v>
      </c>
      <c r="P55" t="n">
        <v>651.057715554733</v>
      </c>
      <c r="Q55" t="n">
        <v>690.576474279017</v>
      </c>
      <c r="R55" t="n">
        <v>722.551031056259</v>
      </c>
      <c r="S55" t="n">
        <v>751.993470680253</v>
      </c>
      <c r="T55" t="n">
        <v>809.19807737293</v>
      </c>
      <c r="U55" t="n">
        <v>830.784983347337</v>
      </c>
      <c r="V55" t="n">
        <v>869.568557508515</v>
      </c>
      <c r="W55" t="n">
        <v>873.651038999166</v>
      </c>
      <c r="X55" t="n">
        <v>879.774761235141</v>
      </c>
      <c r="Y55" t="n">
        <v>907.331511297031</v>
      </c>
      <c r="Z55" t="n">
        <v>921.102818319855</v>
      </c>
      <c r="AA55" t="n">
        <v>925.173990997512</v>
      </c>
      <c r="AB55" t="n">
        <v>942.476474877553</v>
      </c>
      <c r="AC55" t="n">
        <v>988.206044605016</v>
      </c>
      <c r="AD55" t="n">
        <v>995.683783783784</v>
      </c>
      <c r="AE55" t="n">
        <v>981</v>
      </c>
      <c r="AF55" t="n">
        <v>1112.74860335196</v>
      </c>
    </row>
    <row r="56">
      <c r="A56" t="s">
        <v>143</v>
      </c>
      <c r="B56" t="s">
        <v>382</v>
      </c>
      <c r="C56" t="s">
        <v>209</v>
      </c>
      <c r="D56" t="s">
        <v>383</v>
      </c>
      <c r="E56" t="s">
        <v>210</v>
      </c>
      <c r="F56" t="e">
        <v>#NUM!</v>
      </c>
      <c r="G56" t="e">
        <v>#NUM!</v>
      </c>
      <c r="H56" t="e">
        <v>#NUM!</v>
      </c>
      <c r="I56" t="e">
        <v>#NUM!</v>
      </c>
      <c r="J56" t="e">
        <v>#NUM!</v>
      </c>
      <c r="K56" t="e">
        <v>#NUM!</v>
      </c>
      <c r="L56" t="e">
        <v>#NUM!</v>
      </c>
      <c r="M56" t="e">
        <v>#NUM!</v>
      </c>
      <c r="N56" t="e">
        <v>#NUM!</v>
      </c>
      <c r="O56" t="e">
        <v>#NUM!</v>
      </c>
      <c r="P56" t="e">
        <v>#NUM!</v>
      </c>
      <c r="Q56" t="e">
        <v>#NUM!</v>
      </c>
      <c r="R56" t="e">
        <v>#NUM!</v>
      </c>
      <c r="S56" t="e">
        <v>#NUM!</v>
      </c>
      <c r="T56" t="e">
        <v>#NUM!</v>
      </c>
      <c r="U56" t="e">
        <v>#NUM!</v>
      </c>
      <c r="V56" t="e">
        <v>#NUM!</v>
      </c>
      <c r="W56" t="e">
        <v>#NUM!</v>
      </c>
      <c r="X56" t="e">
        <v>#NUM!</v>
      </c>
      <c r="Y56" t="e">
        <v>#NUM!</v>
      </c>
      <c r="Z56" t="e">
        <v>#NUM!</v>
      </c>
      <c r="AA56" t="e">
        <v>#NUM!</v>
      </c>
      <c r="AB56" t="e">
        <v>#NUM!</v>
      </c>
      <c r="AC56" t="e">
        <v>#NUM!</v>
      </c>
      <c r="AD56" t="e">
        <v>#NUM!</v>
      </c>
      <c r="AE56" t="n">
        <v>0</v>
      </c>
      <c r="AF56" t="e">
        <v>#NUM!</v>
      </c>
    </row>
    <row r="57">
      <c r="A57" t="s">
        <v>143</v>
      </c>
      <c r="B57" t="s">
        <v>384</v>
      </c>
      <c r="C57" t="s">
        <v>209</v>
      </c>
      <c r="D57" t="s">
        <v>385</v>
      </c>
      <c r="E57" t="s">
        <v>210</v>
      </c>
      <c r="F57" t="n">
        <v>23443.5566174376</v>
      </c>
      <c r="G57" t="n">
        <v>24535.841523858</v>
      </c>
      <c r="H57" t="n">
        <v>25694.4173437995</v>
      </c>
      <c r="I57" t="n">
        <v>27179.9269946165</v>
      </c>
      <c r="J57" t="n">
        <v>29572.0703951275</v>
      </c>
      <c r="K57" t="n">
        <v>31587.3879084825</v>
      </c>
      <c r="L57" t="n">
        <v>33428.0206774837</v>
      </c>
      <c r="M57" t="n">
        <v>34657.0128231375</v>
      </c>
      <c r="N57" t="n">
        <v>35170.7644776025</v>
      </c>
      <c r="O57" t="n">
        <v>35857.1841594724</v>
      </c>
      <c r="P57" t="n">
        <v>36969.8028937354</v>
      </c>
      <c r="Q57" t="n">
        <v>38761.7614732821</v>
      </c>
      <c r="R57" t="n">
        <v>41099.7298482063</v>
      </c>
      <c r="S57" t="n">
        <v>43996.6896781957</v>
      </c>
      <c r="T57" t="n">
        <v>45721.8525624773</v>
      </c>
      <c r="U57" t="n">
        <v>46859.9825789118</v>
      </c>
      <c r="V57" t="n">
        <v>50409.4323017826</v>
      </c>
      <c r="W57" t="n">
        <v>50734.5189527167</v>
      </c>
      <c r="X57" t="n">
        <v>52198.7091843985</v>
      </c>
      <c r="Y57" t="n">
        <v>53833.4895922224</v>
      </c>
      <c r="Z57" t="n">
        <v>57283.5753993229</v>
      </c>
      <c r="AA57" t="n">
        <v>59905.9988934079</v>
      </c>
      <c r="AB57" t="n">
        <v>62369.1719216645</v>
      </c>
      <c r="AC57" t="n">
        <v>65005.607055139</v>
      </c>
      <c r="AD57" t="n">
        <v>68505.3128578633</v>
      </c>
      <c r="AE57" t="n">
        <v>69086.999</v>
      </c>
      <c r="AF57" t="n">
        <v>70380.3355143626</v>
      </c>
    </row>
    <row r="58">
      <c r="A58" t="s">
        <v>143</v>
      </c>
      <c r="B58" t="s">
        <v>386</v>
      </c>
      <c r="C58" t="s">
        <v>209</v>
      </c>
      <c r="D58" t="s">
        <v>387</v>
      </c>
      <c r="E58" t="s">
        <v>210</v>
      </c>
      <c r="F58" t="n">
        <v>23443.5566174376</v>
      </c>
      <c r="G58" t="n">
        <v>24535.841523858</v>
      </c>
      <c r="H58" t="n">
        <v>25694.4173437995</v>
      </c>
      <c r="I58" t="n">
        <v>27179.9269946165</v>
      </c>
      <c r="J58" t="n">
        <v>29572.0703951275</v>
      </c>
      <c r="K58" t="n">
        <v>31587.3879084825</v>
      </c>
      <c r="L58" t="n">
        <v>33428.0206774837</v>
      </c>
      <c r="M58" t="n">
        <v>34657.0128231375</v>
      </c>
      <c r="N58" t="n">
        <v>35170.7644776025</v>
      </c>
      <c r="O58" t="n">
        <v>35857.1841594724</v>
      </c>
      <c r="P58" t="n">
        <v>36969.8028937354</v>
      </c>
      <c r="Q58" t="n">
        <v>38761.7614732821</v>
      </c>
      <c r="R58" t="n">
        <v>41099.7298482063</v>
      </c>
      <c r="S58" t="n">
        <v>43996.6896781957</v>
      </c>
      <c r="T58" t="n">
        <v>45721.8525624773</v>
      </c>
      <c r="U58" t="n">
        <v>46859.9825789118</v>
      </c>
      <c r="V58" t="n">
        <v>50409.4323017826</v>
      </c>
      <c r="W58" t="n">
        <v>50734.5189527167</v>
      </c>
      <c r="X58" t="n">
        <v>52198.7091843985</v>
      </c>
      <c r="Y58" t="n">
        <v>53833.4895922224</v>
      </c>
      <c r="Z58" t="n">
        <v>57283.5753993229</v>
      </c>
      <c r="AA58" t="n">
        <v>59905.9988934079</v>
      </c>
      <c r="AB58" t="n">
        <v>62369.1719216645</v>
      </c>
      <c r="AC58" t="n">
        <v>65005.607055139</v>
      </c>
      <c r="AD58" t="n">
        <v>68505.3128578633</v>
      </c>
      <c r="AE58" t="n">
        <v>69086.999</v>
      </c>
      <c r="AF58" t="n">
        <v>70380.3355143626</v>
      </c>
    </row>
    <row r="59">
      <c r="A59" t="s">
        <v>143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144</v>
      </c>
      <c r="B2" t="s">
        <v>197</v>
      </c>
      <c r="C2" t="s">
        <v>209</v>
      </c>
      <c r="D2" t="s">
        <v>199</v>
      </c>
      <c r="E2" t="s">
        <v>210</v>
      </c>
      <c r="F2" t="n">
        <v>1296.58828002457</v>
      </c>
      <c r="G2" t="n">
        <v>1292.48515255614</v>
      </c>
      <c r="H2" t="n">
        <v>1292.4558445028</v>
      </c>
      <c r="I2" t="n">
        <v>1332.8884147558</v>
      </c>
      <c r="J2" t="n">
        <v>1376.60634140302</v>
      </c>
      <c r="K2" t="n">
        <v>1420.00847612061</v>
      </c>
      <c r="L2" t="n">
        <v>1413.66581660927</v>
      </c>
      <c r="M2" t="n">
        <v>1383.0582553402</v>
      </c>
      <c r="N2" t="n">
        <v>1360.75835418684</v>
      </c>
      <c r="O2" t="n">
        <v>1352.65760299856</v>
      </c>
      <c r="P2" t="n">
        <v>1380.78169153559</v>
      </c>
      <c r="Q2" t="n">
        <v>1465.9169203655</v>
      </c>
      <c r="R2" t="n">
        <v>1518.79547928656</v>
      </c>
      <c r="S2" t="n">
        <v>1542.14836985979</v>
      </c>
      <c r="T2" t="n">
        <v>1556.13286674096</v>
      </c>
      <c r="U2" t="n">
        <v>1597.52428582632</v>
      </c>
      <c r="V2" t="n">
        <v>1691.04814708218</v>
      </c>
      <c r="W2" t="n">
        <v>1703.5216318341</v>
      </c>
      <c r="X2" t="n">
        <v>1717.77704297915</v>
      </c>
      <c r="Y2" t="n">
        <v>1703.46960478612</v>
      </c>
      <c r="Z2" t="n">
        <v>1684.0114888436</v>
      </c>
      <c r="AA2" t="n">
        <v>1697.27838607714</v>
      </c>
      <c r="AB2" t="n">
        <v>1706.77273302938</v>
      </c>
      <c r="AC2" t="n">
        <v>1619.2109375</v>
      </c>
      <c r="AD2" t="n">
        <v>1727.20114942529</v>
      </c>
      <c r="AE2" t="n">
        <v>2061</v>
      </c>
      <c r="AF2" t="n">
        <v>2075.58974358974</v>
      </c>
    </row>
    <row r="3">
      <c r="A3" t="s">
        <v>144</v>
      </c>
      <c r="B3" t="s">
        <v>276</v>
      </c>
      <c r="C3" t="s">
        <v>209</v>
      </c>
      <c r="D3" t="s">
        <v>277</v>
      </c>
      <c r="E3" t="s">
        <v>210</v>
      </c>
      <c r="F3" t="n">
        <v>1309.76597817724</v>
      </c>
      <c r="G3" t="n">
        <v>1277.94464731774</v>
      </c>
      <c r="H3" t="n">
        <v>1232.76453639644</v>
      </c>
      <c r="I3" t="n">
        <v>1213.53030974358</v>
      </c>
      <c r="J3" t="n">
        <v>1168.86831096227</v>
      </c>
      <c r="K3" t="n">
        <v>1106.34151266844</v>
      </c>
      <c r="L3" t="n">
        <v>1038.71048594245</v>
      </c>
      <c r="M3" t="n">
        <v>1001.82993344741</v>
      </c>
      <c r="N3" t="n">
        <v>956.292209199802</v>
      </c>
      <c r="O3" t="n">
        <v>922.464185473006</v>
      </c>
      <c r="P3" t="n">
        <v>897.578490362635</v>
      </c>
      <c r="Q3" t="n">
        <v>900.392265591753</v>
      </c>
      <c r="R3" t="n">
        <v>920.373231263692</v>
      </c>
      <c r="S3" t="n">
        <v>907.410228006457</v>
      </c>
      <c r="T3" t="n">
        <v>900.022899148874</v>
      </c>
      <c r="U3" t="n">
        <v>872.035581113801</v>
      </c>
      <c r="V3" t="n">
        <v>845.35299031477</v>
      </c>
      <c r="W3" t="n">
        <v>815.03186440678</v>
      </c>
      <c r="X3" t="n">
        <v>788.349273607748</v>
      </c>
      <c r="Y3" t="n">
        <v>764.092372881356</v>
      </c>
      <c r="Z3" t="n">
        <v>734.984092009685</v>
      </c>
      <c r="AA3" t="n">
        <v>697.385895883777</v>
      </c>
      <c r="AB3" t="n">
        <v>671.916150121065</v>
      </c>
      <c r="AC3" t="n">
        <v>589.775625504439</v>
      </c>
      <c r="AD3" t="n">
        <v>607.71186440678</v>
      </c>
      <c r="AE3" t="n">
        <v>502</v>
      </c>
      <c r="AF3" t="n">
        <v>493</v>
      </c>
    </row>
    <row r="4">
      <c r="A4" t="s">
        <v>144</v>
      </c>
      <c r="B4" t="s">
        <v>278</v>
      </c>
      <c r="C4" t="s">
        <v>209</v>
      </c>
      <c r="D4" t="s">
        <v>279</v>
      </c>
      <c r="E4" t="s">
        <v>210</v>
      </c>
      <c r="F4" t="n">
        <v>17314.491240641</v>
      </c>
      <c r="G4" t="n">
        <v>17172.218255368</v>
      </c>
      <c r="H4" t="n">
        <v>17303.6719680555</v>
      </c>
      <c r="I4" t="n">
        <v>17484.4695834115</v>
      </c>
      <c r="J4" t="n">
        <v>17849.3300691536</v>
      </c>
      <c r="K4" t="n">
        <v>17975.2059716473</v>
      </c>
      <c r="L4" t="n">
        <v>18194.347590558</v>
      </c>
      <c r="M4" t="n">
        <v>18031.0691291832</v>
      </c>
      <c r="N4" t="n">
        <v>18130.8083705134</v>
      </c>
      <c r="O4" t="n">
        <v>18376.3845796807</v>
      </c>
      <c r="P4" t="n">
        <v>18300.8145984713</v>
      </c>
      <c r="Q4" t="n">
        <v>18441.5852942815</v>
      </c>
      <c r="R4" t="n">
        <v>18493.9898352443</v>
      </c>
      <c r="S4" t="n">
        <v>18635.9849909705</v>
      </c>
      <c r="T4" t="n">
        <v>18221.5335317994</v>
      </c>
      <c r="U4" t="n">
        <v>18378.5450850358</v>
      </c>
      <c r="V4" t="n">
        <v>18928.3762763005</v>
      </c>
      <c r="W4" t="n">
        <v>19436.0952856692</v>
      </c>
      <c r="X4" t="n">
        <v>19996.5469529521</v>
      </c>
      <c r="Y4" t="n">
        <v>20359.0847625897</v>
      </c>
      <c r="Z4" t="n">
        <v>20633.5527841996</v>
      </c>
      <c r="AA4" t="n">
        <v>21303.5228621124</v>
      </c>
      <c r="AB4" t="n">
        <v>22095.6008899805</v>
      </c>
      <c r="AC4" t="n">
        <v>22853.3805814545</v>
      </c>
      <c r="AD4" t="n">
        <v>24718.9087414169</v>
      </c>
      <c r="AE4" t="n">
        <v>25083</v>
      </c>
      <c r="AF4" t="n">
        <v>24784.5626441244</v>
      </c>
    </row>
    <row r="5">
      <c r="A5" t="s">
        <v>144</v>
      </c>
      <c r="B5" t="s">
        <v>280</v>
      </c>
      <c r="C5" t="s">
        <v>209</v>
      </c>
      <c r="D5" t="s">
        <v>281</v>
      </c>
      <c r="E5" t="s">
        <v>210</v>
      </c>
      <c r="F5" t="n">
        <v>2000.93139582951</v>
      </c>
      <c r="G5" t="n">
        <v>1815.47537777929</v>
      </c>
      <c r="H5" t="n">
        <v>1628.62535606853</v>
      </c>
      <c r="I5" t="n">
        <v>1646.82907683472</v>
      </c>
      <c r="J5" t="n">
        <v>1612.8300768643</v>
      </c>
      <c r="K5" t="n">
        <v>1603.58307357465</v>
      </c>
      <c r="L5" t="n">
        <v>1526.39598489279</v>
      </c>
      <c r="M5" t="n">
        <v>1758.93026920239</v>
      </c>
      <c r="N5" t="n">
        <v>1760.81147382018</v>
      </c>
      <c r="O5" t="n">
        <v>1881.61097420991</v>
      </c>
      <c r="P5" t="n">
        <v>1889.3899416518</v>
      </c>
      <c r="Q5" t="n">
        <v>1834.87795271646</v>
      </c>
      <c r="R5" t="n">
        <v>1763.42082138771</v>
      </c>
      <c r="S5" t="n">
        <v>1555.00752141804</v>
      </c>
      <c r="T5" t="n">
        <v>1898.36440216124</v>
      </c>
      <c r="U5" t="n">
        <v>1902.21349619921</v>
      </c>
      <c r="V5" t="n">
        <v>1786.51099796878</v>
      </c>
      <c r="W5" t="n">
        <v>1903.37641042397</v>
      </c>
      <c r="X5" t="n">
        <v>1998.00784192668</v>
      </c>
      <c r="Y5" t="n">
        <v>2160.06466078127</v>
      </c>
      <c r="Z5" t="n">
        <v>2315.33477101509</v>
      </c>
      <c r="AA5" t="n">
        <v>2243.63685385519</v>
      </c>
      <c r="AB5" t="n">
        <v>2410.83980088434</v>
      </c>
      <c r="AC5" t="n">
        <v>2495.87785397142</v>
      </c>
      <c r="AD5" t="n">
        <v>2716.18220309619</v>
      </c>
      <c r="AE5" t="n">
        <v>2771.471</v>
      </c>
      <c r="AF5" t="n">
        <v>2751.14639350692</v>
      </c>
    </row>
    <row r="6">
      <c r="A6" t="s">
        <v>144</v>
      </c>
      <c r="B6" t="s">
        <v>282</v>
      </c>
      <c r="C6" t="s">
        <v>209</v>
      </c>
      <c r="D6" t="s">
        <v>283</v>
      </c>
      <c r="E6" t="s">
        <v>210</v>
      </c>
      <c r="F6" t="n">
        <v>328.777241402001</v>
      </c>
      <c r="G6" t="n">
        <v>300.207795684375</v>
      </c>
      <c r="H6" t="n">
        <v>293.393621240387</v>
      </c>
      <c r="I6" t="n">
        <v>318.329266476272</v>
      </c>
      <c r="J6" t="n">
        <v>286.475272935384</v>
      </c>
      <c r="K6" t="n">
        <v>269.003232179107</v>
      </c>
      <c r="L6" t="n">
        <v>236.431631851712</v>
      </c>
      <c r="M6" t="n">
        <v>197.779080027494</v>
      </c>
      <c r="N6" t="n">
        <v>190.704556780934</v>
      </c>
      <c r="O6" t="n">
        <v>192.538911139076</v>
      </c>
      <c r="P6" t="n">
        <v>203.610024710757</v>
      </c>
      <c r="Q6" t="n">
        <v>214.126989403714</v>
      </c>
      <c r="R6" t="n">
        <v>223.080313376931</v>
      </c>
      <c r="S6" t="n">
        <v>191.844826256135</v>
      </c>
      <c r="T6" t="n">
        <v>171.349665271346</v>
      </c>
      <c r="U6" t="n">
        <v>186.34902105073</v>
      </c>
      <c r="V6" t="n">
        <v>189.307679975492</v>
      </c>
      <c r="W6" t="n">
        <v>178.459010188609</v>
      </c>
      <c r="X6" t="n">
        <v>189.118608107983</v>
      </c>
      <c r="Y6" t="n">
        <v>181.558978226549</v>
      </c>
      <c r="Z6" t="n">
        <v>198.189544361325</v>
      </c>
      <c r="AA6" t="n">
        <v>232.700858061373</v>
      </c>
      <c r="AB6" t="n">
        <v>229.447602587858</v>
      </c>
      <c r="AC6" t="n">
        <v>239.477724318876</v>
      </c>
      <c r="AD6" t="n">
        <v>256.844828304598</v>
      </c>
      <c r="AE6" t="n">
        <v>260.71</v>
      </c>
      <c r="AF6" t="n">
        <v>256.410537876593</v>
      </c>
    </row>
    <row r="7">
      <c r="A7" t="s">
        <v>144</v>
      </c>
      <c r="B7" t="s">
        <v>284</v>
      </c>
      <c r="C7" t="s">
        <v>209</v>
      </c>
      <c r="D7" t="s">
        <v>285</v>
      </c>
      <c r="E7" t="s">
        <v>210</v>
      </c>
      <c r="F7" t="n">
        <v>1262.63176388294</v>
      </c>
      <c r="G7" t="n">
        <v>1175.06129741271</v>
      </c>
      <c r="H7" t="n">
        <v>1141.88126073154</v>
      </c>
      <c r="I7" t="n">
        <v>1226.87378562361</v>
      </c>
      <c r="J7" t="n">
        <v>1526.9101624744</v>
      </c>
      <c r="K7" t="n">
        <v>1436.17227279836</v>
      </c>
      <c r="L7" t="n">
        <v>1214.87239426738</v>
      </c>
      <c r="M7" t="n">
        <v>1174.78633432789</v>
      </c>
      <c r="N7" t="n">
        <v>1171.73464184042</v>
      </c>
      <c r="O7" t="n">
        <v>1351.60515962383</v>
      </c>
      <c r="P7" t="n">
        <v>1223.45838321635</v>
      </c>
      <c r="Q7" t="n">
        <v>1342.37767926864</v>
      </c>
      <c r="R7" t="n">
        <v>1255.76059484351</v>
      </c>
      <c r="S7" t="n">
        <v>1211.75207940867</v>
      </c>
      <c r="T7" t="n">
        <v>1029.84889080784</v>
      </c>
      <c r="U7" t="n">
        <v>1070.55789371701</v>
      </c>
      <c r="V7" t="n">
        <v>941.721615249273</v>
      </c>
      <c r="W7" t="n">
        <v>938.984541848411</v>
      </c>
      <c r="X7" t="n">
        <v>910.509749870048</v>
      </c>
      <c r="Y7" t="n">
        <v>931.243616067135</v>
      </c>
      <c r="Z7" t="n">
        <v>946.585381657255</v>
      </c>
      <c r="AA7" t="n">
        <v>1008.42363928148</v>
      </c>
      <c r="AB7" t="n">
        <v>1022.31352433187</v>
      </c>
      <c r="AC7" t="n">
        <v>1059.67751599715</v>
      </c>
      <c r="AD7" t="n">
        <v>1149.9135307595</v>
      </c>
      <c r="AE7" t="n">
        <v>1178.056</v>
      </c>
      <c r="AF7" t="n">
        <v>1174.768341192</v>
      </c>
    </row>
    <row r="8">
      <c r="A8" t="s">
        <v>144</v>
      </c>
      <c r="B8" t="s">
        <v>286</v>
      </c>
      <c r="C8" t="s">
        <v>209</v>
      </c>
      <c r="D8" t="s">
        <v>287</v>
      </c>
      <c r="E8" t="s">
        <v>210</v>
      </c>
      <c r="F8" t="n">
        <v>305.026942969064</v>
      </c>
      <c r="G8" t="n">
        <v>275.962915869632</v>
      </c>
      <c r="H8" t="n">
        <v>276.4609027136</v>
      </c>
      <c r="I8" t="n">
        <v>164.753052135473</v>
      </c>
      <c r="J8" t="n">
        <v>122.506718410981</v>
      </c>
      <c r="K8" t="n">
        <v>167.64958339941</v>
      </c>
      <c r="L8" t="n">
        <v>143.357079357321</v>
      </c>
      <c r="M8" t="n">
        <v>147.889306525129</v>
      </c>
      <c r="N8" t="n">
        <v>180.306176988237</v>
      </c>
      <c r="O8" t="n">
        <v>174.1866650116</v>
      </c>
      <c r="P8" t="n">
        <v>210.874537368326</v>
      </c>
      <c r="Q8" t="n">
        <v>356.020676466032</v>
      </c>
      <c r="R8" t="n">
        <v>479.730615999162</v>
      </c>
      <c r="S8" t="n">
        <v>341.663566235549</v>
      </c>
      <c r="T8" t="n">
        <v>376.123321934152</v>
      </c>
      <c r="U8" t="n">
        <v>339.365231278725</v>
      </c>
      <c r="V8" t="n">
        <v>187.439167738747</v>
      </c>
      <c r="W8" t="n">
        <v>268.634370417663</v>
      </c>
      <c r="X8" t="n">
        <v>257.018494583517</v>
      </c>
      <c r="Y8" t="n">
        <v>351.748016815797</v>
      </c>
      <c r="Z8" t="n">
        <v>266.900069288001</v>
      </c>
      <c r="AA8" t="n">
        <v>290.134335758756</v>
      </c>
      <c r="AB8" t="n">
        <v>294.755518865951</v>
      </c>
      <c r="AC8" t="n">
        <v>303.400996388313</v>
      </c>
      <c r="AD8" t="n">
        <v>335.887802224105</v>
      </c>
      <c r="AE8" t="n">
        <v>346.304</v>
      </c>
      <c r="AF8" t="n">
        <v>348.197359598553</v>
      </c>
    </row>
    <row r="9">
      <c r="A9" t="s">
        <v>144</v>
      </c>
      <c r="B9" t="s">
        <v>288</v>
      </c>
      <c r="C9" t="s">
        <v>209</v>
      </c>
      <c r="D9" t="s">
        <v>289</v>
      </c>
      <c r="E9" t="s">
        <v>210</v>
      </c>
      <c r="F9" t="n">
        <v>1725.68463896755</v>
      </c>
      <c r="G9" t="n">
        <v>1796.75012767838</v>
      </c>
      <c r="H9" t="n">
        <v>1815.49059475642</v>
      </c>
      <c r="I9" t="n">
        <v>1925.43721635234</v>
      </c>
      <c r="J9" t="n">
        <v>1967.48434293308</v>
      </c>
      <c r="K9" t="n">
        <v>1863.36894017041</v>
      </c>
      <c r="L9" t="n">
        <v>1675.40760026276</v>
      </c>
      <c r="M9" t="n">
        <v>1712.05686952532</v>
      </c>
      <c r="N9" t="n">
        <v>1660.26089630178</v>
      </c>
      <c r="O9" t="n">
        <v>1414.34615368318</v>
      </c>
      <c r="P9" t="n">
        <v>1499.9690178609</v>
      </c>
      <c r="Q9" t="n">
        <v>1627.7485766021</v>
      </c>
      <c r="R9" t="n">
        <v>1517.45713739415</v>
      </c>
      <c r="S9" t="n">
        <v>1626.41636893938</v>
      </c>
      <c r="T9" t="n">
        <v>1871.23850104349</v>
      </c>
      <c r="U9" t="n">
        <v>1680.90862374792</v>
      </c>
      <c r="V9" t="n">
        <v>1648.5356972561</v>
      </c>
      <c r="W9" t="n">
        <v>1641.42325212051</v>
      </c>
      <c r="X9" t="n">
        <v>1883.32770360377</v>
      </c>
      <c r="Y9" t="n">
        <v>1832.92199642315</v>
      </c>
      <c r="Z9" t="n">
        <v>1680.77508468497</v>
      </c>
      <c r="AA9" t="n">
        <v>1711.57166634967</v>
      </c>
      <c r="AB9" t="n">
        <v>1788.25503777237</v>
      </c>
      <c r="AC9" t="n">
        <v>1836.46710164707</v>
      </c>
      <c r="AD9" t="n">
        <v>1993.54767154814</v>
      </c>
      <c r="AE9" t="n">
        <v>2035.101</v>
      </c>
      <c r="AF9" t="n">
        <v>2027.07972761351</v>
      </c>
    </row>
    <row r="10">
      <c r="A10" t="s">
        <v>144</v>
      </c>
      <c r="B10" t="s">
        <v>290</v>
      </c>
      <c r="C10" t="s">
        <v>209</v>
      </c>
      <c r="D10" t="s">
        <v>291</v>
      </c>
      <c r="E10" t="s">
        <v>210</v>
      </c>
      <c r="F10" t="n">
        <v>2047.40214311719</v>
      </c>
      <c r="G10" t="n">
        <v>2157.64662976176</v>
      </c>
      <c r="H10" t="n">
        <v>2154.8494150822</v>
      </c>
      <c r="I10" t="n">
        <v>2305.67474791576</v>
      </c>
      <c r="J10" t="n">
        <v>2321.74818092292</v>
      </c>
      <c r="K10" t="n">
        <v>2287.02149082571</v>
      </c>
      <c r="L10" t="n">
        <v>2128.84842085922</v>
      </c>
      <c r="M10" t="n">
        <v>2238.02228389398</v>
      </c>
      <c r="N10" t="n">
        <v>2203.99080245182</v>
      </c>
      <c r="O10" t="n">
        <v>1969.66133108762</v>
      </c>
      <c r="P10" t="n">
        <v>2047.18490714146</v>
      </c>
      <c r="Q10" t="n">
        <v>2254.40934935785</v>
      </c>
      <c r="R10" t="n">
        <v>2135.55317526074</v>
      </c>
      <c r="S10" t="n">
        <v>2190.69900708507</v>
      </c>
      <c r="T10" t="n">
        <v>2461.79295803457</v>
      </c>
      <c r="U10" t="n">
        <v>2191.53742458063</v>
      </c>
      <c r="V10" t="n">
        <v>2117.55689468424</v>
      </c>
      <c r="W10" t="n">
        <v>2129.84370945758</v>
      </c>
      <c r="X10" t="n">
        <v>2433.23940347114</v>
      </c>
      <c r="Y10" t="n">
        <v>2499.57369935641</v>
      </c>
      <c r="Z10" t="n">
        <v>2324.47760167472</v>
      </c>
      <c r="AA10" t="n">
        <v>2494.68424719597</v>
      </c>
      <c r="AB10" t="n">
        <v>2538.99386075276</v>
      </c>
      <c r="AC10" t="n">
        <v>2611.25876310958</v>
      </c>
      <c r="AD10" t="n">
        <v>2836.14675657857</v>
      </c>
      <c r="AE10" t="n">
        <v>2894.976</v>
      </c>
      <c r="AF10" t="n">
        <v>2884.31466425413</v>
      </c>
    </row>
    <row r="11">
      <c r="A11" t="s">
        <v>144</v>
      </c>
      <c r="B11" t="s">
        <v>292</v>
      </c>
      <c r="C11" t="s">
        <v>209</v>
      </c>
      <c r="D11" t="s">
        <v>293</v>
      </c>
      <c r="E11" t="s">
        <v>210</v>
      </c>
      <c r="F11" t="n">
        <v>322.189925851933</v>
      </c>
      <c r="G11" t="n">
        <v>361.378540538078</v>
      </c>
      <c r="H11" t="n">
        <v>339.840214212681</v>
      </c>
      <c r="I11" t="n">
        <v>380.773332900476</v>
      </c>
      <c r="J11" t="n">
        <v>354.744204998077</v>
      </c>
      <c r="K11" t="n">
        <v>424.30380834797</v>
      </c>
      <c r="L11" t="n">
        <v>454.146404748481</v>
      </c>
      <c r="M11" t="n">
        <v>526.808085176443</v>
      </c>
      <c r="N11" t="n">
        <v>544.647814237893</v>
      </c>
      <c r="O11" t="n">
        <v>556.49522794553</v>
      </c>
      <c r="P11" t="n">
        <v>548.211376224055</v>
      </c>
      <c r="Q11" t="n">
        <v>627.941354827077</v>
      </c>
      <c r="R11" t="n">
        <v>619.519156023752</v>
      </c>
      <c r="S11" t="n">
        <v>565.125015146455</v>
      </c>
      <c r="T11" t="n">
        <v>591.149871511919</v>
      </c>
      <c r="U11" t="n">
        <v>511.036041642566</v>
      </c>
      <c r="V11" t="n">
        <v>469.225186980809</v>
      </c>
      <c r="W11" t="n">
        <v>488.61408770885</v>
      </c>
      <c r="X11" t="n">
        <v>550.136338941976</v>
      </c>
      <c r="Y11" t="n">
        <v>666.760077498506</v>
      </c>
      <c r="Z11" t="n">
        <v>643.776152032285</v>
      </c>
      <c r="AA11" t="n">
        <v>783.076055013408</v>
      </c>
      <c r="AB11" t="n">
        <v>750.740128123218</v>
      </c>
      <c r="AC11" t="n">
        <v>774.791862927868</v>
      </c>
      <c r="AD11" t="n">
        <v>842.599207524853</v>
      </c>
      <c r="AE11" t="n">
        <v>859.875</v>
      </c>
      <c r="AF11" t="n">
        <v>857.234936640624</v>
      </c>
    </row>
    <row r="12">
      <c r="A12" t="s">
        <v>144</v>
      </c>
      <c r="B12" t="s">
        <v>294</v>
      </c>
      <c r="C12" t="s">
        <v>209</v>
      </c>
      <c r="D12" t="s">
        <v>295</v>
      </c>
      <c r="E12" t="s">
        <v>210</v>
      </c>
      <c r="F12" t="n">
        <v>1638.09605785323</v>
      </c>
      <c r="G12" t="n">
        <v>1494.5294779298</v>
      </c>
      <c r="H12" t="n">
        <v>1498.67025666365</v>
      </c>
      <c r="I12" t="n">
        <v>1444.68898045641</v>
      </c>
      <c r="J12" t="n">
        <v>1431.06162943376</v>
      </c>
      <c r="K12" t="n">
        <v>1416.53677619188</v>
      </c>
      <c r="L12" t="n">
        <v>1341.23818594619</v>
      </c>
      <c r="M12" t="n">
        <v>1318.50353327894</v>
      </c>
      <c r="N12" t="n">
        <v>1312.63979635916</v>
      </c>
      <c r="O12" t="n">
        <v>1403.78304464241</v>
      </c>
      <c r="P12" t="n">
        <v>1458.97144623289</v>
      </c>
      <c r="Q12" t="n">
        <v>1487.11510169298</v>
      </c>
      <c r="R12" t="n">
        <v>1453.21118085143</v>
      </c>
      <c r="S12" t="n">
        <v>1448.14291180468</v>
      </c>
      <c r="T12" t="n">
        <v>1457.41021919916</v>
      </c>
      <c r="U12" t="n">
        <v>1480.19217442948</v>
      </c>
      <c r="V12" t="n">
        <v>1510.31874052714</v>
      </c>
      <c r="W12" t="n">
        <v>1612.45570138825</v>
      </c>
      <c r="X12" t="n">
        <v>1612.32720283656</v>
      </c>
      <c r="Y12" t="n">
        <v>1719.99358824016</v>
      </c>
      <c r="Z12" t="n">
        <v>1879.47247904788</v>
      </c>
      <c r="AA12" t="n">
        <v>1824.85546815598</v>
      </c>
      <c r="AB12" t="n">
        <v>1974.19495628187</v>
      </c>
      <c r="AC12" t="n">
        <v>2063.22580519142</v>
      </c>
      <c r="AD12" t="n">
        <v>2261.60126683736</v>
      </c>
      <c r="AE12" t="n">
        <v>2313.307</v>
      </c>
      <c r="AF12" t="n">
        <v>2306.72229498987</v>
      </c>
    </row>
    <row r="13">
      <c r="A13" t="s">
        <v>144</v>
      </c>
      <c r="B13" t="s">
        <v>296</v>
      </c>
      <c r="C13" t="s">
        <v>209</v>
      </c>
      <c r="D13" t="s">
        <v>297</v>
      </c>
      <c r="E13" t="s">
        <v>210</v>
      </c>
      <c r="F13" t="n">
        <v>2260.90769138424</v>
      </c>
      <c r="G13" t="n">
        <v>2193.9359331157</v>
      </c>
      <c r="H13" t="n">
        <v>2127.87752248282</v>
      </c>
      <c r="I13" t="n">
        <v>2473.13535226323</v>
      </c>
      <c r="J13" t="n">
        <v>2591.6118844675</v>
      </c>
      <c r="K13" t="n">
        <v>2403.91533187388</v>
      </c>
      <c r="L13" t="n">
        <v>2318.67260540568</v>
      </c>
      <c r="M13" t="n">
        <v>2234.23219160227</v>
      </c>
      <c r="N13" t="n">
        <v>2136.90961064413</v>
      </c>
      <c r="O13" t="n">
        <v>2163.77614640231</v>
      </c>
      <c r="P13" t="n">
        <v>2264.54556851225</v>
      </c>
      <c r="Q13" t="n">
        <v>2459.87702315779</v>
      </c>
      <c r="R13" t="n">
        <v>2637.56585772812</v>
      </c>
      <c r="S13" t="n">
        <v>2710.4345665242</v>
      </c>
      <c r="T13" t="n">
        <v>2394.29454843636</v>
      </c>
      <c r="U13" t="n">
        <v>2212.06256697773</v>
      </c>
      <c r="V13" t="n">
        <v>2499.66592152081</v>
      </c>
      <c r="W13" t="n">
        <v>2587.6662564889</v>
      </c>
      <c r="X13" t="n">
        <v>2639.39425438813</v>
      </c>
      <c r="Y13" t="n">
        <v>2586.58587097883</v>
      </c>
      <c r="Z13" t="n">
        <v>2558.88200532869</v>
      </c>
      <c r="AA13" t="n">
        <v>2613.54898444595</v>
      </c>
      <c r="AB13" t="n">
        <v>2717.81863488456</v>
      </c>
      <c r="AC13" t="n">
        <v>2809.33965692283</v>
      </c>
      <c r="AD13" t="n">
        <v>3038.29784510052</v>
      </c>
      <c r="AE13" t="n">
        <v>3069.895</v>
      </c>
      <c r="AF13" t="n">
        <v>3020.78130987137</v>
      </c>
    </row>
    <row r="14">
      <c r="A14" t="s">
        <v>144</v>
      </c>
      <c r="B14" t="s">
        <v>298</v>
      </c>
      <c r="C14" t="s">
        <v>209</v>
      </c>
      <c r="D14" t="s">
        <v>299</v>
      </c>
      <c r="E14" t="s">
        <v>210</v>
      </c>
      <c r="F14" t="n">
        <v>831.052540609175</v>
      </c>
      <c r="G14" t="n">
        <v>937.719250912285</v>
      </c>
      <c r="H14" t="n">
        <v>955.204482694326</v>
      </c>
      <c r="I14" t="n">
        <v>1016.78131915125</v>
      </c>
      <c r="J14" t="n">
        <v>1028.66925674127</v>
      </c>
      <c r="K14" t="n">
        <v>1342.46152233975</v>
      </c>
      <c r="L14" t="n">
        <v>1601.11438575954</v>
      </c>
      <c r="M14" t="n">
        <v>980.494070769699</v>
      </c>
      <c r="N14" t="n">
        <v>843.006870895061</v>
      </c>
      <c r="O14" t="n">
        <v>975.414563304653</v>
      </c>
      <c r="P14" t="n">
        <v>1149.43794647196</v>
      </c>
      <c r="Q14" t="n">
        <v>1211.5226099716</v>
      </c>
      <c r="R14" t="n">
        <v>1075.87758648293</v>
      </c>
      <c r="S14" t="n">
        <v>919.771657521102</v>
      </c>
      <c r="T14" t="n">
        <v>690.147503445</v>
      </c>
      <c r="U14" t="n">
        <v>1096.73945308061</v>
      </c>
      <c r="V14" t="n">
        <v>1383.94166701773</v>
      </c>
      <c r="W14" t="n">
        <v>1084.96331637423</v>
      </c>
      <c r="X14" t="n">
        <v>869.910244818456</v>
      </c>
      <c r="Y14" t="n">
        <v>770.35316346624</v>
      </c>
      <c r="Z14" t="n">
        <v>805.678493452641</v>
      </c>
      <c r="AA14" t="n">
        <v>806.067699999064</v>
      </c>
      <c r="AB14" t="n">
        <v>842.318542471019</v>
      </c>
      <c r="AC14" t="n">
        <v>870.358509915806</v>
      </c>
      <c r="AD14" t="n">
        <v>949.093704209769</v>
      </c>
      <c r="AE14" t="n">
        <v>960.207</v>
      </c>
      <c r="AF14" t="n">
        <v>961.013330996373</v>
      </c>
    </row>
    <row r="15">
      <c r="A15" t="s">
        <v>144</v>
      </c>
      <c r="B15" t="s">
        <v>300</v>
      </c>
      <c r="C15" t="s">
        <v>209</v>
      </c>
      <c r="D15" t="s">
        <v>301</v>
      </c>
      <c r="E15" t="s">
        <v>210</v>
      </c>
      <c r="F15" t="n">
        <v>1950.80434024345</v>
      </c>
      <c r="G15" t="n">
        <v>1970.44475535193</v>
      </c>
      <c r="H15" t="n">
        <v>1996.9827949229</v>
      </c>
      <c r="I15" t="n">
        <v>2148.90596299287</v>
      </c>
      <c r="J15" t="n">
        <v>2044.7746691448</v>
      </c>
      <c r="K15" t="n">
        <v>2488.03246329765</v>
      </c>
      <c r="L15" t="n">
        <v>2787.76733333232</v>
      </c>
      <c r="M15" t="n">
        <v>2130.70894811982</v>
      </c>
      <c r="N15" t="n">
        <v>1843.07302369032</v>
      </c>
      <c r="O15" t="n">
        <v>1968.12325210045</v>
      </c>
      <c r="P15" t="n">
        <v>2224.0431481476</v>
      </c>
      <c r="Q15" t="n">
        <v>2254.72943295243</v>
      </c>
      <c r="R15" t="n">
        <v>2002.96244909851</v>
      </c>
      <c r="S15" t="n">
        <v>1836.005107963</v>
      </c>
      <c r="T15" t="n">
        <v>1628.50203753568</v>
      </c>
      <c r="U15" t="n">
        <v>2022.22595805213</v>
      </c>
      <c r="V15" t="n">
        <v>2424.34935331478</v>
      </c>
      <c r="W15" t="n">
        <v>2178.39588921325</v>
      </c>
      <c r="X15" t="n">
        <v>1886.19772981322</v>
      </c>
      <c r="Y15" t="n">
        <v>1735.10332597887</v>
      </c>
      <c r="Z15" t="n">
        <v>1704.54806058737</v>
      </c>
      <c r="AA15" t="n">
        <v>1700.18881063207</v>
      </c>
      <c r="AB15" t="n">
        <v>1780.95322818413</v>
      </c>
      <c r="AC15" t="n">
        <v>1837.20791397315</v>
      </c>
      <c r="AD15" t="n">
        <v>1985.30712265071</v>
      </c>
      <c r="AE15" t="n">
        <v>2012.141</v>
      </c>
      <c r="AF15" t="n">
        <v>1997.42938372791</v>
      </c>
    </row>
    <row r="16">
      <c r="A16" t="s">
        <v>144</v>
      </c>
      <c r="B16" t="s">
        <v>302</v>
      </c>
      <c r="C16" t="s">
        <v>209</v>
      </c>
      <c r="D16" t="s">
        <v>303</v>
      </c>
      <c r="E16" t="s">
        <v>210</v>
      </c>
      <c r="F16" t="n">
        <v>1123.48874475641</v>
      </c>
      <c r="G16" t="n">
        <v>1034.2183690875</v>
      </c>
      <c r="H16" t="n">
        <v>1043.18316338312</v>
      </c>
      <c r="I16" t="n">
        <v>1133.87800200679</v>
      </c>
      <c r="J16" t="n">
        <v>1016.69852202641</v>
      </c>
      <c r="K16" t="n">
        <v>1145.08364364476</v>
      </c>
      <c r="L16" t="n">
        <v>1184.62474108675</v>
      </c>
      <c r="M16" t="n">
        <v>1151.37412232894</v>
      </c>
      <c r="N16" t="n">
        <v>1001.11553904154</v>
      </c>
      <c r="O16" t="n">
        <v>993.396132216488</v>
      </c>
      <c r="P16" t="n">
        <v>1075.19206773458</v>
      </c>
      <c r="Q16" t="n">
        <v>1043.61284579348</v>
      </c>
      <c r="R16" t="n">
        <v>927.44631922811</v>
      </c>
      <c r="S16" t="n">
        <v>916.632653612364</v>
      </c>
      <c r="T16" t="n">
        <v>938.506479806094</v>
      </c>
      <c r="U16" t="n">
        <v>926.311453001572</v>
      </c>
      <c r="V16" t="n">
        <v>1041.65419076114</v>
      </c>
      <c r="W16" t="n">
        <v>1093.6921465915</v>
      </c>
      <c r="X16" t="n">
        <v>1016.15972959378</v>
      </c>
      <c r="Y16" t="n">
        <v>964.457944946884</v>
      </c>
      <c r="Z16" t="n">
        <v>898.85019796445</v>
      </c>
      <c r="AA16" t="n">
        <v>894.110500459085</v>
      </c>
      <c r="AB16" t="n">
        <v>938.614920494239</v>
      </c>
      <c r="AC16" t="n">
        <v>966.834338225752</v>
      </c>
      <c r="AD16" t="n">
        <v>1036.21659468861</v>
      </c>
      <c r="AE16" t="n">
        <v>1051.934</v>
      </c>
      <c r="AF16" t="n">
        <v>1036.41605273153</v>
      </c>
    </row>
    <row r="17">
      <c r="A17" t="s">
        <v>144</v>
      </c>
      <c r="B17" t="s">
        <v>304</v>
      </c>
      <c r="C17" t="s">
        <v>209</v>
      </c>
      <c r="D17" t="s">
        <v>305</v>
      </c>
      <c r="E17" t="s">
        <v>210</v>
      </c>
      <c r="F17" t="n">
        <v>2035.09875812662</v>
      </c>
      <c r="G17" t="n">
        <v>1945.91628406769</v>
      </c>
      <c r="H17" t="n">
        <v>1907.87282901472</v>
      </c>
      <c r="I17" t="n">
        <v>2125.42995884356</v>
      </c>
      <c r="J17" t="n">
        <v>2110.93691895029</v>
      </c>
      <c r="K17" t="n">
        <v>1975.06786921962</v>
      </c>
      <c r="L17" t="n">
        <v>1960.85639991289</v>
      </c>
      <c r="M17" t="n">
        <v>1947.23583934957</v>
      </c>
      <c r="N17" t="n">
        <v>1874.95215304995</v>
      </c>
      <c r="O17" t="n">
        <v>1953.52444915116</v>
      </c>
      <c r="P17" t="n">
        <v>1977.63680652793</v>
      </c>
      <c r="Q17" t="n">
        <v>2047.90498551967</v>
      </c>
      <c r="R17" t="n">
        <v>2230.47440673231</v>
      </c>
      <c r="S17" t="n">
        <v>2399.3802292889</v>
      </c>
      <c r="T17" t="n">
        <v>1997.20721631465</v>
      </c>
      <c r="U17" t="n">
        <v>1766.84969678864</v>
      </c>
      <c r="V17" t="n">
        <v>1917.4568450849</v>
      </c>
      <c r="W17" t="n">
        <v>2003.25261443791</v>
      </c>
      <c r="X17" t="n">
        <v>2061.20522137146</v>
      </c>
      <c r="Y17" t="n">
        <v>2162.96022519457</v>
      </c>
      <c r="Z17" t="n">
        <v>2231.25810265327</v>
      </c>
      <c r="AA17" t="n">
        <v>2317.1950102006</v>
      </c>
      <c r="AB17" t="n">
        <v>2393.28094276728</v>
      </c>
      <c r="AC17" t="n">
        <v>2481.13423893476</v>
      </c>
      <c r="AD17" t="n">
        <v>2675.35810022658</v>
      </c>
      <c r="AE17" t="n">
        <v>2694.962</v>
      </c>
      <c r="AF17" t="n">
        <v>2644.28624279849</v>
      </c>
    </row>
    <row r="18">
      <c r="A18" t="s">
        <v>144</v>
      </c>
      <c r="B18" t="s">
        <v>306</v>
      </c>
      <c r="C18" t="s">
        <v>209</v>
      </c>
      <c r="D18" t="s">
        <v>307</v>
      </c>
      <c r="E18" t="s">
        <v>210</v>
      </c>
      <c r="F18" t="n">
        <v>2815.01763333395</v>
      </c>
      <c r="G18" t="n">
        <v>3220.10119688216</v>
      </c>
      <c r="H18" t="n">
        <v>3672.44594088628</v>
      </c>
      <c r="I18" t="n">
        <v>3060.1487061274</v>
      </c>
      <c r="J18" t="n">
        <v>3203.20169297936</v>
      </c>
      <c r="K18" t="n">
        <v>3355.35670312835</v>
      </c>
      <c r="L18" t="n">
        <v>4000.09521558509</v>
      </c>
      <c r="M18" t="n">
        <v>4349.5851841561</v>
      </c>
      <c r="N18" t="n">
        <v>4982.68611622856</v>
      </c>
      <c r="O18" t="n">
        <v>4835.29081486827</v>
      </c>
      <c r="P18" t="n">
        <v>4268.71572286722</v>
      </c>
      <c r="Q18" t="n">
        <v>3638.79747214509</v>
      </c>
      <c r="R18" t="n">
        <v>3754.63833432991</v>
      </c>
      <c r="S18" t="n">
        <v>4159.60291153477</v>
      </c>
      <c r="T18" t="n">
        <v>4099.19733438668</v>
      </c>
      <c r="U18" t="n">
        <v>4465.35083450391</v>
      </c>
      <c r="V18" t="n">
        <v>4600.42425877867</v>
      </c>
      <c r="W18" t="n">
        <v>4877.31087597082</v>
      </c>
      <c r="X18" t="n">
        <v>5200.65872921958</v>
      </c>
      <c r="Y18" t="n">
        <v>5221.27570718021</v>
      </c>
      <c r="Z18" t="n">
        <v>5349.94826872555</v>
      </c>
      <c r="AA18" t="n">
        <v>5759.97548415934</v>
      </c>
      <c r="AB18" t="n">
        <v>5846.41376898291</v>
      </c>
      <c r="AC18" t="n">
        <v>6030.67709554768</v>
      </c>
      <c r="AD18" t="n">
        <v>6467.21799993356</v>
      </c>
      <c r="AE18" t="n">
        <v>6525.644</v>
      </c>
      <c r="AF18" t="n">
        <v>6397.47587185094</v>
      </c>
    </row>
    <row r="19">
      <c r="A19" t="s">
        <v>144</v>
      </c>
      <c r="B19" t="s">
        <v>308</v>
      </c>
      <c r="C19" t="s">
        <v>209</v>
      </c>
      <c r="D19" t="s">
        <v>309</v>
      </c>
      <c r="E19" t="s">
        <v>210</v>
      </c>
      <c r="F19" t="n">
        <v>629.760517563235</v>
      </c>
      <c r="G19" t="n">
        <v>598.635677903768</v>
      </c>
      <c r="H19" t="n">
        <v>587.383536860578</v>
      </c>
      <c r="I19" t="n">
        <v>548.373035649292</v>
      </c>
      <c r="J19" t="n">
        <v>573.131064284199</v>
      </c>
      <c r="K19" t="n">
        <v>556.953382760399</v>
      </c>
      <c r="L19" t="n">
        <v>531.994977606151</v>
      </c>
      <c r="M19" t="n">
        <v>534.839935947497</v>
      </c>
      <c r="N19" t="n">
        <v>478.029223378163</v>
      </c>
      <c r="O19" t="n">
        <v>479.13475706743</v>
      </c>
      <c r="P19" t="n">
        <v>530.426841433949</v>
      </c>
      <c r="Q19" t="n">
        <v>551.176472849016</v>
      </c>
      <c r="R19" t="n">
        <v>558.450371188085</v>
      </c>
      <c r="S19" t="n">
        <v>596.31075651926</v>
      </c>
      <c r="T19" t="n">
        <v>708.827464757802</v>
      </c>
      <c r="U19" t="n">
        <v>745.030625108634</v>
      </c>
      <c r="V19" t="n">
        <v>757.030639110738</v>
      </c>
      <c r="W19" t="n">
        <v>760.298564167671</v>
      </c>
      <c r="X19" t="n">
        <v>811.492691247205</v>
      </c>
      <c r="Y19" t="n">
        <v>811.296930201031</v>
      </c>
      <c r="Z19" t="n">
        <v>857.976626326773</v>
      </c>
      <c r="AA19" t="n">
        <v>819.411522857162</v>
      </c>
      <c r="AB19" t="n">
        <v>886.860090596296</v>
      </c>
      <c r="AC19" t="n">
        <v>922.075852248687</v>
      </c>
      <c r="AD19" t="n">
        <v>995.987888944179</v>
      </c>
      <c r="AE19" t="n">
        <v>1015.534</v>
      </c>
      <c r="AF19" t="n">
        <v>1003.03024445768</v>
      </c>
    </row>
    <row r="20">
      <c r="A20" t="s">
        <v>144</v>
      </c>
      <c r="B20" t="s">
        <v>310</v>
      </c>
      <c r="C20" t="s">
        <v>209</v>
      </c>
      <c r="D20" t="s">
        <v>311</v>
      </c>
      <c r="E20" t="s">
        <v>210</v>
      </c>
      <c r="F20" t="n">
        <v>1138.52863654874</v>
      </c>
      <c r="G20" t="n">
        <v>1129.36911413081</v>
      </c>
      <c r="H20" t="n">
        <v>1119.29363947109</v>
      </c>
      <c r="I20" t="n">
        <v>1105.30820847172</v>
      </c>
      <c r="J20" t="n">
        <v>1084.9880328337</v>
      </c>
      <c r="K20" t="n">
        <v>1061.14273122608</v>
      </c>
      <c r="L20" t="n">
        <v>998.999129144124</v>
      </c>
      <c r="M20" t="n">
        <v>953.213870796012</v>
      </c>
      <c r="N20" t="n">
        <v>912.872183440997</v>
      </c>
      <c r="O20" t="n">
        <v>886.518882020279</v>
      </c>
      <c r="P20" t="n">
        <v>862.969078678042</v>
      </c>
      <c r="Q20" t="n">
        <v>857.783485816681</v>
      </c>
      <c r="R20" t="n">
        <v>846.903099096428</v>
      </c>
      <c r="S20" t="n">
        <v>853.396965859922</v>
      </c>
      <c r="T20" t="n">
        <v>793.6873288528</v>
      </c>
      <c r="U20" t="n">
        <v>808.698384550555</v>
      </c>
      <c r="V20" t="n">
        <v>825.613390601911</v>
      </c>
      <c r="W20" t="n">
        <v>831.798511764557</v>
      </c>
      <c r="X20" t="n">
        <v>838.129994251822</v>
      </c>
      <c r="Y20" t="n">
        <v>886.91550876874</v>
      </c>
      <c r="Z20" t="n">
        <v>908.339649304833</v>
      </c>
      <c r="AA20" t="n">
        <v>941.905042683153</v>
      </c>
      <c r="AB20" t="n">
        <v>999.495127124686</v>
      </c>
      <c r="AC20" t="n">
        <v>1070.24981676149</v>
      </c>
      <c r="AD20" t="n">
        <v>1814.83532934132</v>
      </c>
      <c r="AE20" t="n">
        <v>3885</v>
      </c>
      <c r="AF20" t="n">
        <v>4272.78106508876</v>
      </c>
    </row>
    <row r="21">
      <c r="A21" t="s">
        <v>144</v>
      </c>
      <c r="B21" t="s">
        <v>312</v>
      </c>
      <c r="C21" t="s">
        <v>209</v>
      </c>
      <c r="D21" t="s">
        <v>313</v>
      </c>
      <c r="E21" t="s">
        <v>210</v>
      </c>
      <c r="F21" t="n">
        <v>2335.78255423809</v>
      </c>
      <c r="G21" t="n">
        <v>2383.18124129537</v>
      </c>
      <c r="H21" t="n">
        <v>2417.89660589986</v>
      </c>
      <c r="I21" t="n">
        <v>2421.23177894543</v>
      </c>
      <c r="J21" t="n">
        <v>2462.16993419897</v>
      </c>
      <c r="K21" t="n">
        <v>2460.38598326183</v>
      </c>
      <c r="L21" t="n">
        <v>2367.71731133012</v>
      </c>
      <c r="M21" t="n">
        <v>2298.53055494858</v>
      </c>
      <c r="N21" t="n">
        <v>2246.96809835746</v>
      </c>
      <c r="O21" t="n">
        <v>2266.02265885377</v>
      </c>
      <c r="P21" t="n">
        <v>2249.46289215575</v>
      </c>
      <c r="Q21" t="n">
        <v>2273.45592627125</v>
      </c>
      <c r="R21" t="n">
        <v>2248.474986212</v>
      </c>
      <c r="S21" t="n">
        <v>2241.11089870852</v>
      </c>
      <c r="T21" t="n">
        <v>2100.37507007603</v>
      </c>
      <c r="U21" t="n">
        <v>2091.21359685365</v>
      </c>
      <c r="V21" t="n">
        <v>2095.38378501841</v>
      </c>
      <c r="W21" t="n">
        <v>2096.35180629329</v>
      </c>
      <c r="X21" t="n">
        <v>2091.00768813124</v>
      </c>
      <c r="Y21" t="n">
        <v>2150.73046221858</v>
      </c>
      <c r="Z21" t="n">
        <v>2187.54758818327</v>
      </c>
      <c r="AA21" t="n">
        <v>2252.2206201988</v>
      </c>
      <c r="AB21" t="n">
        <v>2362.49983523295</v>
      </c>
      <c r="AC21" t="n">
        <v>2521.98465743849</v>
      </c>
      <c r="AD21" t="n">
        <v>3843.94414891693</v>
      </c>
      <c r="AE21" t="n">
        <v>7115</v>
      </c>
      <c r="AF21" t="n">
        <v>7623.5869474417</v>
      </c>
    </row>
    <row r="22">
      <c r="A22" t="s">
        <v>144</v>
      </c>
      <c r="B22" t="s">
        <v>314</v>
      </c>
      <c r="C22" t="s">
        <v>209</v>
      </c>
      <c r="D22" t="s">
        <v>315</v>
      </c>
      <c r="E22" t="s">
        <v>210</v>
      </c>
      <c r="F22" t="n">
        <v>1225.68881624354</v>
      </c>
      <c r="G22" t="n">
        <v>1304.79848338617</v>
      </c>
      <c r="H22" t="n">
        <v>1368.28802083483</v>
      </c>
      <c r="I22" t="n">
        <v>1396.02319263063</v>
      </c>
      <c r="J22" t="n">
        <v>1484.02680983848</v>
      </c>
      <c r="K22" t="n">
        <v>1521.221501043</v>
      </c>
      <c r="L22" t="n">
        <v>1500.57099465758</v>
      </c>
      <c r="M22" t="n">
        <v>1483.85641570214</v>
      </c>
      <c r="N22" t="n">
        <v>1481.62365184322</v>
      </c>
      <c r="O22" t="n">
        <v>1550.03358585554</v>
      </c>
      <c r="P22" t="n">
        <v>1566.62295029513</v>
      </c>
      <c r="Q22" t="n">
        <v>1606.8005309175</v>
      </c>
      <c r="R22" t="n">
        <v>1591.52291418442</v>
      </c>
      <c r="S22" t="n">
        <v>1571.25331979308</v>
      </c>
      <c r="T22" t="n">
        <v>1482.48968748306</v>
      </c>
      <c r="U22" t="n">
        <v>1446.15603545187</v>
      </c>
      <c r="V22" t="n">
        <v>1424.29977295134</v>
      </c>
      <c r="W22" t="n">
        <v>1415.60371966078</v>
      </c>
      <c r="X22" t="n">
        <v>1398.33245873405</v>
      </c>
      <c r="Y22" t="n">
        <v>1398.10601000719</v>
      </c>
      <c r="Z22" t="n">
        <v>1411.91828040538</v>
      </c>
      <c r="AA22" t="n">
        <v>1442.77851316902</v>
      </c>
      <c r="AB22" t="n">
        <v>1494.75618466947</v>
      </c>
      <c r="AC22" t="n">
        <v>1590.33436660192</v>
      </c>
      <c r="AD22" t="n">
        <v>2129.32464146023</v>
      </c>
      <c r="AE22" t="n">
        <v>3230</v>
      </c>
      <c r="AF22" t="n">
        <v>3350.80588235294</v>
      </c>
    </row>
    <row r="23">
      <c r="A23" t="s">
        <v>144</v>
      </c>
      <c r="B23" t="s">
        <v>316</v>
      </c>
      <c r="C23" t="s">
        <v>209</v>
      </c>
      <c r="D23" t="s">
        <v>317</v>
      </c>
      <c r="E23" t="s">
        <v>210</v>
      </c>
      <c r="F23" t="n">
        <v>10163.262951582</v>
      </c>
      <c r="G23" t="n">
        <v>10074.2251565398</v>
      </c>
      <c r="H23" t="n">
        <v>9672.26650743791</v>
      </c>
      <c r="I23" t="n">
        <v>9292.09060088495</v>
      </c>
      <c r="J23" t="n">
        <v>9001.44177136642</v>
      </c>
      <c r="K23" t="n">
        <v>8600.11887780277</v>
      </c>
      <c r="L23" t="n">
        <v>7817.23005330476</v>
      </c>
      <c r="M23" t="n">
        <v>7135.53415058537</v>
      </c>
      <c r="N23" t="n">
        <v>6427.76092973864</v>
      </c>
      <c r="O23" t="n">
        <v>5794.18084868859</v>
      </c>
      <c r="P23" t="n">
        <v>5228.19083631949</v>
      </c>
      <c r="Q23" t="n">
        <v>4858.49828761572</v>
      </c>
      <c r="R23" t="n">
        <v>4670.4154372469</v>
      </c>
      <c r="S23" t="n">
        <v>4466.66920663404</v>
      </c>
      <c r="T23" t="n">
        <v>4224.45408579266</v>
      </c>
      <c r="U23" t="n">
        <v>4274.57509026358</v>
      </c>
      <c r="V23" t="n">
        <v>4286.84010576131</v>
      </c>
      <c r="W23" t="n">
        <v>4529.77892837247</v>
      </c>
      <c r="X23" t="n">
        <v>4752.23311626831</v>
      </c>
      <c r="Y23" t="n">
        <v>4909.07655335637</v>
      </c>
      <c r="Z23" t="n">
        <v>5082.15297030162</v>
      </c>
      <c r="AA23" t="n">
        <v>5450.19237403042</v>
      </c>
      <c r="AB23" t="n">
        <v>5798.92248227335</v>
      </c>
      <c r="AC23" t="n">
        <v>6277.74419865277</v>
      </c>
      <c r="AD23" t="n">
        <v>7119.9961482908</v>
      </c>
      <c r="AE23" t="n">
        <v>8692</v>
      </c>
      <c r="AF23" t="n">
        <v>9001.80870917574</v>
      </c>
    </row>
    <row r="24">
      <c r="A24" t="s">
        <v>144</v>
      </c>
      <c r="B24" t="s">
        <v>318</v>
      </c>
      <c r="C24" t="s">
        <v>209</v>
      </c>
      <c r="D24" t="s">
        <v>319</v>
      </c>
      <c r="E24" t="s">
        <v>210</v>
      </c>
      <c r="F24" t="n">
        <v>15330.9712001378</v>
      </c>
      <c r="G24" t="n">
        <v>15593.3193677326</v>
      </c>
      <c r="H24" t="n">
        <v>16154.441484633</v>
      </c>
      <c r="I24" t="n">
        <v>16721.3286997228</v>
      </c>
      <c r="J24" t="n">
        <v>17116.8874603675</v>
      </c>
      <c r="K24" t="n">
        <v>17226.9285439054</v>
      </c>
      <c r="L24" t="n">
        <v>16652.1939679387</v>
      </c>
      <c r="M24" t="n">
        <v>16015.909896404</v>
      </c>
      <c r="N24" t="n">
        <v>15258.3590208557</v>
      </c>
      <c r="O24" t="n">
        <v>14917.1170757395</v>
      </c>
      <c r="P24" t="n">
        <v>14628.373441763</v>
      </c>
      <c r="Q24" t="n">
        <v>14567.3352296211</v>
      </c>
      <c r="R24" t="n">
        <v>14768.5695851558</v>
      </c>
      <c r="S24" t="n">
        <v>14734.3702542728</v>
      </c>
      <c r="T24" t="n">
        <v>14234.0874626111</v>
      </c>
      <c r="U24" t="n">
        <v>14683.9326310839</v>
      </c>
      <c r="V24" t="n">
        <v>16168.436969696</v>
      </c>
      <c r="W24" t="n">
        <v>17151.3036620439</v>
      </c>
      <c r="X24" t="n">
        <v>17599.0264134054</v>
      </c>
      <c r="Y24" t="n">
        <v>18105.7331080981</v>
      </c>
      <c r="Z24" t="n">
        <v>18905.1437133932</v>
      </c>
      <c r="AA24" t="n">
        <v>20100.6638350697</v>
      </c>
      <c r="AB24" t="n">
        <v>20712.7202647248</v>
      </c>
      <c r="AC24" t="n">
        <v>21737.7904550873</v>
      </c>
      <c r="AD24" t="n">
        <v>23724.3112830004</v>
      </c>
      <c r="AE24" t="n">
        <v>24155</v>
      </c>
      <c r="AF24" t="n">
        <v>24670.8871377569</v>
      </c>
    </row>
    <row r="25">
      <c r="A25" t="s">
        <v>144</v>
      </c>
      <c r="B25" t="s">
        <v>320</v>
      </c>
      <c r="C25" t="s">
        <v>209</v>
      </c>
      <c r="D25" t="s">
        <v>321</v>
      </c>
      <c r="E25" t="s">
        <v>210</v>
      </c>
      <c r="F25" t="n">
        <v>2349.89112989724</v>
      </c>
      <c r="G25" t="n">
        <v>2466.83068860116</v>
      </c>
      <c r="H25" t="n">
        <v>2566.2366524585</v>
      </c>
      <c r="I25" t="n">
        <v>2834.6463023616</v>
      </c>
      <c r="J25" t="n">
        <v>2490.90914051384</v>
      </c>
      <c r="K25" t="n">
        <v>2674.58722022858</v>
      </c>
      <c r="L25" t="n">
        <v>2705.1523711603</v>
      </c>
      <c r="M25" t="n">
        <v>2892.00193743945</v>
      </c>
      <c r="N25" t="n">
        <v>2630.40347050422</v>
      </c>
      <c r="O25" t="n">
        <v>2757.14617557547</v>
      </c>
      <c r="P25" t="n">
        <v>2577.53419240458</v>
      </c>
      <c r="Q25" t="n">
        <v>2552.38375923579</v>
      </c>
      <c r="R25" t="n">
        <v>2260.87878090887</v>
      </c>
      <c r="S25" t="n">
        <v>2119.7916153887</v>
      </c>
      <c r="T25" t="n">
        <v>2122.44721727442</v>
      </c>
      <c r="U25" t="n">
        <v>2321.1696208691</v>
      </c>
      <c r="V25" t="n">
        <v>2671.05553209667</v>
      </c>
      <c r="W25" t="n">
        <v>2636.82418225032</v>
      </c>
      <c r="X25" t="n">
        <v>2705.78812914226</v>
      </c>
      <c r="Y25" t="n">
        <v>2834.57293575293</v>
      </c>
      <c r="Z25" t="n">
        <v>3552.01983333787</v>
      </c>
      <c r="AA25" t="n">
        <v>3798.01385522703</v>
      </c>
      <c r="AB25" t="n">
        <v>3869.98960703127</v>
      </c>
      <c r="AC25" t="n">
        <v>4046.37744592229</v>
      </c>
      <c r="AD25" t="n">
        <v>4375.96968168184</v>
      </c>
      <c r="AE25" t="n">
        <v>4425.225</v>
      </c>
      <c r="AF25" t="n">
        <v>4433.75269393576</v>
      </c>
    </row>
    <row r="26">
      <c r="A26" t="s">
        <v>144</v>
      </c>
      <c r="B26" t="s">
        <v>322</v>
      </c>
      <c r="C26" t="s">
        <v>209</v>
      </c>
      <c r="D26" t="s">
        <v>323</v>
      </c>
      <c r="E26" t="s">
        <v>210</v>
      </c>
      <c r="F26" t="n">
        <v>7149.78149556288</v>
      </c>
      <c r="G26" t="n">
        <v>7371.65226945459</v>
      </c>
      <c r="H26" t="n">
        <v>7752.30890055524</v>
      </c>
      <c r="I26" t="n">
        <v>7514.18304064427</v>
      </c>
      <c r="J26" t="n">
        <v>7873.30610960925</v>
      </c>
      <c r="K26" t="n">
        <v>7318.81530911526</v>
      </c>
      <c r="L26" t="n">
        <v>7920.46459810619</v>
      </c>
      <c r="M26" t="n">
        <v>7704.20196615204</v>
      </c>
      <c r="N26" t="n">
        <v>6845.98807948313</v>
      </c>
      <c r="O26" t="n">
        <v>7126.20480078639</v>
      </c>
      <c r="P26" t="n">
        <v>6932.43628038534</v>
      </c>
      <c r="Q26" t="n">
        <v>7175.38754277044</v>
      </c>
      <c r="R26" t="n">
        <v>7525.52128707658</v>
      </c>
      <c r="S26" t="n">
        <v>7674.43131847983</v>
      </c>
      <c r="T26" t="n">
        <v>7173.01764817885</v>
      </c>
      <c r="U26" t="n">
        <v>7556.27077290782</v>
      </c>
      <c r="V26" t="n">
        <v>8268.06733663691</v>
      </c>
      <c r="W26" t="n">
        <v>8849.12825072884</v>
      </c>
      <c r="X26" t="n">
        <v>9211.07456433891</v>
      </c>
      <c r="Y26" t="n">
        <v>9043.93257034553</v>
      </c>
      <c r="Z26" t="n">
        <v>9347.84995175314</v>
      </c>
      <c r="AA26" t="n">
        <v>9982.00452875087</v>
      </c>
      <c r="AB26" t="n">
        <v>10340.3653923631</v>
      </c>
      <c r="AC26" t="n">
        <v>10895.9387602258</v>
      </c>
      <c r="AD26" t="n">
        <v>12035.6439587057</v>
      </c>
      <c r="AE26" t="n">
        <v>12338.477</v>
      </c>
      <c r="AF26" t="n">
        <v>12708.8642251872</v>
      </c>
    </row>
    <row r="27">
      <c r="A27" t="s">
        <v>144</v>
      </c>
      <c r="B27" t="s">
        <v>324</v>
      </c>
      <c r="C27" t="s">
        <v>209</v>
      </c>
      <c r="D27" t="s">
        <v>325</v>
      </c>
      <c r="E27" t="s">
        <v>210</v>
      </c>
      <c r="F27" t="n">
        <v>5805.72068472594</v>
      </c>
      <c r="G27" t="n">
        <v>5734.51817583894</v>
      </c>
      <c r="H27" t="n">
        <v>5810.97095873736</v>
      </c>
      <c r="I27" t="n">
        <v>6391.95638543686</v>
      </c>
      <c r="J27" t="n">
        <v>6716.73139172103</v>
      </c>
      <c r="K27" t="n">
        <v>7235.56587201404</v>
      </c>
      <c r="L27" t="n">
        <v>6015.78461670095</v>
      </c>
      <c r="M27" t="n">
        <v>5434.40779043584</v>
      </c>
      <c r="N27" t="n">
        <v>5799.15657160226</v>
      </c>
      <c r="O27" t="n">
        <v>5058.07371053612</v>
      </c>
      <c r="P27" t="n">
        <v>5135.47923320631</v>
      </c>
      <c r="Q27" t="n">
        <v>4853.20760935165</v>
      </c>
      <c r="R27" t="n">
        <v>4982.60628520638</v>
      </c>
      <c r="S27" t="n">
        <v>4938.25983665472</v>
      </c>
      <c r="T27" t="n">
        <v>4937.02316155363</v>
      </c>
      <c r="U27" t="n">
        <v>4804.6520132123</v>
      </c>
      <c r="V27" t="n">
        <v>5226.22675297432</v>
      </c>
      <c r="W27" t="n">
        <v>5660.59830859102</v>
      </c>
      <c r="X27" t="n">
        <v>5676.37987334996</v>
      </c>
      <c r="Y27" t="n">
        <v>6224.50841505033</v>
      </c>
      <c r="Z27" t="n">
        <v>6006.76866743103</v>
      </c>
      <c r="AA27" t="n">
        <v>6322.11795471685</v>
      </c>
      <c r="AB27" t="n">
        <v>6503.04240434294</v>
      </c>
      <c r="AC27" t="n">
        <v>6795.78158038996</v>
      </c>
      <c r="AD27" t="n">
        <v>7312.42892043895</v>
      </c>
      <c r="AE27" t="n">
        <v>7391.298</v>
      </c>
      <c r="AF27" t="n">
        <v>7528.27021863392</v>
      </c>
    </row>
    <row r="28">
      <c r="A28" t="s">
        <v>144</v>
      </c>
      <c r="B28" t="s">
        <v>326</v>
      </c>
      <c r="C28" t="s">
        <v>209</v>
      </c>
      <c r="D28" t="s">
        <v>327</v>
      </c>
      <c r="E28" t="s">
        <v>210</v>
      </c>
      <c r="F28" t="n">
        <v>53999.3726724205</v>
      </c>
      <c r="G28" t="n">
        <v>54982.0063132946</v>
      </c>
      <c r="H28" t="n">
        <v>57557.1631611194</v>
      </c>
      <c r="I28" t="n">
        <v>59448.4444320473</v>
      </c>
      <c r="J28" t="n">
        <v>61592.5114774287</v>
      </c>
      <c r="K28" t="n">
        <v>65620.8742939885</v>
      </c>
      <c r="L28" t="n">
        <v>67810.5174584791</v>
      </c>
      <c r="M28" t="n">
        <v>69315.7788582827</v>
      </c>
      <c r="N28" t="n">
        <v>71846.5955741362</v>
      </c>
      <c r="O28" t="n">
        <v>74608.784380639</v>
      </c>
      <c r="P28" t="n">
        <v>78284.7613836631</v>
      </c>
      <c r="Q28" t="n">
        <v>86587.5372165568</v>
      </c>
      <c r="R28" t="n">
        <v>93447.6622254338</v>
      </c>
      <c r="S28" t="n">
        <v>96747.3179251894</v>
      </c>
      <c r="T28" t="n">
        <v>96918.7846361689</v>
      </c>
      <c r="U28" t="n">
        <v>103336.019549754</v>
      </c>
      <c r="V28" t="n">
        <v>105882.93958649</v>
      </c>
      <c r="W28" t="n">
        <v>105907.941665186</v>
      </c>
      <c r="X28" t="n">
        <v>106285.669823331</v>
      </c>
      <c r="Y28" t="n">
        <v>106929.37665271</v>
      </c>
      <c r="Z28" t="n">
        <v>107752.407336988</v>
      </c>
      <c r="AA28" t="n">
        <v>107871.040703948</v>
      </c>
      <c r="AB28" t="n">
        <v>108647.87681894</v>
      </c>
      <c r="AC28" t="n">
        <v>103477.098064147</v>
      </c>
      <c r="AD28" t="n">
        <v>106597.365296635</v>
      </c>
      <c r="AE28" t="n">
        <v>107770.001</v>
      </c>
      <c r="AF28" t="n">
        <v>107563.518575971</v>
      </c>
    </row>
    <row r="29">
      <c r="A29" t="s">
        <v>144</v>
      </c>
      <c r="B29" t="s">
        <v>328</v>
      </c>
      <c r="C29" t="s">
        <v>209</v>
      </c>
      <c r="D29" t="s">
        <v>329</v>
      </c>
      <c r="E29" t="s">
        <v>210</v>
      </c>
      <c r="F29" t="n">
        <v>23616.3554909295</v>
      </c>
      <c r="G29" t="n">
        <v>24892.8990782198</v>
      </c>
      <c r="H29" t="n">
        <v>25846.2437561562</v>
      </c>
      <c r="I29" t="n">
        <v>26196.1023106616</v>
      </c>
      <c r="J29" t="n">
        <v>24818.4496686615</v>
      </c>
      <c r="K29" t="n">
        <v>26910.0182128309</v>
      </c>
      <c r="L29" t="n">
        <v>27828.5969226619</v>
      </c>
      <c r="M29" t="n">
        <v>28751.6071196457</v>
      </c>
      <c r="N29" t="n">
        <v>29528.4749515295</v>
      </c>
      <c r="O29" t="n">
        <v>29881.9744181975</v>
      </c>
      <c r="P29" t="n">
        <v>30312.2870447448</v>
      </c>
      <c r="Q29" t="n">
        <v>31758.6463658933</v>
      </c>
      <c r="R29" t="n">
        <v>32892.1828821579</v>
      </c>
      <c r="S29" t="n">
        <v>33442.8094833322</v>
      </c>
      <c r="T29" t="n">
        <v>33037.8333074242</v>
      </c>
      <c r="U29" t="n">
        <v>34317.4590626807</v>
      </c>
      <c r="V29" t="n">
        <v>32847.7486445106</v>
      </c>
      <c r="W29" t="n">
        <v>33394.2026505709</v>
      </c>
      <c r="X29" t="n">
        <v>33804.1035954876</v>
      </c>
      <c r="Y29" t="n">
        <v>35154.9965818016</v>
      </c>
      <c r="Z29" t="n">
        <v>35725.4802327268</v>
      </c>
      <c r="AA29" t="n">
        <v>35846.0327450673</v>
      </c>
      <c r="AB29" t="n">
        <v>36793.0990816456</v>
      </c>
      <c r="AC29" t="n">
        <v>37418.1206357011</v>
      </c>
      <c r="AD29" t="n">
        <v>38848.6845228161</v>
      </c>
      <c r="AE29" t="n">
        <v>39432.004</v>
      </c>
      <c r="AF29" t="n">
        <v>40550.7903115142</v>
      </c>
    </row>
    <row r="30">
      <c r="A30" t="s">
        <v>144</v>
      </c>
      <c r="B30" t="s">
        <v>330</v>
      </c>
      <c r="C30" t="s">
        <v>209</v>
      </c>
      <c r="D30" t="s">
        <v>331</v>
      </c>
      <c r="E30" t="s">
        <v>210</v>
      </c>
      <c r="F30" t="n">
        <v>13285.4798307725</v>
      </c>
      <c r="G30" t="n">
        <v>12915.6683145255</v>
      </c>
      <c r="H30" t="n">
        <v>14239.4308018505</v>
      </c>
      <c r="I30" t="n">
        <v>14106.3981380424</v>
      </c>
      <c r="J30" t="n">
        <v>15097.7280570385</v>
      </c>
      <c r="K30" t="n">
        <v>15720.6323153492</v>
      </c>
      <c r="L30" t="n">
        <v>16591.0728786664</v>
      </c>
      <c r="M30" t="n">
        <v>16869.5477549482</v>
      </c>
      <c r="N30" t="n">
        <v>18120.6015320066</v>
      </c>
      <c r="O30" t="n">
        <v>18958.3135193053</v>
      </c>
      <c r="P30" t="n">
        <v>20085.0175486917</v>
      </c>
      <c r="Q30" t="n">
        <v>23345.6767026334</v>
      </c>
      <c r="R30" t="n">
        <v>26466.0158620699</v>
      </c>
      <c r="S30" t="n">
        <v>28380.3860796707</v>
      </c>
      <c r="T30" t="n">
        <v>29035.6233441967</v>
      </c>
      <c r="U30" t="n">
        <v>32863.5997791462</v>
      </c>
      <c r="V30" t="n">
        <v>36479.9915770214</v>
      </c>
      <c r="W30" t="n">
        <v>34543.3603570976</v>
      </c>
      <c r="X30" t="n">
        <v>33116.2846640667</v>
      </c>
      <c r="Y30" t="n">
        <v>33069.8326654923</v>
      </c>
      <c r="Z30" t="n">
        <v>32301.6098292723</v>
      </c>
      <c r="AA30" t="n">
        <v>31983.1123517636</v>
      </c>
      <c r="AB30" t="n">
        <v>30823.9471720537</v>
      </c>
      <c r="AC30" t="n">
        <v>25453.4419312459</v>
      </c>
      <c r="AD30" t="n">
        <v>25657.9726167611</v>
      </c>
      <c r="AE30" t="n">
        <v>25128.593</v>
      </c>
      <c r="AF30" t="n">
        <v>24920.199826504</v>
      </c>
    </row>
    <row r="31">
      <c r="A31" t="s">
        <v>144</v>
      </c>
      <c r="B31" t="s">
        <v>332</v>
      </c>
      <c r="C31" t="s">
        <v>209</v>
      </c>
      <c r="D31" t="s">
        <v>333</v>
      </c>
      <c r="E31" t="s">
        <v>210</v>
      </c>
      <c r="F31" t="n">
        <v>5317.23178012178</v>
      </c>
      <c r="G31" t="n">
        <v>5629.37934564718</v>
      </c>
      <c r="H31" t="n">
        <v>5598.52755625315</v>
      </c>
      <c r="I31" t="n">
        <v>6114.18403934323</v>
      </c>
      <c r="J31" t="n">
        <v>6105.47507502044</v>
      </c>
      <c r="K31" t="n">
        <v>6880.83741240446</v>
      </c>
      <c r="L31" t="n">
        <v>7032.5170466195</v>
      </c>
      <c r="M31" t="n">
        <v>7059.1011492205</v>
      </c>
      <c r="N31" t="n">
        <v>7152.15980418627</v>
      </c>
      <c r="O31" t="n">
        <v>7457.3673899845</v>
      </c>
      <c r="P31" t="n">
        <v>8236.63854390971</v>
      </c>
      <c r="Q31" t="n">
        <v>9765.76395049325</v>
      </c>
      <c r="R31" t="n">
        <v>11043.6262834698</v>
      </c>
      <c r="S31" t="n">
        <v>11112.3699486788</v>
      </c>
      <c r="T31" t="n">
        <v>10931.663980104</v>
      </c>
      <c r="U31" t="n">
        <v>11071.569744469</v>
      </c>
      <c r="V31" t="n">
        <v>9027.92132653604</v>
      </c>
      <c r="W31" t="n">
        <v>9503.79219456247</v>
      </c>
      <c r="X31" t="n">
        <v>9292.13012961473</v>
      </c>
      <c r="Y31" t="n">
        <v>8957.2571625868</v>
      </c>
      <c r="Z31" t="n">
        <v>8956.65943034657</v>
      </c>
      <c r="AA31" t="n">
        <v>7209.53059851522</v>
      </c>
      <c r="AB31" t="n">
        <v>7879.36633888901</v>
      </c>
      <c r="AC31" t="n">
        <v>7747.04839901011</v>
      </c>
      <c r="AD31" t="n">
        <v>7999.61650552425</v>
      </c>
      <c r="AE31" t="n">
        <v>7756.033</v>
      </c>
      <c r="AF31" t="n">
        <v>7559.06940108864</v>
      </c>
    </row>
    <row r="32">
      <c r="A32" t="s">
        <v>144</v>
      </c>
      <c r="B32" t="s">
        <v>334</v>
      </c>
      <c r="C32" t="s">
        <v>209</v>
      </c>
      <c r="D32" t="s">
        <v>335</v>
      </c>
      <c r="E32" t="s">
        <v>210</v>
      </c>
      <c r="F32" t="n">
        <v>9622.75896619693</v>
      </c>
      <c r="G32" t="n">
        <v>9387.37050053505</v>
      </c>
      <c r="H32" t="n">
        <v>9678.80762853935</v>
      </c>
      <c r="I32" t="n">
        <v>10942.5045831637</v>
      </c>
      <c r="J32" t="n">
        <v>13403.2164211246</v>
      </c>
      <c r="K32" t="n">
        <v>13559.8850341198</v>
      </c>
      <c r="L32" t="n">
        <v>13603.2630905681</v>
      </c>
      <c r="M32" t="n">
        <v>13941.9862771006</v>
      </c>
      <c r="N32" t="n">
        <v>14268.587895012</v>
      </c>
      <c r="O32" t="n">
        <v>15404.9336123036</v>
      </c>
      <c r="P32" t="n">
        <v>16511.9268897818</v>
      </c>
      <c r="Q32" t="n">
        <v>18220.8117194185</v>
      </c>
      <c r="R32" t="n">
        <v>19514.8778201146</v>
      </c>
      <c r="S32" t="n">
        <v>20361.256281936</v>
      </c>
      <c r="T32" t="n">
        <v>20510.5456889551</v>
      </c>
      <c r="U32" t="n">
        <v>21462.352608526</v>
      </c>
      <c r="V32" t="n">
        <v>24001.6983035239</v>
      </c>
      <c r="W32" t="n">
        <v>24851.2485234075</v>
      </c>
      <c r="X32" t="n">
        <v>26260.1587883215</v>
      </c>
      <c r="Y32" t="n">
        <v>26161.6554821777</v>
      </c>
      <c r="Z32" t="n">
        <v>26873.4595675345</v>
      </c>
      <c r="AA32" t="n">
        <v>28779.2413700074</v>
      </c>
      <c r="AB32" t="n">
        <v>28760.9466020756</v>
      </c>
      <c r="AC32" t="n">
        <v>28316.0251471187</v>
      </c>
      <c r="AD32" t="n">
        <v>29238.0205950881</v>
      </c>
      <c r="AE32" t="n">
        <v>30486.303</v>
      </c>
      <c r="AF32" t="n">
        <v>29538.5550042771</v>
      </c>
    </row>
    <row r="33">
      <c r="A33" t="s">
        <v>144</v>
      </c>
      <c r="B33" t="s">
        <v>336</v>
      </c>
      <c r="C33" t="s">
        <v>209</v>
      </c>
      <c r="D33" t="s">
        <v>337</v>
      </c>
      <c r="E33" t="s">
        <v>210</v>
      </c>
      <c r="F33" t="n">
        <v>2021.6375326651</v>
      </c>
      <c r="G33" t="n">
        <v>1931.507596821</v>
      </c>
      <c r="H33" t="n">
        <v>2042.26936920198</v>
      </c>
      <c r="I33" t="n">
        <v>1915.16071970448</v>
      </c>
      <c r="J33" t="n">
        <v>2114.47578261794</v>
      </c>
      <c r="K33" t="n">
        <v>2406.78452147046</v>
      </c>
      <c r="L33" t="n">
        <v>2600.23291654653</v>
      </c>
      <c r="M33" t="n">
        <v>2541.40731503796</v>
      </c>
      <c r="N33" t="n">
        <v>2646.09734278998</v>
      </c>
      <c r="O33" t="n">
        <v>2800.05092592161</v>
      </c>
      <c r="P33" t="n">
        <v>3056.11990314094</v>
      </c>
      <c r="Q33" t="n">
        <v>3484.37529435348</v>
      </c>
      <c r="R33" t="n">
        <v>3572.51578636245</v>
      </c>
      <c r="S33" t="n">
        <v>3498.92934610073</v>
      </c>
      <c r="T33" t="n">
        <v>3452.30761469699</v>
      </c>
      <c r="U33" t="n">
        <v>3694.07397609943</v>
      </c>
      <c r="V33" t="n">
        <v>3577.71473908639</v>
      </c>
      <c r="W33" t="n">
        <v>3666.00313236293</v>
      </c>
      <c r="X33" t="n">
        <v>3848.86246906687</v>
      </c>
      <c r="Y33" t="n">
        <v>3601.02952592299</v>
      </c>
      <c r="Z33" t="n">
        <v>3906.20800601623</v>
      </c>
      <c r="AA33" t="n">
        <v>4063.18764975287</v>
      </c>
      <c r="AB33" t="n">
        <v>4384.15656133755</v>
      </c>
      <c r="AC33" t="n">
        <v>4537.02340121247</v>
      </c>
      <c r="AD33" t="n">
        <v>4852.45424702462</v>
      </c>
      <c r="AE33" t="n">
        <v>4967.068</v>
      </c>
      <c r="AF33" t="n">
        <v>4994.90403258718</v>
      </c>
    </row>
    <row r="34">
      <c r="A34" t="s">
        <v>144</v>
      </c>
      <c r="B34" t="s">
        <v>338</v>
      </c>
      <c r="C34" t="s">
        <v>209</v>
      </c>
      <c r="D34" t="s">
        <v>339</v>
      </c>
      <c r="E34" t="s">
        <v>210</v>
      </c>
      <c r="F34" t="n">
        <v>784.311527456539</v>
      </c>
      <c r="G34" t="n">
        <v>784.824767731687</v>
      </c>
      <c r="H34" t="n">
        <v>785.764677633162</v>
      </c>
      <c r="I34" t="n">
        <v>793.18384809806</v>
      </c>
      <c r="J34" t="n">
        <v>777.394474072688</v>
      </c>
      <c r="K34" t="n">
        <v>766.249033584191</v>
      </c>
      <c r="L34" t="n">
        <v>733.156436333239</v>
      </c>
      <c r="M34" t="n">
        <v>691.385732863188</v>
      </c>
      <c r="N34" t="n">
        <v>665.107638167208</v>
      </c>
      <c r="O34" t="n">
        <v>649.353726223855</v>
      </c>
      <c r="P34" t="n">
        <v>667.217652667427</v>
      </c>
      <c r="Q34" t="n">
        <v>674.859443423844</v>
      </c>
      <c r="R34" t="n">
        <v>707.01936064357</v>
      </c>
      <c r="S34" t="n">
        <v>733.54702802767</v>
      </c>
      <c r="T34" t="n">
        <v>724.49089187918</v>
      </c>
      <c r="U34" t="n">
        <v>792.254918151415</v>
      </c>
      <c r="V34" t="n">
        <v>907.844826337511</v>
      </c>
      <c r="W34" t="n">
        <v>988.985044823122</v>
      </c>
      <c r="X34" t="n">
        <v>1048.69417593064</v>
      </c>
      <c r="Y34" t="n">
        <v>1085.69701774375</v>
      </c>
      <c r="Z34" t="n">
        <v>1110.46094710149</v>
      </c>
      <c r="AA34" t="n">
        <v>1157.18540065762</v>
      </c>
      <c r="AB34" t="n">
        <v>1167.40302746547</v>
      </c>
      <c r="AC34" t="n">
        <v>1187.75960361411</v>
      </c>
      <c r="AD34" t="n">
        <v>1622.55319148936</v>
      </c>
      <c r="AE34" t="n">
        <v>1479</v>
      </c>
      <c r="AF34" t="n">
        <v>1529.17718446602</v>
      </c>
    </row>
    <row r="35">
      <c r="A35" t="s">
        <v>144</v>
      </c>
      <c r="B35" t="s">
        <v>340</v>
      </c>
      <c r="C35" t="s">
        <v>209</v>
      </c>
      <c r="D35" t="s">
        <v>341</v>
      </c>
      <c r="E35" t="s">
        <v>210</v>
      </c>
      <c r="F35" t="n">
        <v>6650.59160916662</v>
      </c>
      <c r="G35" t="n">
        <v>6363.48194673154</v>
      </c>
      <c r="H35" t="n">
        <v>5946.01022350496</v>
      </c>
      <c r="I35" t="n">
        <v>5590.4062370948</v>
      </c>
      <c r="J35" t="n">
        <v>5448.9931012969</v>
      </c>
      <c r="K35" t="n">
        <v>5432.63356079321</v>
      </c>
      <c r="L35" t="n">
        <v>5670.6089966816</v>
      </c>
      <c r="M35" t="n">
        <v>5688.58789162006</v>
      </c>
      <c r="N35" t="n">
        <v>5594.91507186943</v>
      </c>
      <c r="O35" t="n">
        <v>6002.77283055505</v>
      </c>
      <c r="P35" t="n">
        <v>6142.08095507107</v>
      </c>
      <c r="Q35" t="n">
        <v>6579.43051935068</v>
      </c>
      <c r="R35" t="n">
        <v>6765.84335116241</v>
      </c>
      <c r="S35" t="n">
        <v>7125.39691673305</v>
      </c>
      <c r="T35" t="n">
        <v>7282.37804263459</v>
      </c>
      <c r="U35" t="n">
        <v>7488.33555408509</v>
      </c>
      <c r="V35" t="n">
        <v>7891.18891175097</v>
      </c>
      <c r="W35" t="n">
        <v>8116.15519031297</v>
      </c>
      <c r="X35" t="n">
        <v>8556.87223270927</v>
      </c>
      <c r="Y35" t="n">
        <v>9105.326252067</v>
      </c>
      <c r="Z35" t="n">
        <v>9695.98371348852</v>
      </c>
      <c r="AA35" t="n">
        <v>10389.8015801957</v>
      </c>
      <c r="AB35" t="n">
        <v>11189.1553681228</v>
      </c>
      <c r="AC35" t="n">
        <v>11798.9781606431</v>
      </c>
      <c r="AD35" t="n">
        <v>13392.7523898738</v>
      </c>
      <c r="AE35" t="n">
        <v>13876</v>
      </c>
      <c r="AF35" t="n">
        <v>14758.2284314596</v>
      </c>
    </row>
    <row r="36">
      <c r="A36" t="s">
        <v>144</v>
      </c>
      <c r="B36" t="s">
        <v>342</v>
      </c>
      <c r="C36" t="s">
        <v>209</v>
      </c>
      <c r="D36" t="s">
        <v>343</v>
      </c>
      <c r="E36" t="s">
        <v>210</v>
      </c>
      <c r="F36" t="n">
        <v>424.826392468478</v>
      </c>
      <c r="G36" t="n">
        <v>492.774509755653</v>
      </c>
      <c r="H36" t="n">
        <v>592.432885106331</v>
      </c>
      <c r="I36" t="n">
        <v>634.180395062533</v>
      </c>
      <c r="J36" t="n">
        <v>619.035077412166</v>
      </c>
      <c r="K36" t="n">
        <v>568.824559210402</v>
      </c>
      <c r="L36" t="n">
        <v>447.768400443417</v>
      </c>
      <c r="M36" t="n">
        <v>508.933241901998</v>
      </c>
      <c r="N36" t="n">
        <v>498.141906986029</v>
      </c>
      <c r="O36" t="n">
        <v>464.48768499458</v>
      </c>
      <c r="P36" t="n">
        <v>549.325838584722</v>
      </c>
      <c r="Q36" t="n">
        <v>539.654739979781</v>
      </c>
      <c r="R36" t="n">
        <v>573.622798710564</v>
      </c>
      <c r="S36" t="n">
        <v>520.55009360902</v>
      </c>
      <c r="T36" t="n">
        <v>649.541566209643</v>
      </c>
      <c r="U36" t="n">
        <v>659.884545074232</v>
      </c>
      <c r="V36" t="n">
        <v>705.485742494931</v>
      </c>
      <c r="W36" t="n">
        <v>767.750785895833</v>
      </c>
      <c r="X36" t="n">
        <v>711.860136397478</v>
      </c>
      <c r="Y36" t="n">
        <v>573.304787134851</v>
      </c>
      <c r="Z36" t="n">
        <v>562.057613105114</v>
      </c>
      <c r="AA36" t="n">
        <v>611.870533404268</v>
      </c>
      <c r="AB36" t="n">
        <v>620.738690791599</v>
      </c>
      <c r="AC36" t="n">
        <v>638.181309269467</v>
      </c>
      <c r="AD36" t="n">
        <v>716.383731673816</v>
      </c>
      <c r="AE36" t="n">
        <v>749.826</v>
      </c>
      <c r="AF36" t="n">
        <v>770.817960409843</v>
      </c>
    </row>
    <row r="37">
      <c r="A37" t="s">
        <v>144</v>
      </c>
      <c r="B37" t="s">
        <v>344</v>
      </c>
      <c r="C37" t="s">
        <v>209</v>
      </c>
      <c r="D37" t="s">
        <v>345</v>
      </c>
      <c r="E37" t="s">
        <v>210</v>
      </c>
      <c r="F37" t="n">
        <v>10357.1395503731</v>
      </c>
      <c r="G37" t="n">
        <v>9273.52106306696</v>
      </c>
      <c r="H37" t="n">
        <v>7642.53749372808</v>
      </c>
      <c r="I37" t="n">
        <v>6256.5060798251</v>
      </c>
      <c r="J37" t="n">
        <v>5191.36402732328</v>
      </c>
      <c r="K37" t="n">
        <v>4637.68140035518</v>
      </c>
      <c r="L37" t="n">
        <v>4532.19523741113</v>
      </c>
      <c r="M37" t="n">
        <v>4852.53697078593</v>
      </c>
      <c r="N37" t="n">
        <v>3647.15600870561</v>
      </c>
      <c r="O37" t="n">
        <v>4562.75541414989</v>
      </c>
      <c r="P37" t="n">
        <v>3992.67138602555</v>
      </c>
      <c r="Q37" t="n">
        <v>4827.56443581424</v>
      </c>
      <c r="R37" t="n">
        <v>4408.24898465197</v>
      </c>
      <c r="S37" t="n">
        <v>4555.63267172957</v>
      </c>
      <c r="T37" t="n">
        <v>4541.08837129259</v>
      </c>
      <c r="U37" t="n">
        <v>4309.94166621663</v>
      </c>
      <c r="V37" t="n">
        <v>4554.08561953019</v>
      </c>
      <c r="W37" t="n">
        <v>4220.13019166245</v>
      </c>
      <c r="X37" t="n">
        <v>4471.8053056283</v>
      </c>
      <c r="Y37" t="n">
        <v>5361.86874023338</v>
      </c>
      <c r="Z37" t="n">
        <v>5990.57299112655</v>
      </c>
      <c r="AA37" t="n">
        <v>6471.54561091457</v>
      </c>
      <c r="AB37" t="n">
        <v>7003.83045958796</v>
      </c>
      <c r="AC37" t="n">
        <v>7289.65490430462</v>
      </c>
      <c r="AD37" t="n">
        <v>8055.70141897305</v>
      </c>
      <c r="AE37" t="n">
        <v>8242.871</v>
      </c>
      <c r="AF37" t="n">
        <v>8915.78605912322</v>
      </c>
    </row>
    <row r="38">
      <c r="A38" t="s">
        <v>144</v>
      </c>
      <c r="B38" t="s">
        <v>346</v>
      </c>
      <c r="C38" t="s">
        <v>209</v>
      </c>
      <c r="D38" t="s">
        <v>347</v>
      </c>
      <c r="E38" t="s">
        <v>210</v>
      </c>
      <c r="F38" t="n">
        <v>146.926133697396</v>
      </c>
      <c r="G38" t="n">
        <v>238.867988798891</v>
      </c>
      <c r="H38" t="n">
        <v>392.482481046898</v>
      </c>
      <c r="I38" t="n">
        <v>554.937366245639</v>
      </c>
      <c r="J38" t="n">
        <v>792.645602390823</v>
      </c>
      <c r="K38" t="n">
        <v>988.863285670298</v>
      </c>
      <c r="L38" t="n">
        <v>1224.62578093923</v>
      </c>
      <c r="M38" t="n">
        <v>1081.98658053515</v>
      </c>
      <c r="N38" t="n">
        <v>1508.33411336369</v>
      </c>
      <c r="O38" t="n">
        <v>1369.70940508295</v>
      </c>
      <c r="P38" t="n">
        <v>1678.34142572259</v>
      </c>
      <c r="Q38" t="n">
        <v>1542.91472444604</v>
      </c>
      <c r="R38" t="n">
        <v>1896.39202991818</v>
      </c>
      <c r="S38" t="n">
        <v>2128.30111184347</v>
      </c>
      <c r="T38" t="n">
        <v>2153.71349663342</v>
      </c>
      <c r="U38" t="n">
        <v>2521.63730867693</v>
      </c>
      <c r="V38" t="n">
        <v>2636.70781821461</v>
      </c>
      <c r="W38" t="n">
        <v>3071.05880104299</v>
      </c>
      <c r="X38" t="n">
        <v>3313.3929045708</v>
      </c>
      <c r="Y38" t="n">
        <v>3158.16527439886</v>
      </c>
      <c r="Z38" t="n">
        <v>3151.20782857633</v>
      </c>
      <c r="AA38" t="n">
        <v>3318.62288833424</v>
      </c>
      <c r="AB38" t="n">
        <v>3579.74043776868</v>
      </c>
      <c r="AC38" t="n">
        <v>3881.28279326798</v>
      </c>
      <c r="AD38" t="n">
        <v>4623.11485843473</v>
      </c>
      <c r="AE38" t="n">
        <v>4883.303</v>
      </c>
      <c r="AF38" t="n">
        <v>5071.62441192652</v>
      </c>
    </row>
    <row r="39">
      <c r="A39" t="s">
        <v>144</v>
      </c>
      <c r="B39" t="s">
        <v>348</v>
      </c>
      <c r="C39" t="s">
        <v>209</v>
      </c>
      <c r="D39" t="s">
        <v>349</v>
      </c>
      <c r="E39" t="s">
        <v>210</v>
      </c>
      <c r="F39" t="n">
        <v>1875.86968341879</v>
      </c>
      <c r="G39" t="n">
        <v>1882.168391147</v>
      </c>
      <c r="H39" t="n">
        <v>1890.55561977141</v>
      </c>
      <c r="I39" t="n">
        <v>1815.73851793597</v>
      </c>
      <c r="J39" t="n">
        <v>1833.060492076</v>
      </c>
      <c r="K39" t="n">
        <v>1786.19004713682</v>
      </c>
      <c r="L39" t="n">
        <v>1742.54155610862</v>
      </c>
      <c r="M39" t="n">
        <v>1780.88835862669</v>
      </c>
      <c r="N39" t="n">
        <v>1684.7198196018</v>
      </c>
      <c r="O39" t="n">
        <v>1814.80968154581</v>
      </c>
      <c r="P39" t="n">
        <v>1709.88864826547</v>
      </c>
      <c r="Q39" t="n">
        <v>1487.18655441088</v>
      </c>
      <c r="R39" t="n">
        <v>1346.63543253508</v>
      </c>
      <c r="S39" t="n">
        <v>1274.78808884129</v>
      </c>
      <c r="T39" t="n">
        <v>1299.10748876512</v>
      </c>
      <c r="U39" t="n">
        <v>1367.07506249362</v>
      </c>
      <c r="V39" t="n">
        <v>1704.43455132569</v>
      </c>
      <c r="W39" t="n">
        <v>1935.53680376533</v>
      </c>
      <c r="X39" t="n">
        <v>2185.64949661825</v>
      </c>
      <c r="Y39" t="n">
        <v>2393.98963505777</v>
      </c>
      <c r="Z39" t="n">
        <v>2698.7780257005</v>
      </c>
      <c r="AA39" t="n">
        <v>2915.54429452115</v>
      </c>
      <c r="AB39" t="n">
        <v>3192.66767497626</v>
      </c>
      <c r="AC39" t="n">
        <v>3457.17183989302</v>
      </c>
      <c r="AD39" t="n">
        <v>4822.718765555</v>
      </c>
      <c r="AE39" t="n">
        <v>6748</v>
      </c>
      <c r="AF39" t="n">
        <v>7228.15098137896</v>
      </c>
    </row>
    <row r="40">
      <c r="A40" t="s">
        <v>144</v>
      </c>
      <c r="B40" t="s">
        <v>350</v>
      </c>
      <c r="C40" t="s">
        <v>209</v>
      </c>
      <c r="D40" t="s">
        <v>351</v>
      </c>
      <c r="E40" t="s">
        <v>210</v>
      </c>
      <c r="F40" t="n">
        <v>1111.70530951793</v>
      </c>
      <c r="G40" t="n">
        <v>1199.64778978494</v>
      </c>
      <c r="H40" t="n">
        <v>1269.1661119694</v>
      </c>
      <c r="I40" t="n">
        <v>1313.45894719988</v>
      </c>
      <c r="J40" t="n">
        <v>1345.17575914583</v>
      </c>
      <c r="K40" t="n">
        <v>1493.20984632305</v>
      </c>
      <c r="L40" t="n">
        <v>1641.12125844589</v>
      </c>
      <c r="M40" t="n">
        <v>1741.72347299434</v>
      </c>
      <c r="N40" t="n">
        <v>1902.85344933297</v>
      </c>
      <c r="O40" t="n">
        <v>1861.44469548226</v>
      </c>
      <c r="P40" t="n">
        <v>1858.05708950276</v>
      </c>
      <c r="Q40" t="n">
        <v>1892.11240407893</v>
      </c>
      <c r="R40" t="n">
        <v>2065.25073254838</v>
      </c>
      <c r="S40" t="n">
        <v>2290.65120852204</v>
      </c>
      <c r="T40" t="n">
        <v>2246.94432054882</v>
      </c>
      <c r="U40" t="n">
        <v>2238.65874908617</v>
      </c>
      <c r="V40" t="n">
        <v>2236.69221393941</v>
      </c>
      <c r="W40" t="n">
        <v>2301.37968615034</v>
      </c>
      <c r="X40" t="n">
        <v>2346.83802251484</v>
      </c>
      <c r="Y40" t="n">
        <v>2455.88264014854</v>
      </c>
      <c r="Z40" t="n">
        <v>2434.46117464426</v>
      </c>
      <c r="AA40" t="n">
        <v>2580.28422167807</v>
      </c>
      <c r="AB40" t="n">
        <v>2967.57263328652</v>
      </c>
      <c r="AC40" t="n">
        <v>3392.81839285714</v>
      </c>
      <c r="AD40" t="n">
        <v>4763.03606557377</v>
      </c>
      <c r="AE40" t="n">
        <v>5468</v>
      </c>
      <c r="AF40" t="n">
        <v>5433.11803278689</v>
      </c>
    </row>
    <row r="41">
      <c r="A41" t="s">
        <v>144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144</v>
      </c>
      <c r="B42" t="s">
        <v>354</v>
      </c>
      <c r="C42" t="s">
        <v>209</v>
      </c>
      <c r="D42" t="s">
        <v>355</v>
      </c>
      <c r="E42" t="s">
        <v>210</v>
      </c>
      <c r="F42" t="n">
        <v>2153.40311367589</v>
      </c>
      <c r="G42" t="n">
        <v>2593.39027146441</v>
      </c>
      <c r="H42" t="n">
        <v>3064.4881468652</v>
      </c>
      <c r="I42" t="n">
        <v>3483.08949912223</v>
      </c>
      <c r="J42" t="n">
        <v>3846.31723249293</v>
      </c>
      <c r="K42" t="n">
        <v>5122.6805133574</v>
      </c>
      <c r="L42" t="n">
        <v>5150.68952714454</v>
      </c>
      <c r="M42" t="n">
        <v>5108.26349739679</v>
      </c>
      <c r="N42" t="n">
        <v>5141.74374550301</v>
      </c>
      <c r="O42" t="n">
        <v>5159.02782458818</v>
      </c>
      <c r="P42" t="n">
        <v>5141.07060739092</v>
      </c>
      <c r="Q42" t="n">
        <v>5154.35340237493</v>
      </c>
      <c r="R42" t="n">
        <v>5218.28125662152</v>
      </c>
      <c r="S42" t="n">
        <v>5329.12761818393</v>
      </c>
      <c r="T42" t="n">
        <v>5190.74863144049</v>
      </c>
      <c r="U42" t="n">
        <v>5265.94953695141</v>
      </c>
      <c r="V42" t="n">
        <v>5531.86280360063</v>
      </c>
      <c r="W42" t="n">
        <v>5681.09116295165</v>
      </c>
      <c r="X42" t="n">
        <v>5796.88851948927</v>
      </c>
      <c r="Y42" t="n">
        <v>6109.95903474499</v>
      </c>
      <c r="Z42" t="n">
        <v>6306.92856317353</v>
      </c>
      <c r="AA42" t="n">
        <v>6806.96833460621</v>
      </c>
      <c r="AB42" t="n">
        <v>7278.22840753611</v>
      </c>
      <c r="AC42" t="n">
        <v>7836.14297245353</v>
      </c>
      <c r="AD42" t="n">
        <v>9879.67309015829</v>
      </c>
      <c r="AE42" t="n">
        <v>12608</v>
      </c>
      <c r="AF42" t="n">
        <v>12784.2224669604</v>
      </c>
    </row>
    <row r="43">
      <c r="A43" t="s">
        <v>144</v>
      </c>
      <c r="B43" t="s">
        <v>356</v>
      </c>
      <c r="C43" t="s">
        <v>209</v>
      </c>
      <c r="D43" t="s">
        <v>357</v>
      </c>
      <c r="E43" t="s">
        <v>210</v>
      </c>
      <c r="F43" t="n">
        <v>110059.712100912</v>
      </c>
      <c r="G43" t="n">
        <v>113193.24570819</v>
      </c>
      <c r="H43" t="n">
        <v>120482.016277939</v>
      </c>
      <c r="I43" t="n">
        <v>133218.697649294</v>
      </c>
      <c r="J43" t="n">
        <v>145843.822892891</v>
      </c>
      <c r="K43" t="n">
        <v>164855.968130169</v>
      </c>
      <c r="L43" t="n">
        <v>174279.48798429</v>
      </c>
      <c r="M43" t="n">
        <v>176691.237571621</v>
      </c>
      <c r="N43" t="n">
        <v>181490.381014848</v>
      </c>
      <c r="O43" t="n">
        <v>190083.355896919</v>
      </c>
      <c r="P43" t="n">
        <v>202121.3082091</v>
      </c>
      <c r="Q43" t="n">
        <v>213613.920351264</v>
      </c>
      <c r="R43" t="n">
        <v>224401.638438529</v>
      </c>
      <c r="S43" t="n">
        <v>233774.693624035</v>
      </c>
      <c r="T43" t="n">
        <v>226279.215727498</v>
      </c>
      <c r="U43" t="n">
        <v>225883.721634249</v>
      </c>
      <c r="V43" t="n">
        <v>228974.517382865</v>
      </c>
      <c r="W43" t="n">
        <v>231386.729603295</v>
      </c>
      <c r="X43" t="n">
        <v>232920.346329052</v>
      </c>
      <c r="Y43" t="n">
        <v>237339.888519664</v>
      </c>
      <c r="Z43" t="n">
        <v>243051.344995833</v>
      </c>
      <c r="AA43" t="n">
        <v>248114.651238251</v>
      </c>
      <c r="AB43" t="n">
        <v>256887.317865177</v>
      </c>
      <c r="AC43" t="n">
        <v>266946.237490788</v>
      </c>
      <c r="AD43" t="n">
        <v>212704.336718527</v>
      </c>
      <c r="AE43" t="n">
        <v>148816</v>
      </c>
      <c r="AF43" t="n">
        <v>137878.762392011</v>
      </c>
    </row>
    <row r="44">
      <c r="A44" t="s">
        <v>144</v>
      </c>
      <c r="B44" t="s">
        <v>358</v>
      </c>
      <c r="C44" t="s">
        <v>209</v>
      </c>
      <c r="D44" t="s">
        <v>359</v>
      </c>
      <c r="E44" t="s">
        <v>210</v>
      </c>
      <c r="F44" t="n">
        <v>216466.003503872</v>
      </c>
      <c r="G44" t="n">
        <v>219857.555924413</v>
      </c>
      <c r="H44" t="n">
        <v>227944.89742416</v>
      </c>
      <c r="I44" t="n">
        <v>239094.056744112</v>
      </c>
      <c r="J44" t="n">
        <v>250988.161529663</v>
      </c>
      <c r="K44" t="n">
        <v>268605.415519426</v>
      </c>
      <c r="L44" t="n">
        <v>276176.264384939</v>
      </c>
      <c r="M44" t="n">
        <v>277573.257418804</v>
      </c>
      <c r="N44" t="n">
        <v>281655.936929345</v>
      </c>
      <c r="O44" t="n">
        <v>290683.528195835</v>
      </c>
      <c r="P44" t="n">
        <v>302421.245829813</v>
      </c>
      <c r="Q44" t="n">
        <v>320329.955872987</v>
      </c>
      <c r="R44" t="n">
        <v>336249.264019119</v>
      </c>
      <c r="S44" t="n">
        <v>347102.370363036</v>
      </c>
      <c r="T44" t="n">
        <v>340531.82582228</v>
      </c>
      <c r="U44" t="n">
        <v>348975.484287978</v>
      </c>
      <c r="V44" t="n">
        <v>357822.065960651</v>
      </c>
      <c r="W44" t="n">
        <v>362280.971104403</v>
      </c>
      <c r="X44" t="n">
        <v>366172.999174519</v>
      </c>
      <c r="Y44" t="n">
        <v>372232.895160017</v>
      </c>
      <c r="Z44" t="n">
        <v>379670.290923551</v>
      </c>
      <c r="AA44" t="n">
        <v>387185.975528322</v>
      </c>
      <c r="AB44" t="n">
        <v>397805.684184106</v>
      </c>
      <c r="AC44" t="n">
        <v>402580.329179459</v>
      </c>
      <c r="AD44" t="n">
        <v>386675.940029714</v>
      </c>
      <c r="AE44" t="n">
        <v>355018.001</v>
      </c>
      <c r="AF44" t="n">
        <v>346444.404242579</v>
      </c>
    </row>
    <row r="45">
      <c r="A45" t="s">
        <v>144</v>
      </c>
      <c r="B45" t="s">
        <v>360</v>
      </c>
      <c r="C45" t="s">
        <v>209</v>
      </c>
      <c r="D45" t="s">
        <v>361</v>
      </c>
      <c r="E45" t="s">
        <v>210</v>
      </c>
      <c r="F45" t="n">
        <v>215120.394875944</v>
      </c>
      <c r="G45" t="n">
        <v>218524.879084962</v>
      </c>
      <c r="H45" t="n">
        <v>226629.411123284</v>
      </c>
      <c r="I45" t="n">
        <v>237746.208462246</v>
      </c>
      <c r="J45" t="n">
        <v>249604.855946069</v>
      </c>
      <c r="K45" t="n">
        <v>267199.284649658</v>
      </c>
      <c r="L45" t="n">
        <v>274795.225494058</v>
      </c>
      <c r="M45" t="n">
        <v>276238.238909308</v>
      </c>
      <c r="N45" t="n">
        <v>280361.449642563</v>
      </c>
      <c r="O45" t="n">
        <v>289420.36022639</v>
      </c>
      <c r="P45" t="n">
        <v>301144.216760282</v>
      </c>
      <c r="Q45" t="n">
        <v>318972.601925349</v>
      </c>
      <c r="R45" t="n">
        <v>334852.040549045</v>
      </c>
      <c r="S45" t="n">
        <v>345695.277249111</v>
      </c>
      <c r="T45" t="n">
        <v>339091.43509524</v>
      </c>
      <c r="U45" t="n">
        <v>347495.497591434</v>
      </c>
      <c r="V45" t="n">
        <v>356231.347320976</v>
      </c>
      <c r="W45" t="n">
        <v>360682.491721161</v>
      </c>
      <c r="X45" t="n">
        <v>364562.980708133</v>
      </c>
      <c r="Y45" t="n">
        <v>370655.515847932</v>
      </c>
      <c r="Z45" t="n">
        <v>378135.509757426</v>
      </c>
      <c r="AA45" t="n">
        <v>385648.501275045</v>
      </c>
      <c r="AB45" t="n">
        <v>396276.810317606</v>
      </c>
      <c r="AC45" t="n">
        <v>401180.234376735</v>
      </c>
      <c r="AD45" t="n">
        <v>385087.769536891</v>
      </c>
      <c r="AE45" t="n">
        <v>352957.001</v>
      </c>
      <c r="AF45" t="n">
        <v>344368.814498989</v>
      </c>
    </row>
    <row r="46">
      <c r="A46" t="s">
        <v>144</v>
      </c>
      <c r="B46" t="s">
        <v>362</v>
      </c>
      <c r="C46" t="s">
        <v>209</v>
      </c>
      <c r="D46" t="s">
        <v>363</v>
      </c>
      <c r="E46" t="s">
        <v>210</v>
      </c>
      <c r="F46" t="n">
        <v>115424.940564759</v>
      </c>
      <c r="G46" t="n">
        <v>117780.250075609</v>
      </c>
      <c r="H46" t="n">
        <v>124616.445578876</v>
      </c>
      <c r="I46" t="n">
        <v>137556.463569027</v>
      </c>
      <c r="J46" t="n">
        <v>150510.808051773</v>
      </c>
      <c r="K46" t="n">
        <v>168212.550388226</v>
      </c>
      <c r="L46" t="n">
        <v>178486.234202493</v>
      </c>
      <c r="M46" t="n">
        <v>181239.402658411</v>
      </c>
      <c r="N46" t="n">
        <v>186424.253125479</v>
      </c>
      <c r="O46" t="n">
        <v>195813.829558812</v>
      </c>
      <c r="P46" t="n">
        <v>209071.986035175</v>
      </c>
      <c r="Q46" t="n">
        <v>221653.521982835</v>
      </c>
      <c r="R46" t="n">
        <v>233334.893652784</v>
      </c>
      <c r="S46" t="n">
        <v>243346.366618074</v>
      </c>
      <c r="T46" t="n">
        <v>235463.365838594</v>
      </c>
      <c r="U46" t="n">
        <v>234842.547781395</v>
      </c>
      <c r="V46" t="n">
        <v>237574.504282649</v>
      </c>
      <c r="W46" t="n">
        <v>239850.512856555</v>
      </c>
      <c r="X46" t="n">
        <v>241245.743229284</v>
      </c>
      <c r="Y46" t="n">
        <v>245318.004272965</v>
      </c>
      <c r="Z46" t="n">
        <v>251097.242069436</v>
      </c>
      <c r="AA46" t="n">
        <v>255411.171513383</v>
      </c>
      <c r="AB46" t="n">
        <v>263868.096734296</v>
      </c>
      <c r="AC46" t="n">
        <v>273522.530316972</v>
      </c>
      <c r="AD46" t="n">
        <v>208824.336450783</v>
      </c>
      <c r="AE46" t="n">
        <v>136208</v>
      </c>
      <c r="AF46" t="n">
        <v>125094.53992505</v>
      </c>
    </row>
    <row r="47">
      <c r="A47" t="s">
        <v>144</v>
      </c>
      <c r="B47" t="s">
        <v>364</v>
      </c>
      <c r="C47" t="s">
        <v>209</v>
      </c>
      <c r="D47" t="s">
        <v>365</v>
      </c>
      <c r="E47" t="s">
        <v>210</v>
      </c>
      <c r="F47" t="n">
        <v>5771.17619057345</v>
      </c>
      <c r="G47" t="n">
        <v>5786.38751421756</v>
      </c>
      <c r="H47" t="n">
        <v>5596.1836271759</v>
      </c>
      <c r="I47" t="n">
        <v>5566.47379968601</v>
      </c>
      <c r="J47" t="n">
        <v>5788.46345694702</v>
      </c>
      <c r="K47" t="n">
        <v>5980.65685517742</v>
      </c>
      <c r="L47" t="n">
        <v>5973.98149510165</v>
      </c>
      <c r="M47" t="n">
        <v>6163.0115202457</v>
      </c>
      <c r="N47" t="n">
        <v>6054.36200799288</v>
      </c>
      <c r="O47" t="n">
        <v>6115.55390573118</v>
      </c>
      <c r="P47" t="n">
        <v>6164.52549191306</v>
      </c>
      <c r="Q47" t="n">
        <v>6097.8446830166</v>
      </c>
      <c r="R47" t="n">
        <v>5704.00474961318</v>
      </c>
      <c r="S47" t="n">
        <v>5600.19341435863</v>
      </c>
      <c r="T47" t="n">
        <v>5911.16461078271</v>
      </c>
      <c r="U47" t="n">
        <v>6129.8796447532</v>
      </c>
      <c r="V47" t="n">
        <v>6521.11801525558</v>
      </c>
      <c r="W47" t="n">
        <v>6815.33310666829</v>
      </c>
      <c r="X47" t="n">
        <v>7106.56533882576</v>
      </c>
      <c r="Y47" t="n">
        <v>7289.93796558023</v>
      </c>
      <c r="Z47" t="n">
        <v>7835.97491967012</v>
      </c>
      <c r="AA47" t="n">
        <v>8570.76409216604</v>
      </c>
      <c r="AB47" t="n">
        <v>9360.17972482292</v>
      </c>
      <c r="AC47" t="n">
        <v>10243.3949919216</v>
      </c>
      <c r="AD47" t="n">
        <v>13079.1925911559</v>
      </c>
      <c r="AE47" t="n">
        <v>17448</v>
      </c>
      <c r="AF47" t="n">
        <v>19876.1004315418</v>
      </c>
    </row>
    <row r="48">
      <c r="A48" t="s">
        <v>144</v>
      </c>
      <c r="B48" t="s">
        <v>366</v>
      </c>
      <c r="C48" t="s">
        <v>209</v>
      </c>
      <c r="D48" t="s">
        <v>367</v>
      </c>
      <c r="E48" t="s">
        <v>210</v>
      </c>
      <c r="F48" t="n">
        <v>9641.22333711092</v>
      </c>
      <c r="G48" t="n">
        <v>9773.40319093512</v>
      </c>
      <c r="H48" t="n">
        <v>9712.57103711349</v>
      </c>
      <c r="I48" t="n">
        <v>9831.6824886587</v>
      </c>
      <c r="J48" t="n">
        <v>10290.2097761862</v>
      </c>
      <c r="K48" t="n">
        <v>10789.0522104241</v>
      </c>
      <c r="L48" t="n">
        <v>10968.4993479641</v>
      </c>
      <c r="M48" t="n">
        <v>11335.5016016129</v>
      </c>
      <c r="N48" t="n">
        <v>11433.5124841731</v>
      </c>
      <c r="O48" t="n">
        <v>11921.8320875953</v>
      </c>
      <c r="P48" t="n">
        <v>12407.0921218594</v>
      </c>
      <c r="Q48" t="n">
        <v>12695.1047414588</v>
      </c>
      <c r="R48" t="n">
        <v>12422.3207396673</v>
      </c>
      <c r="S48" t="n">
        <v>12496.4269588648</v>
      </c>
      <c r="T48" t="n">
        <v>12930.5797667126</v>
      </c>
      <c r="U48" t="n">
        <v>13458.0260960221</v>
      </c>
      <c r="V48" t="n">
        <v>14244.0677357255</v>
      </c>
      <c r="W48" t="n">
        <v>14875.9499516926</v>
      </c>
      <c r="X48" t="n">
        <v>15619.8089305932</v>
      </c>
      <c r="Y48" t="n">
        <v>16204.9301765304</v>
      </c>
      <c r="Z48" t="n">
        <v>17024.3564303496</v>
      </c>
      <c r="AA48" t="n">
        <v>18098.262233869</v>
      </c>
      <c r="AB48" t="n">
        <v>19362.4958889169</v>
      </c>
      <c r="AC48" t="n">
        <v>20559.0777203197</v>
      </c>
      <c r="AD48" t="n">
        <v>25864.2619974022</v>
      </c>
      <c r="AE48" t="n">
        <v>32749</v>
      </c>
      <c r="AF48" t="n">
        <v>35969.0214503447</v>
      </c>
    </row>
    <row r="49">
      <c r="A49" t="s">
        <v>144</v>
      </c>
      <c r="B49" t="s">
        <v>368</v>
      </c>
      <c r="C49" t="s">
        <v>209</v>
      </c>
      <c r="D49" t="s">
        <v>369</v>
      </c>
      <c r="E49" t="s">
        <v>210</v>
      </c>
      <c r="F49" t="n">
        <v>1063.53643887185</v>
      </c>
      <c r="G49" t="n">
        <v>1065.54865943299</v>
      </c>
      <c r="H49" t="n">
        <v>1074.0648262026</v>
      </c>
      <c r="I49" t="n">
        <v>1078.24949435664</v>
      </c>
      <c r="J49" t="n">
        <v>1107.77013001138</v>
      </c>
      <c r="K49" t="n">
        <v>1144.46060565507</v>
      </c>
      <c r="L49" t="n">
        <v>1166.72807192525</v>
      </c>
      <c r="M49" t="n">
        <v>1184.17316869446</v>
      </c>
      <c r="N49" t="n">
        <v>1215.01281047126</v>
      </c>
      <c r="O49" t="n">
        <v>1284.52715032072</v>
      </c>
      <c r="P49" t="n">
        <v>1353.00784931204</v>
      </c>
      <c r="Q49" t="n">
        <v>1431.00176526042</v>
      </c>
      <c r="R49" t="n">
        <v>1461.14005121439</v>
      </c>
      <c r="S49" t="n">
        <v>1510.58649234012</v>
      </c>
      <c r="T49" t="n">
        <v>1611.60078414392</v>
      </c>
      <c r="U49" t="n">
        <v>1764.31861517533</v>
      </c>
      <c r="V49" t="n">
        <v>1911.62077482409</v>
      </c>
      <c r="W49" t="n">
        <v>1990.15531147163</v>
      </c>
      <c r="X49" t="n">
        <v>2088.78091863459</v>
      </c>
      <c r="Y49" t="n">
        <v>2145.63128438544</v>
      </c>
      <c r="Z49" t="n">
        <v>2191.77859993755</v>
      </c>
      <c r="AA49" t="n">
        <v>2236.91202858066</v>
      </c>
      <c r="AB49" t="n">
        <v>2312.95251685718</v>
      </c>
      <c r="AC49" t="n">
        <v>2303.95050817942</v>
      </c>
      <c r="AD49" t="n">
        <v>3252.9463562753</v>
      </c>
      <c r="AE49" t="n">
        <v>4747</v>
      </c>
      <c r="AF49" t="n">
        <v>5030.80283114257</v>
      </c>
    </row>
    <row r="50">
      <c r="A50" t="s">
        <v>144</v>
      </c>
      <c r="B50" t="s">
        <v>370</v>
      </c>
      <c r="C50" t="s">
        <v>209</v>
      </c>
      <c r="D50" t="s">
        <v>371</v>
      </c>
      <c r="E50" t="s">
        <v>210</v>
      </c>
      <c r="F50" t="n">
        <v>2896.41476410702</v>
      </c>
      <c r="G50" t="n">
        <v>3029.15629112533</v>
      </c>
      <c r="H50" t="n">
        <v>3159.79442123986</v>
      </c>
      <c r="I50" t="n">
        <v>3325.21670332559</v>
      </c>
      <c r="J50" t="n">
        <v>3557.88177090696</v>
      </c>
      <c r="K50" t="n">
        <v>3859.93307845984</v>
      </c>
      <c r="L50" t="n">
        <v>4040.59394328571</v>
      </c>
      <c r="M50" t="n">
        <v>4224.78580442391</v>
      </c>
      <c r="N50" t="n">
        <v>4414.38794484163</v>
      </c>
      <c r="O50" t="n">
        <v>4802.92256687708</v>
      </c>
      <c r="P50" t="n">
        <v>5204.58871573357</v>
      </c>
      <c r="Q50" t="n">
        <v>5492.62822681457</v>
      </c>
      <c r="R50" t="n">
        <v>5579.8330187287</v>
      </c>
      <c r="S50" t="n">
        <v>5705.1751263761</v>
      </c>
      <c r="T50" t="n">
        <v>5682.48843928837</v>
      </c>
      <c r="U50" t="n">
        <v>5792.05613283862</v>
      </c>
      <c r="V50" t="n">
        <v>6013.86586711709</v>
      </c>
      <c r="W50" t="n">
        <v>6285.46454969093</v>
      </c>
      <c r="X50" t="n">
        <v>6661.61866525299</v>
      </c>
      <c r="Y50" t="n">
        <v>7049.02674031894</v>
      </c>
      <c r="Z50" t="n">
        <v>7295.50477277525</v>
      </c>
      <c r="AA50" t="n">
        <v>7621.60061545104</v>
      </c>
      <c r="AB50" t="n">
        <v>8058.51156509385</v>
      </c>
      <c r="AC50" t="n">
        <v>8445.61808217539</v>
      </c>
      <c r="AD50" t="n">
        <v>9778.51548198316</v>
      </c>
      <c r="AE50" t="n">
        <v>10554</v>
      </c>
      <c r="AF50" t="n">
        <v>11062.1181876603</v>
      </c>
    </row>
    <row r="51">
      <c r="A51" t="s">
        <v>144</v>
      </c>
      <c r="B51" t="s">
        <v>372</v>
      </c>
      <c r="C51" t="s">
        <v>209</v>
      </c>
      <c r="D51" t="s">
        <v>373</v>
      </c>
      <c r="E51" t="s">
        <v>210</v>
      </c>
      <c r="F51" t="n">
        <v>1990.18996574126</v>
      </c>
      <c r="G51" t="n">
        <v>2119.98396651371</v>
      </c>
      <c r="H51" t="n">
        <v>2242.9337875892</v>
      </c>
      <c r="I51" t="n">
        <v>2390.56023879163</v>
      </c>
      <c r="J51" t="n">
        <v>2583.56666888542</v>
      </c>
      <c r="K51" t="n">
        <v>2838.25924095952</v>
      </c>
      <c r="L51" t="n">
        <v>2976.41244861646</v>
      </c>
      <c r="M51" t="n">
        <v>3108.43141323664</v>
      </c>
      <c r="N51" t="n">
        <v>3234.92451656051</v>
      </c>
      <c r="O51" t="n">
        <v>3506.28932638824</v>
      </c>
      <c r="P51" t="n">
        <v>3771.3632489832</v>
      </c>
      <c r="Q51" t="n">
        <v>3932.75404208518</v>
      </c>
      <c r="R51" t="n">
        <v>3922.63715220235</v>
      </c>
      <c r="S51" t="n">
        <v>3937.01143911573</v>
      </c>
      <c r="T51" t="n">
        <v>3835.30651205028</v>
      </c>
      <c r="U51" t="n">
        <v>3827.12465873586</v>
      </c>
      <c r="V51" t="n">
        <v>3877.51164923414</v>
      </c>
      <c r="W51" t="n">
        <v>3954.14318397395</v>
      </c>
      <c r="X51" t="n">
        <v>4100.81679010479</v>
      </c>
      <c r="Y51" t="n">
        <v>4252.00793778916</v>
      </c>
      <c r="Z51" t="n">
        <v>4310.76043560066</v>
      </c>
      <c r="AA51" t="n">
        <v>4436.37275198513</v>
      </c>
      <c r="AB51" t="n">
        <v>4639.0485467644</v>
      </c>
      <c r="AC51" t="n">
        <v>4854.47860314697</v>
      </c>
      <c r="AD51" t="n">
        <v>5616.89371424721</v>
      </c>
      <c r="AE51" t="n">
        <v>6063.403</v>
      </c>
      <c r="AF51" t="n">
        <v>6355.90460791156</v>
      </c>
    </row>
    <row r="52">
      <c r="A52" t="s">
        <v>144</v>
      </c>
      <c r="B52" t="s">
        <v>374</v>
      </c>
      <c r="C52" t="s">
        <v>209</v>
      </c>
      <c r="D52" t="s">
        <v>375</v>
      </c>
      <c r="E52" t="s">
        <v>210</v>
      </c>
      <c r="F52" t="n">
        <v>905.984998114274</v>
      </c>
      <c r="G52" t="n">
        <v>909.105247804577</v>
      </c>
      <c r="H52" t="n">
        <v>916.941376547595</v>
      </c>
      <c r="I52" t="n">
        <v>934.86409011347</v>
      </c>
      <c r="J52" t="n">
        <v>974.630417944754</v>
      </c>
      <c r="K52" t="n">
        <v>1022.1246187679</v>
      </c>
      <c r="L52" t="n">
        <v>1064.66384612707</v>
      </c>
      <c r="M52" t="n">
        <v>1116.85293721765</v>
      </c>
      <c r="N52" t="n">
        <v>1179.95872109681</v>
      </c>
      <c r="O52" t="n">
        <v>1297.14243987251</v>
      </c>
      <c r="P52" t="n">
        <v>1433.72816236387</v>
      </c>
      <c r="Q52" t="n">
        <v>1560.33184657528</v>
      </c>
      <c r="R52" t="n">
        <v>1657.58283675029</v>
      </c>
      <c r="S52" t="n">
        <v>1768.50445419419</v>
      </c>
      <c r="T52" t="n">
        <v>1847.47603932206</v>
      </c>
      <c r="U52" t="n">
        <v>1965.16941321438</v>
      </c>
      <c r="V52" t="n">
        <v>2136.57308856139</v>
      </c>
      <c r="W52" t="n">
        <v>2331.48719390493</v>
      </c>
      <c r="X52" t="n">
        <v>2560.93615894694</v>
      </c>
      <c r="Y52" t="n">
        <v>2797.11514498517</v>
      </c>
      <c r="Z52" t="n">
        <v>2984.81279641315</v>
      </c>
      <c r="AA52" t="n">
        <v>3185.2589067043</v>
      </c>
      <c r="AB52" t="n">
        <v>3419.46594901001</v>
      </c>
      <c r="AC52" t="n">
        <v>3591.13988795667</v>
      </c>
      <c r="AD52" t="n">
        <v>4161.62162700663</v>
      </c>
      <c r="AE52" t="n">
        <v>4490.597</v>
      </c>
      <c r="AF52" t="n">
        <v>4706.21357974875</v>
      </c>
    </row>
    <row r="53">
      <c r="A53" t="s">
        <v>144</v>
      </c>
      <c r="B53" t="s">
        <v>376</v>
      </c>
      <c r="C53" t="s">
        <v>209</v>
      </c>
      <c r="D53" t="s">
        <v>377</v>
      </c>
      <c r="E53" t="s">
        <v>210</v>
      </c>
      <c r="F53" t="n">
        <v>173.200530238383</v>
      </c>
      <c r="G53" t="n">
        <v>179.009084606134</v>
      </c>
      <c r="H53" t="n">
        <v>185.345689370953</v>
      </c>
      <c r="I53" t="n">
        <v>198.036117935278</v>
      </c>
      <c r="J53" t="n">
        <v>213.516030118898</v>
      </c>
      <c r="K53" t="n">
        <v>232.732472829599</v>
      </c>
      <c r="L53" t="n">
        <v>248.212385013219</v>
      </c>
      <c r="M53" t="n">
        <v>255.151655992083</v>
      </c>
      <c r="N53" t="n">
        <v>270.170567656128</v>
      </c>
      <c r="O53" t="n">
        <v>300.895847899374</v>
      </c>
      <c r="P53" t="n">
        <v>371.67155924674</v>
      </c>
      <c r="Q53" t="n">
        <v>438.269746033527</v>
      </c>
      <c r="R53" t="n">
        <v>495.480734620305</v>
      </c>
      <c r="S53" t="n">
        <v>500.049697696897</v>
      </c>
      <c r="T53" t="n">
        <v>483.228454043485</v>
      </c>
      <c r="U53" t="n">
        <v>488.325800605125</v>
      </c>
      <c r="V53" t="n">
        <v>500.416608149885</v>
      </c>
      <c r="W53" t="n">
        <v>502.777424863824</v>
      </c>
      <c r="X53" t="n">
        <v>517.201367380409</v>
      </c>
      <c r="Y53" t="n">
        <v>523.898197834538</v>
      </c>
      <c r="Z53" t="n">
        <v>528.467829943114</v>
      </c>
      <c r="AA53" t="n">
        <v>542.307433637066</v>
      </c>
      <c r="AB53" t="n">
        <v>560.756088133877</v>
      </c>
      <c r="AC53" t="n">
        <v>552.183378153413</v>
      </c>
      <c r="AD53" t="n">
        <v>842.947368421052</v>
      </c>
      <c r="AE53" t="n">
        <v>1382</v>
      </c>
      <c r="AF53" t="n">
        <v>1433.59133126935</v>
      </c>
    </row>
    <row r="54">
      <c r="A54" t="s">
        <v>144</v>
      </c>
      <c r="B54" t="s">
        <v>378</v>
      </c>
      <c r="C54" t="s">
        <v>209</v>
      </c>
      <c r="D54" t="s">
        <v>379</v>
      </c>
      <c r="E54" t="s">
        <v>210</v>
      </c>
      <c r="F54" t="n">
        <v>2121.16248308716</v>
      </c>
      <c r="G54" t="n">
        <v>2262.73921677029</v>
      </c>
      <c r="H54" t="n">
        <v>2377.11921452405</v>
      </c>
      <c r="I54" t="n">
        <v>2485.42404637867</v>
      </c>
      <c r="J54" t="n">
        <v>2572.76431990817</v>
      </c>
      <c r="K54" t="n">
        <v>2660.98276034676</v>
      </c>
      <c r="L54" t="n">
        <v>2727.70916413106</v>
      </c>
      <c r="M54" t="n">
        <v>2784.55917636899</v>
      </c>
      <c r="N54" t="n">
        <v>2848.09770238692</v>
      </c>
      <c r="O54" t="n">
        <v>2942.64111721446</v>
      </c>
      <c r="P54" t="n">
        <v>3114.15010351665</v>
      </c>
      <c r="Q54" t="n">
        <v>3340.74489138811</v>
      </c>
      <c r="R54" t="n">
        <v>3527.64768568854</v>
      </c>
      <c r="S54" t="n">
        <v>3678.40022949819</v>
      </c>
      <c r="T54" t="n">
        <v>3642.68139832836</v>
      </c>
      <c r="U54" t="n">
        <v>3672.36535239245</v>
      </c>
      <c r="V54" t="n">
        <v>3721.94823416441</v>
      </c>
      <c r="W54" t="n">
        <v>3712.29693248499</v>
      </c>
      <c r="X54" t="n">
        <v>3693.45705096128</v>
      </c>
      <c r="Y54" t="n">
        <v>3670.19883099526</v>
      </c>
      <c r="Z54" t="n">
        <v>3622.40476204076</v>
      </c>
      <c r="AA54" t="n">
        <v>3597.71446711191</v>
      </c>
      <c r="AB54" t="n">
        <v>3597.86942454947</v>
      </c>
      <c r="AC54" t="n">
        <v>3586.20652618805</v>
      </c>
      <c r="AD54" t="n">
        <v>5130.60070803062</v>
      </c>
      <c r="AE54" t="n">
        <v>8721</v>
      </c>
      <c r="AF54" t="n">
        <v>8837.13149520378</v>
      </c>
    </row>
    <row r="55">
      <c r="A55" t="s">
        <v>144</v>
      </c>
      <c r="B55" t="s">
        <v>380</v>
      </c>
      <c r="C55" t="s">
        <v>209</v>
      </c>
      <c r="D55" t="s">
        <v>381</v>
      </c>
      <c r="E55" t="s">
        <v>210</v>
      </c>
      <c r="F55" t="n">
        <v>1949.86534384975</v>
      </c>
      <c r="G55" t="n">
        <v>2086.42341552308</v>
      </c>
      <c r="H55" t="n">
        <v>2194.90097476078</v>
      </c>
      <c r="I55" t="n">
        <v>2290.206262698</v>
      </c>
      <c r="J55" t="n">
        <v>2361.44760853155</v>
      </c>
      <c r="K55" t="n">
        <v>2429.61957395497</v>
      </c>
      <c r="L55" t="n">
        <v>2480.25708287472</v>
      </c>
      <c r="M55" t="n">
        <v>2530.10069604472</v>
      </c>
      <c r="N55" t="n">
        <v>2578.31300427285</v>
      </c>
      <c r="O55" t="n">
        <v>2641.42315747636</v>
      </c>
      <c r="P55" t="n">
        <v>2740.95671461047</v>
      </c>
      <c r="Q55" t="n">
        <v>2899.96717230513</v>
      </c>
      <c r="R55" t="n">
        <v>3028.80860336662</v>
      </c>
      <c r="S55" t="n">
        <v>3175.15815145135</v>
      </c>
      <c r="T55" t="n">
        <v>3156.29356362619</v>
      </c>
      <c r="U55" t="n">
        <v>3180.86847920334</v>
      </c>
      <c r="V55" t="n">
        <v>3218.40253319312</v>
      </c>
      <c r="W55" t="n">
        <v>3206.50012324992</v>
      </c>
      <c r="X55" t="n">
        <v>3173.87296755849</v>
      </c>
      <c r="Y55" t="n">
        <v>3144.26376100656</v>
      </c>
      <c r="Z55" t="n">
        <v>3092.31821467912</v>
      </c>
      <c r="AA55" t="n">
        <v>3054.39449145715</v>
      </c>
      <c r="AB55" t="n">
        <v>3036.85434569276</v>
      </c>
      <c r="AC55" t="n">
        <v>3033.52086936132</v>
      </c>
      <c r="AD55" t="n">
        <v>4289.42354740061</v>
      </c>
      <c r="AE55" t="n">
        <v>7339</v>
      </c>
      <c r="AF55" t="n">
        <v>7403.54016393443</v>
      </c>
    </row>
    <row r="56">
      <c r="A56" t="s">
        <v>144</v>
      </c>
      <c r="B56" t="s">
        <v>382</v>
      </c>
      <c r="C56" t="s">
        <v>209</v>
      </c>
      <c r="D56" t="s">
        <v>383</v>
      </c>
      <c r="E56" t="s">
        <v>210</v>
      </c>
      <c r="F56" t="e">
        <v>#NUM!</v>
      </c>
      <c r="G56" t="e">
        <v>#NUM!</v>
      </c>
      <c r="H56" t="e">
        <v>#NUM!</v>
      </c>
      <c r="I56" t="e">
        <v>#NUM!</v>
      </c>
      <c r="J56" t="e">
        <v>#NUM!</v>
      </c>
      <c r="K56" t="e">
        <v>#NUM!</v>
      </c>
      <c r="L56" t="e">
        <v>#NUM!</v>
      </c>
      <c r="M56" t="e">
        <v>#NUM!</v>
      </c>
      <c r="N56" t="e">
        <v>#NUM!</v>
      </c>
      <c r="O56" t="e">
        <v>#NUM!</v>
      </c>
      <c r="P56" t="e">
        <v>#NUM!</v>
      </c>
      <c r="Q56" t="e">
        <v>#NUM!</v>
      </c>
      <c r="R56" t="e">
        <v>#NUM!</v>
      </c>
      <c r="S56" t="e">
        <v>#NUM!</v>
      </c>
      <c r="T56" t="e">
        <v>#NUM!</v>
      </c>
      <c r="U56" t="e">
        <v>#NUM!</v>
      </c>
      <c r="V56" t="e">
        <v>#NUM!</v>
      </c>
      <c r="W56" t="e">
        <v>#NUM!</v>
      </c>
      <c r="X56" t="e">
        <v>#NUM!</v>
      </c>
      <c r="Y56" t="e">
        <v>#NUM!</v>
      </c>
      <c r="Z56" t="e">
        <v>#NUM!</v>
      </c>
      <c r="AA56" t="e">
        <v>#NUM!</v>
      </c>
      <c r="AB56" t="e">
        <v>#NUM!</v>
      </c>
      <c r="AC56" t="e">
        <v>#NUM!</v>
      </c>
      <c r="AD56" t="e">
        <v>#NUM!</v>
      </c>
      <c r="AE56" t="n">
        <v>0</v>
      </c>
      <c r="AF56" t="e">
        <v>#NUM!</v>
      </c>
    </row>
    <row r="57">
      <c r="A57" t="s">
        <v>144</v>
      </c>
      <c r="B57" t="s">
        <v>384</v>
      </c>
      <c r="C57" t="s">
        <v>209</v>
      </c>
      <c r="D57" t="s">
        <v>385</v>
      </c>
      <c r="E57" t="s">
        <v>210</v>
      </c>
      <c r="F57" t="n">
        <v>223800.29694115</v>
      </c>
      <c r="G57" t="n">
        <v>227383.083174041</v>
      </c>
      <c r="H57" t="n">
        <v>235200.647548769</v>
      </c>
      <c r="I57" t="n">
        <v>246185.846490076</v>
      </c>
      <c r="J57" t="n">
        <v>258340.780937896</v>
      </c>
      <c r="K57" t="n">
        <v>276250.051481507</v>
      </c>
      <c r="L57" t="n">
        <v>284026.829088441</v>
      </c>
      <c r="M57" t="n">
        <v>286022.781112815</v>
      </c>
      <c r="N57" t="n">
        <v>290343.738781464</v>
      </c>
      <c r="O57" t="n">
        <v>299657.117138334</v>
      </c>
      <c r="P57" t="n">
        <v>311642.055875875</v>
      </c>
      <c r="Q57" t="n">
        <v>329383.931456483</v>
      </c>
      <c r="R57" t="n">
        <v>344670.548679195</v>
      </c>
      <c r="S57" t="n">
        <v>355605.00861522</v>
      </c>
      <c r="T57" t="n">
        <v>349762.918541921</v>
      </c>
      <c r="U57" t="n">
        <v>358614.174329786</v>
      </c>
      <c r="V57" t="n">
        <v>368213.206915938</v>
      </c>
      <c r="W57" t="n">
        <v>373462.296610005</v>
      </c>
      <c r="X57" t="n">
        <v>378284.141370121</v>
      </c>
      <c r="Y57" t="n">
        <v>385085.53129915</v>
      </c>
      <c r="Z57" t="n">
        <v>393337.255804246</v>
      </c>
      <c r="AA57" t="n">
        <v>402255.181444924</v>
      </c>
      <c r="AB57" t="n">
        <v>414786.785555818</v>
      </c>
      <c r="AC57" t="n">
        <v>421635.791801995</v>
      </c>
      <c r="AD57" t="n">
        <v>415422.145333582</v>
      </c>
      <c r="AE57" t="n">
        <v>393235.001</v>
      </c>
      <c r="AF57" t="n">
        <v>387846.54372571</v>
      </c>
    </row>
    <row r="58">
      <c r="A58" t="s">
        <v>144</v>
      </c>
      <c r="B58" t="s">
        <v>386</v>
      </c>
      <c r="C58" t="s">
        <v>209</v>
      </c>
      <c r="D58" t="s">
        <v>387</v>
      </c>
      <c r="E58" t="s">
        <v>210</v>
      </c>
      <c r="F58" t="n">
        <v>223800.29694115</v>
      </c>
      <c r="G58" t="n">
        <v>227383.083174041</v>
      </c>
      <c r="H58" t="n">
        <v>235200.647548769</v>
      </c>
      <c r="I58" t="n">
        <v>246185.846490076</v>
      </c>
      <c r="J58" t="n">
        <v>258340.780937896</v>
      </c>
      <c r="K58" t="n">
        <v>276250.051481507</v>
      </c>
      <c r="L58" t="n">
        <v>284026.829088441</v>
      </c>
      <c r="M58" t="n">
        <v>286022.781112815</v>
      </c>
      <c r="N58" t="n">
        <v>290343.738781464</v>
      </c>
      <c r="O58" t="n">
        <v>299657.117138334</v>
      </c>
      <c r="P58" t="n">
        <v>311642.055875875</v>
      </c>
      <c r="Q58" t="n">
        <v>329383.931456483</v>
      </c>
      <c r="R58" t="n">
        <v>344670.548679195</v>
      </c>
      <c r="S58" t="n">
        <v>355605.00861522</v>
      </c>
      <c r="T58" t="n">
        <v>349762.918541921</v>
      </c>
      <c r="U58" t="n">
        <v>358614.174329786</v>
      </c>
      <c r="V58" t="n">
        <v>368213.206915938</v>
      </c>
      <c r="W58" t="n">
        <v>373462.296610005</v>
      </c>
      <c r="X58" t="n">
        <v>378284.141370121</v>
      </c>
      <c r="Y58" t="n">
        <v>385085.53129915</v>
      </c>
      <c r="Z58" t="n">
        <v>393337.255804246</v>
      </c>
      <c r="AA58" t="n">
        <v>402255.181444924</v>
      </c>
      <c r="AB58" t="n">
        <v>414786.785555818</v>
      </c>
      <c r="AC58" t="n">
        <v>421635.791801995</v>
      </c>
      <c r="AD58" t="n">
        <v>415422.145333582</v>
      </c>
      <c r="AE58" t="n">
        <v>393235.001</v>
      </c>
      <c r="AF58" t="n">
        <v>387846.54372571</v>
      </c>
    </row>
    <row r="59">
      <c r="A59" t="s">
        <v>144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145</v>
      </c>
      <c r="B2" t="s">
        <v>197</v>
      </c>
      <c r="C2" t="s">
        <v>209</v>
      </c>
      <c r="D2" t="s">
        <v>199</v>
      </c>
      <c r="E2" t="s">
        <v>210</v>
      </c>
      <c r="F2" t="n">
        <v>43573.5434633403</v>
      </c>
      <c r="G2" t="n">
        <v>43637.3266226448</v>
      </c>
      <c r="H2" t="n">
        <v>43252.2037678384</v>
      </c>
      <c r="I2" t="n">
        <v>43428.6058881881</v>
      </c>
      <c r="J2" t="n">
        <v>43563.6797880688</v>
      </c>
      <c r="K2" t="n">
        <v>43600.9250040488</v>
      </c>
      <c r="L2" t="n">
        <v>43515.336764546</v>
      </c>
      <c r="M2" t="n">
        <v>43376.3206384976</v>
      </c>
      <c r="N2" t="n">
        <v>42629.969805095</v>
      </c>
      <c r="O2" t="n">
        <v>41972.9679951461</v>
      </c>
      <c r="P2" t="n">
        <v>42642.3471043459</v>
      </c>
      <c r="Q2" t="n">
        <v>44507.3910607833</v>
      </c>
      <c r="R2" t="n">
        <v>45937.0992179622</v>
      </c>
      <c r="S2" t="n">
        <v>47803.8975437842</v>
      </c>
      <c r="T2" t="n">
        <v>48797.3310821687</v>
      </c>
      <c r="U2" t="n">
        <v>48558.3632367618</v>
      </c>
      <c r="V2" t="n">
        <v>50146.9496475511</v>
      </c>
      <c r="W2" t="n">
        <v>50775.0209244795</v>
      </c>
      <c r="X2" t="n">
        <v>51067.4810949712</v>
      </c>
      <c r="Y2" t="n">
        <v>51254.4255146699</v>
      </c>
      <c r="Z2" t="n">
        <v>51229.7256382355</v>
      </c>
      <c r="AA2" t="n">
        <v>50981.0246547169</v>
      </c>
      <c r="AB2" t="n">
        <v>50750.3095375922</v>
      </c>
      <c r="AC2" t="n">
        <v>49222.5872967671</v>
      </c>
      <c r="AD2" t="n">
        <v>47148.5710786344</v>
      </c>
      <c r="AE2" t="n">
        <v>48408.405</v>
      </c>
      <c r="AF2" t="n">
        <v>48279.2432217659</v>
      </c>
    </row>
    <row r="3">
      <c r="A3" t="s">
        <v>145</v>
      </c>
      <c r="B3" t="s">
        <v>276</v>
      </c>
      <c r="C3" t="s">
        <v>209</v>
      </c>
      <c r="D3" t="s">
        <v>277</v>
      </c>
      <c r="E3" t="s">
        <v>210</v>
      </c>
      <c r="F3" t="n">
        <v>22258.2405073437</v>
      </c>
      <c r="G3" t="n">
        <v>21467.2976735383</v>
      </c>
      <c r="H3" t="n">
        <v>20364.1718865727</v>
      </c>
      <c r="I3" t="n">
        <v>19343.3290178974</v>
      </c>
      <c r="J3" t="n">
        <v>18409.3823604833</v>
      </c>
      <c r="K3" t="n">
        <v>17303.9691788753</v>
      </c>
      <c r="L3" t="n">
        <v>14115.6487246956</v>
      </c>
      <c r="M3" t="n">
        <v>13378.5485250421</v>
      </c>
      <c r="N3" t="n">
        <v>12693.5908094871</v>
      </c>
      <c r="O3" t="n">
        <v>12386.0493757613</v>
      </c>
      <c r="P3" t="n">
        <v>12028.59348644</v>
      </c>
      <c r="Q3" t="n">
        <v>11701.9770948267</v>
      </c>
      <c r="R3" t="n">
        <v>11580.5712286629</v>
      </c>
      <c r="S3" t="n">
        <v>11484.8202218422</v>
      </c>
      <c r="T3" t="n">
        <v>11472.1568331267</v>
      </c>
      <c r="U3" t="n">
        <v>11297.3889074564</v>
      </c>
      <c r="V3" t="n">
        <v>10920.7707212363</v>
      </c>
      <c r="W3" t="n">
        <v>10592.5165840037</v>
      </c>
      <c r="X3" t="n">
        <v>10309.8612141704</v>
      </c>
      <c r="Y3" t="n">
        <v>10339.7435325982</v>
      </c>
      <c r="Z3" t="n">
        <v>10097.3804476462</v>
      </c>
      <c r="AA3" t="n">
        <v>9851.92677670834</v>
      </c>
      <c r="AB3" t="n">
        <v>9529.00398071918</v>
      </c>
      <c r="AC3" t="n">
        <v>9168.54329791938</v>
      </c>
      <c r="AD3" t="n">
        <v>8958.19034691641</v>
      </c>
      <c r="AE3" t="n">
        <v>6830.328</v>
      </c>
      <c r="AF3" t="n">
        <v>6523.58741623834</v>
      </c>
    </row>
    <row r="4">
      <c r="A4" t="s">
        <v>145</v>
      </c>
      <c r="B4" t="s">
        <v>278</v>
      </c>
      <c r="C4" t="s">
        <v>209</v>
      </c>
      <c r="D4" t="s">
        <v>279</v>
      </c>
      <c r="E4" t="s">
        <v>210</v>
      </c>
      <c r="F4" t="n">
        <v>380823.526234922</v>
      </c>
      <c r="G4" t="n">
        <v>376843.434952654</v>
      </c>
      <c r="H4" t="n">
        <v>373043.196653458</v>
      </c>
      <c r="I4" t="n">
        <v>372755.7427308</v>
      </c>
      <c r="J4" t="n">
        <v>373026.98466763</v>
      </c>
      <c r="K4" t="n">
        <v>373260.525461188</v>
      </c>
      <c r="L4" t="n">
        <v>375548.721113992</v>
      </c>
      <c r="M4" t="n">
        <v>371586.046676944</v>
      </c>
      <c r="N4" t="n">
        <v>367112.372752277</v>
      </c>
      <c r="O4" t="n">
        <v>362133.358172361</v>
      </c>
      <c r="P4" t="n">
        <v>355070.532980739</v>
      </c>
      <c r="Q4" t="n">
        <v>351595.40367969</v>
      </c>
      <c r="R4" t="n">
        <v>353729.332528768</v>
      </c>
      <c r="S4" t="n">
        <v>359514.525323286</v>
      </c>
      <c r="T4" t="n">
        <v>352407.630079823</v>
      </c>
      <c r="U4" t="n">
        <v>345307.719401886</v>
      </c>
      <c r="V4" t="n">
        <v>345412.136522397</v>
      </c>
      <c r="W4" t="n">
        <v>346133.455736251</v>
      </c>
      <c r="X4" t="n">
        <v>346452.071020164</v>
      </c>
      <c r="Y4" t="n">
        <v>347250.492042139</v>
      </c>
      <c r="Z4" t="n">
        <v>348824.712490727</v>
      </c>
      <c r="AA4" t="n">
        <v>352361.985119676</v>
      </c>
      <c r="AB4" t="n">
        <v>356379.135908502</v>
      </c>
      <c r="AC4" t="n">
        <v>360545.104963024</v>
      </c>
      <c r="AD4" t="n">
        <v>366082.519087621</v>
      </c>
      <c r="AE4" t="n">
        <v>343847.799</v>
      </c>
      <c r="AF4" t="n">
        <v>343421.484702042</v>
      </c>
    </row>
    <row r="5">
      <c r="A5" t="s">
        <v>145</v>
      </c>
      <c r="B5" t="s">
        <v>280</v>
      </c>
      <c r="C5" t="s">
        <v>209</v>
      </c>
      <c r="D5" t="s">
        <v>281</v>
      </c>
      <c r="E5" t="s">
        <v>210</v>
      </c>
      <c r="F5" t="n">
        <v>46027.5942609469</v>
      </c>
      <c r="G5" t="n">
        <v>45279.8984265345</v>
      </c>
      <c r="H5" t="n">
        <v>44098.6072561254</v>
      </c>
      <c r="I5" t="n">
        <v>43156.5553019804</v>
      </c>
      <c r="J5" t="n">
        <v>42196.8325958114</v>
      </c>
      <c r="K5" t="n">
        <v>41145.5708305535</v>
      </c>
      <c r="L5" t="n">
        <v>40267.5072965115</v>
      </c>
      <c r="M5" t="n">
        <v>39265.8073788401</v>
      </c>
      <c r="N5" t="n">
        <v>38509.9334809195</v>
      </c>
      <c r="O5" t="n">
        <v>37822.877138077</v>
      </c>
      <c r="P5" t="n">
        <v>37112.6558179998</v>
      </c>
      <c r="Q5" t="n">
        <v>36685.4588504655</v>
      </c>
      <c r="R5" t="n">
        <v>36675.6632446262</v>
      </c>
      <c r="S5" t="n">
        <v>36459.5505133481</v>
      </c>
      <c r="T5" t="n">
        <v>35574.0950520544</v>
      </c>
      <c r="U5" t="n">
        <v>35068.9354398718</v>
      </c>
      <c r="V5" t="n">
        <v>34898.7866339567</v>
      </c>
      <c r="W5" t="n">
        <v>34876.0547987816</v>
      </c>
      <c r="X5" t="n">
        <v>34929.0904009467</v>
      </c>
      <c r="Y5" t="n">
        <v>35250.8567160413</v>
      </c>
      <c r="Z5" t="n">
        <v>35988.8428188655</v>
      </c>
      <c r="AA5" t="n">
        <v>36710.5212042433</v>
      </c>
      <c r="AB5" t="n">
        <v>37168.6174556158</v>
      </c>
      <c r="AC5" t="n">
        <v>37258.3454454956</v>
      </c>
      <c r="AD5" t="n">
        <v>38036.0886139771</v>
      </c>
      <c r="AE5" t="n">
        <v>36133.098</v>
      </c>
      <c r="AF5" t="n">
        <v>36140.1149553207</v>
      </c>
    </row>
    <row r="6">
      <c r="A6" t="s">
        <v>145</v>
      </c>
      <c r="B6" t="s">
        <v>282</v>
      </c>
      <c r="C6" t="s">
        <v>209</v>
      </c>
      <c r="D6" t="s">
        <v>283</v>
      </c>
      <c r="E6" t="s">
        <v>210</v>
      </c>
      <c r="F6" t="n">
        <v>9113.45977928111</v>
      </c>
      <c r="G6" t="n">
        <v>8633.83849887716</v>
      </c>
      <c r="H6" t="n">
        <v>8197.7106993795</v>
      </c>
      <c r="I6" t="n">
        <v>7907.57658334246</v>
      </c>
      <c r="J6" t="n">
        <v>7642.51451128951</v>
      </c>
      <c r="K6" t="n">
        <v>7304.91615834106</v>
      </c>
      <c r="L6" t="n">
        <v>6988.87539293328</v>
      </c>
      <c r="M6" t="n">
        <v>6550.68727758336</v>
      </c>
      <c r="N6" t="n">
        <v>6125.52386825376</v>
      </c>
      <c r="O6" t="n">
        <v>5700.39353532693</v>
      </c>
      <c r="P6" t="n">
        <v>5326.79538705282</v>
      </c>
      <c r="Q6" t="n">
        <v>5078.12834173062</v>
      </c>
      <c r="R6" t="n">
        <v>4973.10206324248</v>
      </c>
      <c r="S6" t="n">
        <v>4863.89079393776</v>
      </c>
      <c r="T6" t="n">
        <v>4610.05867796504</v>
      </c>
      <c r="U6" t="n">
        <v>4366.47818351225</v>
      </c>
      <c r="V6" t="n">
        <v>4181.22831674172</v>
      </c>
      <c r="W6" t="n">
        <v>4053.49829872723</v>
      </c>
      <c r="X6" t="n">
        <v>3922.27633048757</v>
      </c>
      <c r="Y6" t="n">
        <v>3819.64828843521</v>
      </c>
      <c r="Z6" t="n">
        <v>3771.88974421325</v>
      </c>
      <c r="AA6" t="n">
        <v>3811.03831663245</v>
      </c>
      <c r="AB6" t="n">
        <v>3883.41768200762</v>
      </c>
      <c r="AC6" t="n">
        <v>3930.35523712107</v>
      </c>
      <c r="AD6" t="n">
        <v>3756.89865360394</v>
      </c>
      <c r="AE6" t="n">
        <v>3394.852</v>
      </c>
      <c r="AF6" t="n">
        <v>3218.49189564132</v>
      </c>
    </row>
    <row r="7">
      <c r="A7" t="s">
        <v>145</v>
      </c>
      <c r="B7" t="s">
        <v>284</v>
      </c>
      <c r="C7" t="s">
        <v>209</v>
      </c>
      <c r="D7" t="s">
        <v>285</v>
      </c>
      <c r="E7" t="s">
        <v>210</v>
      </c>
      <c r="F7" t="n">
        <v>30770.3515396726</v>
      </c>
      <c r="G7" t="n">
        <v>30113.6518977715</v>
      </c>
      <c r="H7" t="n">
        <v>29345.5309426454</v>
      </c>
      <c r="I7" t="n">
        <v>29030.9952125007</v>
      </c>
      <c r="J7" t="n">
        <v>29323.3920512297</v>
      </c>
      <c r="K7" t="n">
        <v>29485.0365597234</v>
      </c>
      <c r="L7" t="n">
        <v>29276.0296430162</v>
      </c>
      <c r="M7" t="n">
        <v>28365.4008467218</v>
      </c>
      <c r="N7" t="n">
        <v>27590.1772566293</v>
      </c>
      <c r="O7" t="n">
        <v>27026.7779411516</v>
      </c>
      <c r="P7" t="n">
        <v>26259.2933543494</v>
      </c>
      <c r="Q7" t="n">
        <v>25819.7238812216</v>
      </c>
      <c r="R7" t="n">
        <v>25748.7760765115</v>
      </c>
      <c r="S7" t="n">
        <v>25663.2495840319</v>
      </c>
      <c r="T7" t="n">
        <v>24734.7410061316</v>
      </c>
      <c r="U7" t="n">
        <v>23747.5023724776</v>
      </c>
      <c r="V7" t="n">
        <v>22686.6694543686</v>
      </c>
      <c r="W7" t="n">
        <v>21900.5086503634</v>
      </c>
      <c r="X7" t="n">
        <v>21053.0215091355</v>
      </c>
      <c r="Y7" t="n">
        <v>20309.8443780753</v>
      </c>
      <c r="Z7" t="n">
        <v>19744.9871240189</v>
      </c>
      <c r="AA7" t="n">
        <v>19434.388115053</v>
      </c>
      <c r="AB7" t="n">
        <v>18983.3705515397</v>
      </c>
      <c r="AC7" t="n">
        <v>18795.1885764062</v>
      </c>
      <c r="AD7" t="n">
        <v>18879.7037566649</v>
      </c>
      <c r="AE7" t="n">
        <v>17830.082</v>
      </c>
      <c r="AF7" t="n">
        <v>17969.8027294757</v>
      </c>
    </row>
    <row r="8">
      <c r="A8" t="s">
        <v>145</v>
      </c>
      <c r="B8" t="s">
        <v>286</v>
      </c>
      <c r="C8" t="s">
        <v>209</v>
      </c>
      <c r="D8" t="s">
        <v>287</v>
      </c>
      <c r="E8" t="s">
        <v>210</v>
      </c>
      <c r="F8" t="n">
        <v>8270.56514483091</v>
      </c>
      <c r="G8" t="n">
        <v>8526.696275019</v>
      </c>
      <c r="H8" t="n">
        <v>8656.02118870512</v>
      </c>
      <c r="I8" t="n">
        <v>8402.90138571132</v>
      </c>
      <c r="J8" t="n">
        <v>7899.23133056664</v>
      </c>
      <c r="K8" t="n">
        <v>7525.9362831367</v>
      </c>
      <c r="L8" t="n">
        <v>7154.06185016728</v>
      </c>
      <c r="M8" t="n">
        <v>6734.36463539382</v>
      </c>
      <c r="N8" t="n">
        <v>6430.51269980479</v>
      </c>
      <c r="O8" t="n">
        <v>6131.56232617696</v>
      </c>
      <c r="P8" t="n">
        <v>5890.10794659455</v>
      </c>
      <c r="Q8" t="n">
        <v>6075.07257274535</v>
      </c>
      <c r="R8" t="n">
        <v>6754.35960951712</v>
      </c>
      <c r="S8" t="n">
        <v>7174.02201235273</v>
      </c>
      <c r="T8" t="n">
        <v>7206.45448803575</v>
      </c>
      <c r="U8" t="n">
        <v>7163.6595395534</v>
      </c>
      <c r="V8" t="n">
        <v>6869.11075444145</v>
      </c>
      <c r="W8" t="n">
        <v>6623.50441977428</v>
      </c>
      <c r="X8" t="n">
        <v>6440.01751529052</v>
      </c>
      <c r="Y8" t="n">
        <v>6384.7892419078</v>
      </c>
      <c r="Z8" t="n">
        <v>6270.6449166602</v>
      </c>
      <c r="AA8" t="n">
        <v>6150.23875282993</v>
      </c>
      <c r="AB8" t="n">
        <v>6161.11621654436</v>
      </c>
      <c r="AC8" t="n">
        <v>6167.93171577317</v>
      </c>
      <c r="AD8" t="n">
        <v>6593.47091885692</v>
      </c>
      <c r="AE8" t="n">
        <v>6466.998</v>
      </c>
      <c r="AF8" t="n">
        <v>6688.22754381625</v>
      </c>
    </row>
    <row r="9">
      <c r="A9" t="s">
        <v>145</v>
      </c>
      <c r="B9" t="s">
        <v>288</v>
      </c>
      <c r="C9" t="s">
        <v>209</v>
      </c>
      <c r="D9" t="s">
        <v>289</v>
      </c>
      <c r="E9" t="s">
        <v>210</v>
      </c>
      <c r="F9" t="n">
        <v>41043.8719342572</v>
      </c>
      <c r="G9" t="n">
        <v>40924.9932492532</v>
      </c>
      <c r="H9" t="n">
        <v>40817.7316577764</v>
      </c>
      <c r="I9" t="n">
        <v>41248.6682349058</v>
      </c>
      <c r="J9" t="n">
        <v>41757.8239173842</v>
      </c>
      <c r="K9" t="n">
        <v>42032.6833189199</v>
      </c>
      <c r="L9" t="n">
        <v>41841.3718310479</v>
      </c>
      <c r="M9" t="n">
        <v>40968.7605473408</v>
      </c>
      <c r="N9" t="n">
        <v>39952.6052257095</v>
      </c>
      <c r="O9" t="n">
        <v>38570.8261940219</v>
      </c>
      <c r="P9" t="n">
        <v>36889.1537337935</v>
      </c>
      <c r="Q9" t="n">
        <v>35941.3611895483</v>
      </c>
      <c r="R9" t="n">
        <v>35387.1945926412</v>
      </c>
      <c r="S9" t="n">
        <v>35452.1045516735</v>
      </c>
      <c r="T9" t="n">
        <v>34955.5471230463</v>
      </c>
      <c r="U9" t="n">
        <v>34412.4933334469</v>
      </c>
      <c r="V9" t="n">
        <v>34491.8948971604</v>
      </c>
      <c r="W9" t="n">
        <v>34100.001831498</v>
      </c>
      <c r="X9" t="n">
        <v>34126.8241948449</v>
      </c>
      <c r="Y9" t="n">
        <v>34196.9931500808</v>
      </c>
      <c r="Z9" t="n">
        <v>33936.371087209</v>
      </c>
      <c r="AA9" t="n">
        <v>33745.0160421536</v>
      </c>
      <c r="AB9" t="n">
        <v>34167.8076426214</v>
      </c>
      <c r="AC9" t="n">
        <v>33771.9639652678</v>
      </c>
      <c r="AD9" t="n">
        <v>34195.5837485323</v>
      </c>
      <c r="AE9" t="n">
        <v>32804.643</v>
      </c>
      <c r="AF9" t="n">
        <v>33710.326665824</v>
      </c>
    </row>
    <row r="10">
      <c r="A10" t="s">
        <v>145</v>
      </c>
      <c r="B10" t="s">
        <v>290</v>
      </c>
      <c r="C10" t="s">
        <v>209</v>
      </c>
      <c r="D10" t="s">
        <v>291</v>
      </c>
      <c r="E10" t="s">
        <v>210</v>
      </c>
      <c r="F10" t="n">
        <v>47549.1119523627</v>
      </c>
      <c r="G10" t="n">
        <v>47750.415923202</v>
      </c>
      <c r="H10" t="n">
        <v>47883.619597027</v>
      </c>
      <c r="I10" t="n">
        <v>48626.6157037224</v>
      </c>
      <c r="J10" t="n">
        <v>49360.6866569994</v>
      </c>
      <c r="K10" t="n">
        <v>49951.7618616215</v>
      </c>
      <c r="L10" t="n">
        <v>50165.9436606441</v>
      </c>
      <c r="M10" t="n">
        <v>49647.080375582</v>
      </c>
      <c r="N10" t="n">
        <v>48966.3327798152</v>
      </c>
      <c r="O10" t="n">
        <v>47885.7234856391</v>
      </c>
      <c r="P10" t="n">
        <v>46332.19214153</v>
      </c>
      <c r="Q10" t="n">
        <v>45673.1346030318</v>
      </c>
      <c r="R10" t="n">
        <v>45556.4278411114</v>
      </c>
      <c r="S10" t="n">
        <v>46009.3593647677</v>
      </c>
      <c r="T10" t="n">
        <v>45488.1032424995</v>
      </c>
      <c r="U10" t="n">
        <v>44803.8957670186</v>
      </c>
      <c r="V10" t="n">
        <v>44762.2680994633</v>
      </c>
      <c r="W10" t="n">
        <v>44208.6346615677</v>
      </c>
      <c r="X10" t="n">
        <v>44172.2170507841</v>
      </c>
      <c r="Y10" t="n">
        <v>44395.3935201494</v>
      </c>
      <c r="Z10" t="n">
        <v>44347.5781447222</v>
      </c>
      <c r="AA10" t="n">
        <v>44587.2122926618</v>
      </c>
      <c r="AB10" t="n">
        <v>45107.2926191765</v>
      </c>
      <c r="AC10" t="n">
        <v>44991.3901550201</v>
      </c>
      <c r="AD10" t="n">
        <v>45811.8787003463</v>
      </c>
      <c r="AE10" t="n">
        <v>44131.376</v>
      </c>
      <c r="AF10" t="n">
        <v>45504.6431333988</v>
      </c>
    </row>
    <row r="11">
      <c r="A11" t="s">
        <v>145</v>
      </c>
      <c r="B11" t="s">
        <v>292</v>
      </c>
      <c r="C11" t="s">
        <v>209</v>
      </c>
      <c r="D11" t="s">
        <v>293</v>
      </c>
      <c r="E11" t="s">
        <v>210</v>
      </c>
      <c r="F11" t="n">
        <v>6486.32507852568</v>
      </c>
      <c r="G11" t="n">
        <v>6806.2200606723</v>
      </c>
      <c r="H11" t="n">
        <v>7046.63410908329</v>
      </c>
      <c r="I11" t="n">
        <v>7358.63967789067</v>
      </c>
      <c r="J11" t="n">
        <v>7583.4981694361</v>
      </c>
      <c r="K11" t="n">
        <v>7900.01642135518</v>
      </c>
      <c r="L11" t="n">
        <v>8306.04870729377</v>
      </c>
      <c r="M11" t="n">
        <v>8660.88067294028</v>
      </c>
      <c r="N11" t="n">
        <v>8998.07100651678</v>
      </c>
      <c r="O11" t="n">
        <v>9302.16578337239</v>
      </c>
      <c r="P11" t="n">
        <v>9434.02762004013</v>
      </c>
      <c r="Q11" t="n">
        <v>9726.12447881911</v>
      </c>
      <c r="R11" t="n">
        <v>10167.5592965604</v>
      </c>
      <c r="S11" t="n">
        <v>10558.0979837311</v>
      </c>
      <c r="T11" t="n">
        <v>10534.1530499626</v>
      </c>
      <c r="U11" t="n">
        <v>10393.1156080703</v>
      </c>
      <c r="V11" t="n">
        <v>10271.2201688322</v>
      </c>
      <c r="W11" t="n">
        <v>10109.4939210402</v>
      </c>
      <c r="X11" t="n">
        <v>10046.2768925379</v>
      </c>
      <c r="Y11" t="n">
        <v>10199.164731866</v>
      </c>
      <c r="Z11" t="n">
        <v>10411.7120283525</v>
      </c>
      <c r="AA11" t="n">
        <v>10842.2321684546</v>
      </c>
      <c r="AB11" t="n">
        <v>10939.5457308144</v>
      </c>
      <c r="AC11" t="n">
        <v>11219.3559974756</v>
      </c>
      <c r="AD11" t="n">
        <v>11616.2068119096</v>
      </c>
      <c r="AE11" t="n">
        <v>11326.733</v>
      </c>
      <c r="AF11" t="n">
        <v>11794.3164675748</v>
      </c>
    </row>
    <row r="12">
      <c r="A12" t="s">
        <v>145</v>
      </c>
      <c r="B12" t="s">
        <v>294</v>
      </c>
      <c r="C12" t="s">
        <v>209</v>
      </c>
      <c r="D12" t="s">
        <v>295</v>
      </c>
      <c r="E12" t="s">
        <v>210</v>
      </c>
      <c r="F12" t="n">
        <v>39931.0905489924</v>
      </c>
      <c r="G12" t="n">
        <v>40024.6772944443</v>
      </c>
      <c r="H12" t="n">
        <v>39742.6077960756</v>
      </c>
      <c r="I12" t="n">
        <v>39530.9437456098</v>
      </c>
      <c r="J12" t="n">
        <v>39077.7159795499</v>
      </c>
      <c r="K12" t="n">
        <v>38451.0519033286</v>
      </c>
      <c r="L12" t="n">
        <v>37764.5897197581</v>
      </c>
      <c r="M12" t="n">
        <v>36533.3260511524</v>
      </c>
      <c r="N12" t="n">
        <v>35270.4624854308</v>
      </c>
      <c r="O12" t="n">
        <v>34139.4360266933</v>
      </c>
      <c r="P12" t="n">
        <v>33082.8708820296</v>
      </c>
      <c r="Q12" t="n">
        <v>32441.8458724225</v>
      </c>
      <c r="R12" t="n">
        <v>32236.3655448159</v>
      </c>
      <c r="S12" t="n">
        <v>32273.5040745279</v>
      </c>
      <c r="T12" t="n">
        <v>31344.7158039264</v>
      </c>
      <c r="U12" t="n">
        <v>30472.6917232065</v>
      </c>
      <c r="V12" t="n">
        <v>30183.715933048</v>
      </c>
      <c r="W12" t="n">
        <v>30121.0959228412</v>
      </c>
      <c r="X12" t="n">
        <v>29997.160169938</v>
      </c>
      <c r="Y12" t="n">
        <v>30007.1522932962</v>
      </c>
      <c r="Z12" t="n">
        <v>30404.1466098283</v>
      </c>
      <c r="AA12" t="n">
        <v>30872.5022409857</v>
      </c>
      <c r="AB12" t="n">
        <v>31304.4584261028</v>
      </c>
      <c r="AC12" t="n">
        <v>32014.1409019223</v>
      </c>
      <c r="AD12" t="n">
        <v>32737.1163768418</v>
      </c>
      <c r="AE12" t="n">
        <v>31090.856</v>
      </c>
      <c r="AF12" t="n">
        <v>31479.3128753435</v>
      </c>
    </row>
    <row r="13">
      <c r="A13" t="s">
        <v>145</v>
      </c>
      <c r="B13" t="s">
        <v>296</v>
      </c>
      <c r="C13" t="s">
        <v>209</v>
      </c>
      <c r="D13" t="s">
        <v>297</v>
      </c>
      <c r="E13" t="s">
        <v>210</v>
      </c>
      <c r="F13" t="n">
        <v>49722.2247680298</v>
      </c>
      <c r="G13" t="n">
        <v>48881.3424941043</v>
      </c>
      <c r="H13" t="n">
        <v>47964.7803243551</v>
      </c>
      <c r="I13" t="n">
        <v>48174.6225089382</v>
      </c>
      <c r="J13" t="n">
        <v>48933.712808265</v>
      </c>
      <c r="K13" t="n">
        <v>49265.7942305644</v>
      </c>
      <c r="L13" t="n">
        <v>49476.2621861041</v>
      </c>
      <c r="M13" t="n">
        <v>48706.1131893373</v>
      </c>
      <c r="N13" t="n">
        <v>47651.3288809021</v>
      </c>
      <c r="O13" t="n">
        <v>46394.7510841355</v>
      </c>
      <c r="P13" t="n">
        <v>45250.5890308694</v>
      </c>
      <c r="Q13" t="n">
        <v>45029.2693153552</v>
      </c>
      <c r="R13" t="n">
        <v>46024.6552293239</v>
      </c>
      <c r="S13" t="n">
        <v>47667.9644583552</v>
      </c>
      <c r="T13" t="n">
        <v>46932.0510575036</v>
      </c>
      <c r="U13" t="n">
        <v>45634.0802547935</v>
      </c>
      <c r="V13" t="n">
        <v>45448.7290926045</v>
      </c>
      <c r="W13" t="n">
        <v>45666.410645217</v>
      </c>
      <c r="X13" t="n">
        <v>45752.9729383195</v>
      </c>
      <c r="Y13" t="n">
        <v>45747.4159650992</v>
      </c>
      <c r="Z13" t="n">
        <v>45675.9523687812</v>
      </c>
      <c r="AA13" t="n">
        <v>45768.1902303698</v>
      </c>
      <c r="AB13" t="n">
        <v>45827.8514818152</v>
      </c>
      <c r="AC13" t="n">
        <v>46135.4829463862</v>
      </c>
      <c r="AD13" t="n">
        <v>46257.4736807444</v>
      </c>
      <c r="AE13" t="n">
        <v>42428.161</v>
      </c>
      <c r="AF13" t="n">
        <v>41818.2246386598</v>
      </c>
    </row>
    <row r="14">
      <c r="A14" t="s">
        <v>145</v>
      </c>
      <c r="B14" t="s">
        <v>298</v>
      </c>
      <c r="C14" t="s">
        <v>209</v>
      </c>
      <c r="D14" t="s">
        <v>299</v>
      </c>
      <c r="E14" t="s">
        <v>210</v>
      </c>
      <c r="F14" t="n">
        <v>18411.2763810477</v>
      </c>
      <c r="G14" t="n">
        <v>18194.4671901888</v>
      </c>
      <c r="H14" t="n">
        <v>18127.4358089989</v>
      </c>
      <c r="I14" t="n">
        <v>18359.2653978366</v>
      </c>
      <c r="J14" t="n">
        <v>18650.6352040783</v>
      </c>
      <c r="K14" t="n">
        <v>19538.3495377919</v>
      </c>
      <c r="L14" t="n">
        <v>21269.4645338645</v>
      </c>
      <c r="M14" t="n">
        <v>21416.7079248923</v>
      </c>
      <c r="N14" t="n">
        <v>20640.906837811</v>
      </c>
      <c r="O14" t="n">
        <v>20038.0915418304</v>
      </c>
      <c r="P14" t="n">
        <v>19659.1838681283</v>
      </c>
      <c r="Q14" t="n">
        <v>19772.0395550367</v>
      </c>
      <c r="R14" t="n">
        <v>19966.1711480751</v>
      </c>
      <c r="S14" t="n">
        <v>19946.2491178722</v>
      </c>
      <c r="T14" t="n">
        <v>18889.9584148812</v>
      </c>
      <c r="U14" t="n">
        <v>18328.8774124533</v>
      </c>
      <c r="V14" t="n">
        <v>19182.7290972354</v>
      </c>
      <c r="W14" t="n">
        <v>19477.2577445512</v>
      </c>
      <c r="X14" t="n">
        <v>19051.1025598555</v>
      </c>
      <c r="Y14" t="n">
        <v>18275.6900485792</v>
      </c>
      <c r="Z14" t="n">
        <v>17546.6931316987</v>
      </c>
      <c r="AA14" t="n">
        <v>17023.9531510235</v>
      </c>
      <c r="AB14" t="n">
        <v>17092.2331510945</v>
      </c>
      <c r="AC14" t="n">
        <v>17282.7242575839</v>
      </c>
      <c r="AD14" t="n">
        <v>18068.0152165957</v>
      </c>
      <c r="AE14" t="n">
        <v>16915.483</v>
      </c>
      <c r="AF14" t="n">
        <v>17390.7142777336</v>
      </c>
    </row>
    <row r="15">
      <c r="A15" t="s">
        <v>145</v>
      </c>
      <c r="B15" t="s">
        <v>300</v>
      </c>
      <c r="C15" t="s">
        <v>209</v>
      </c>
      <c r="D15" t="s">
        <v>301</v>
      </c>
      <c r="E15" t="s">
        <v>210</v>
      </c>
      <c r="F15" t="n">
        <v>42932.4339198674</v>
      </c>
      <c r="G15" t="n">
        <v>41944.6177423333</v>
      </c>
      <c r="H15" t="n">
        <v>41086.4846327553</v>
      </c>
      <c r="I15" t="n">
        <v>40933.4329855983</v>
      </c>
      <c r="J15" t="n">
        <v>40806.7915966205</v>
      </c>
      <c r="K15" t="n">
        <v>41516.1520754215</v>
      </c>
      <c r="L15" t="n">
        <v>43400.8216265343</v>
      </c>
      <c r="M15" t="n">
        <v>43351.2383062629</v>
      </c>
      <c r="N15" t="n">
        <v>42065.1042221481</v>
      </c>
      <c r="O15" t="n">
        <v>40845.1395522945</v>
      </c>
      <c r="P15" t="n">
        <v>39898.0763779261</v>
      </c>
      <c r="Q15" t="n">
        <v>39690.2884214806</v>
      </c>
      <c r="R15" t="n">
        <v>39642.1920870631</v>
      </c>
      <c r="S15" t="n">
        <v>39505.4952621106</v>
      </c>
      <c r="T15" t="n">
        <v>37803.7304958354</v>
      </c>
      <c r="U15" t="n">
        <v>36661.6579716716</v>
      </c>
      <c r="V15" t="n">
        <v>37513.3967338789</v>
      </c>
      <c r="W15" t="n">
        <v>37962.8306970905</v>
      </c>
      <c r="X15" t="n">
        <v>37516.4342724932</v>
      </c>
      <c r="Y15" t="n">
        <v>36539.4866411978</v>
      </c>
      <c r="Z15" t="n">
        <v>35465.7827970723</v>
      </c>
      <c r="AA15" t="n">
        <v>34637.3661219896</v>
      </c>
      <c r="AB15" t="n">
        <v>34654.2104198012</v>
      </c>
      <c r="AC15" t="n">
        <v>34724.1571184324</v>
      </c>
      <c r="AD15" t="n">
        <v>35322.0457717828</v>
      </c>
      <c r="AE15" t="n">
        <v>33193.265</v>
      </c>
      <c r="AF15" t="n">
        <v>33434.7871684416</v>
      </c>
    </row>
    <row r="16">
      <c r="A16" t="s">
        <v>145</v>
      </c>
      <c r="B16" t="s">
        <v>302</v>
      </c>
      <c r="C16" t="s">
        <v>209</v>
      </c>
      <c r="D16" t="s">
        <v>303</v>
      </c>
      <c r="E16" t="s">
        <v>210</v>
      </c>
      <c r="F16" t="n">
        <v>24570.2137704595</v>
      </c>
      <c r="G16" t="n">
        <v>23793.2715414832</v>
      </c>
      <c r="H16" t="n">
        <v>22994.483731186</v>
      </c>
      <c r="I16" t="n">
        <v>22602.9412985899</v>
      </c>
      <c r="J16" t="n">
        <v>22178.7118427691</v>
      </c>
      <c r="K16" t="n">
        <v>21993.2352719228</v>
      </c>
      <c r="L16" t="n">
        <v>22134.5630543847</v>
      </c>
      <c r="M16" t="n">
        <v>21935.8186424547</v>
      </c>
      <c r="N16" t="n">
        <v>21426.7267611888</v>
      </c>
      <c r="O16" t="n">
        <v>20809.5281866985</v>
      </c>
      <c r="P16" t="n">
        <v>20240.9696870975</v>
      </c>
      <c r="Q16" t="n">
        <v>19919.4334051258</v>
      </c>
      <c r="R16" t="n">
        <v>19676.739571746</v>
      </c>
      <c r="S16" t="n">
        <v>19559.9119714186</v>
      </c>
      <c r="T16" t="n">
        <v>18914.0934153833</v>
      </c>
      <c r="U16" t="n">
        <v>18333.1176366157</v>
      </c>
      <c r="V16" t="n">
        <v>18332.6048307822</v>
      </c>
      <c r="W16" t="n">
        <v>18487.8844080946</v>
      </c>
      <c r="X16" t="n">
        <v>18466.6164140752</v>
      </c>
      <c r="Y16" t="n">
        <v>18263.4133424965</v>
      </c>
      <c r="Z16" t="n">
        <v>17917.6661355476</v>
      </c>
      <c r="AA16" t="n">
        <v>17611.6214780997</v>
      </c>
      <c r="AB16" t="n">
        <v>17560.4391877991</v>
      </c>
      <c r="AC16" t="n">
        <v>17440.4700577683</v>
      </c>
      <c r="AD16" t="n">
        <v>17254.1576217123</v>
      </c>
      <c r="AE16" t="n">
        <v>16277.782</v>
      </c>
      <c r="AF16" t="n">
        <v>16044.072890708</v>
      </c>
    </row>
    <row r="17">
      <c r="A17" t="s">
        <v>145</v>
      </c>
      <c r="B17" t="s">
        <v>304</v>
      </c>
      <c r="C17" t="s">
        <v>209</v>
      </c>
      <c r="D17" t="s">
        <v>305</v>
      </c>
      <c r="E17" t="s">
        <v>210</v>
      </c>
      <c r="F17" t="n">
        <v>41687.4147481709</v>
      </c>
      <c r="G17" t="n">
        <v>40400.3287508428</v>
      </c>
      <c r="H17" t="n">
        <v>39179.8151553044</v>
      </c>
      <c r="I17" t="n">
        <v>38800.3702685951</v>
      </c>
      <c r="J17" t="n">
        <v>38754.2020478175</v>
      </c>
      <c r="K17" t="n">
        <v>38487.8656005308</v>
      </c>
      <c r="L17" t="n">
        <v>38356.8976576007</v>
      </c>
      <c r="M17" t="n">
        <v>37722.4880879051</v>
      </c>
      <c r="N17" t="n">
        <v>36994.6988871164</v>
      </c>
      <c r="O17" t="n">
        <v>36327.9400128307</v>
      </c>
      <c r="P17" t="n">
        <v>35648.6665150905</v>
      </c>
      <c r="Q17" t="n">
        <v>35470.5770303385</v>
      </c>
      <c r="R17" t="n">
        <v>36323.5381660623</v>
      </c>
      <c r="S17" t="n">
        <v>38033.1877400858</v>
      </c>
      <c r="T17" t="n">
        <v>37623.0049964869</v>
      </c>
      <c r="U17" t="n">
        <v>36508.5761283003</v>
      </c>
      <c r="V17" t="n">
        <v>36075.2311020029</v>
      </c>
      <c r="W17" t="n">
        <v>35929.2754377982</v>
      </c>
      <c r="X17" t="n">
        <v>35824.870281154</v>
      </c>
      <c r="Y17" t="n">
        <v>35910.1698352352</v>
      </c>
      <c r="Z17" t="n">
        <v>36215.7940105501</v>
      </c>
      <c r="AA17" t="n">
        <v>36766.9200321478</v>
      </c>
      <c r="AB17" t="n">
        <v>37169.14036177</v>
      </c>
      <c r="AC17" t="n">
        <v>38043.9695945466</v>
      </c>
      <c r="AD17" t="n">
        <v>38317.778277885</v>
      </c>
      <c r="AE17" t="n">
        <v>35198.926</v>
      </c>
      <c r="AF17" t="n">
        <v>34451.7289914873</v>
      </c>
    </row>
    <row r="18">
      <c r="A18" t="s">
        <v>145</v>
      </c>
      <c r="B18" t="s">
        <v>306</v>
      </c>
      <c r="C18" t="s">
        <v>209</v>
      </c>
      <c r="D18" t="s">
        <v>307</v>
      </c>
      <c r="E18" t="s">
        <v>210</v>
      </c>
      <c r="F18" t="n">
        <v>50905.3777076709</v>
      </c>
      <c r="G18" t="n">
        <v>51563.882420762</v>
      </c>
      <c r="H18" t="n">
        <v>53426.7596050983</v>
      </c>
      <c r="I18" t="n">
        <v>54963.892411453</v>
      </c>
      <c r="J18" t="n">
        <v>55998.859689298</v>
      </c>
      <c r="K18" t="n">
        <v>57359.6801555035</v>
      </c>
      <c r="L18" t="n">
        <v>60170.7005718593</v>
      </c>
      <c r="M18" t="n">
        <v>62602.6601542431</v>
      </c>
      <c r="N18" t="n">
        <v>65881.6613986418</v>
      </c>
      <c r="O18" t="n">
        <v>68743.9223890647</v>
      </c>
      <c r="P18" t="n">
        <v>69586.4256557595</v>
      </c>
      <c r="Q18" t="n">
        <v>69161.8192417356</v>
      </c>
      <c r="R18" t="n">
        <v>69286.7588621925</v>
      </c>
      <c r="S18" t="n">
        <v>71127.7369783797</v>
      </c>
      <c r="T18" t="n">
        <v>70346.6379091521</v>
      </c>
      <c r="U18" t="n">
        <v>69984.3039832072</v>
      </c>
      <c r="V18" t="n">
        <v>71580.5070419886</v>
      </c>
      <c r="W18" t="n">
        <v>73248.5337135215</v>
      </c>
      <c r="X18" t="n">
        <v>75005.3194038345</v>
      </c>
      <c r="Y18" t="n">
        <v>76781.9229634754</v>
      </c>
      <c r="Z18" t="n">
        <v>78522.811649164</v>
      </c>
      <c r="AA18" t="n">
        <v>80943.8723222841</v>
      </c>
      <c r="AB18" t="n">
        <v>83212.8054619767</v>
      </c>
      <c r="AC18" t="n">
        <v>85068.8132487926</v>
      </c>
      <c r="AD18" t="n">
        <v>86678.9876754811</v>
      </c>
      <c r="AE18" t="n">
        <v>80896.879</v>
      </c>
      <c r="AF18" t="n">
        <v>79522.8908193257</v>
      </c>
    </row>
    <row r="19">
      <c r="A19" t="s">
        <v>145</v>
      </c>
      <c r="B19" t="s">
        <v>308</v>
      </c>
      <c r="C19" t="s">
        <v>209</v>
      </c>
      <c r="D19" t="s">
        <v>309</v>
      </c>
      <c r="E19" t="s">
        <v>210</v>
      </c>
      <c r="F19" t="n">
        <v>13023.6198429718</v>
      </c>
      <c r="G19" t="n">
        <v>12909.4075191784</v>
      </c>
      <c r="H19" t="n">
        <v>12737.4428368012</v>
      </c>
      <c r="I19" t="n">
        <v>12582.9996857832</v>
      </c>
      <c r="J19" t="n">
        <v>12449.1128693635</v>
      </c>
      <c r="K19" t="n">
        <v>12252.5819975555</v>
      </c>
      <c r="L19" t="n">
        <v>12096.4258084229</v>
      </c>
      <c r="M19" t="n">
        <v>11760.3813144887</v>
      </c>
      <c r="N19" t="n">
        <v>11347.4418999235</v>
      </c>
      <c r="O19" t="n">
        <v>10887.7982382052</v>
      </c>
      <c r="P19" t="n">
        <v>10493.5158087101</v>
      </c>
      <c r="Q19" t="n">
        <v>10313.040323585</v>
      </c>
      <c r="R19" t="n">
        <v>10371.7916820072</v>
      </c>
      <c r="S19" t="n">
        <v>10627.5282975047</v>
      </c>
      <c r="T19" t="n">
        <v>10645.3254052779</v>
      </c>
      <c r="U19" t="n">
        <v>10808.412136377</v>
      </c>
      <c r="V19" t="n">
        <v>11144.2297883755</v>
      </c>
      <c r="W19" t="n">
        <v>11496.0451533391</v>
      </c>
      <c r="X19" t="n">
        <v>11799.4962507884</v>
      </c>
      <c r="Y19" t="n">
        <v>12073.0770309627</v>
      </c>
      <c r="Z19" t="n">
        <v>12387.8581683658</v>
      </c>
      <c r="AA19" t="n">
        <v>12651.8431161211</v>
      </c>
      <c r="AB19" t="n">
        <v>12887.5751300754</v>
      </c>
      <c r="AC19" t="n">
        <v>13396.5833139018</v>
      </c>
      <c r="AD19" t="n">
        <v>13681.17316053</v>
      </c>
      <c r="AE19" t="n">
        <v>13083.306</v>
      </c>
      <c r="AF19" t="n">
        <v>13193.2599511313</v>
      </c>
    </row>
    <row r="20">
      <c r="A20" t="s">
        <v>145</v>
      </c>
      <c r="B20" t="s">
        <v>310</v>
      </c>
      <c r="C20" t="s">
        <v>209</v>
      </c>
      <c r="D20" t="s">
        <v>311</v>
      </c>
      <c r="E20" t="s">
        <v>210</v>
      </c>
      <c r="F20" t="n">
        <v>37597.0355820979</v>
      </c>
      <c r="G20" t="n">
        <v>37676.5581203231</v>
      </c>
      <c r="H20" t="n">
        <v>37276.408099633</v>
      </c>
      <c r="I20" t="n">
        <v>36667.9733654948</v>
      </c>
      <c r="J20" t="n">
        <v>36012.9021327153</v>
      </c>
      <c r="K20" t="n">
        <v>35464.0387762115</v>
      </c>
      <c r="L20" t="n">
        <v>35317.9149903147</v>
      </c>
      <c r="M20" t="n">
        <v>34418.1754865443</v>
      </c>
      <c r="N20" t="n">
        <v>33411.8309451291</v>
      </c>
      <c r="O20" t="n">
        <v>32596.7519549561</v>
      </c>
      <c r="P20" t="n">
        <v>32022.8809030437</v>
      </c>
      <c r="Q20" t="n">
        <v>31697.5252546195</v>
      </c>
      <c r="R20" t="n">
        <v>31599.1393408208</v>
      </c>
      <c r="S20" t="n">
        <v>31902.7432120145</v>
      </c>
      <c r="T20" t="n">
        <v>30887.5077975704</v>
      </c>
      <c r="U20" t="n">
        <v>31317.6987510164</v>
      </c>
      <c r="V20" t="n">
        <v>28428.5598204806</v>
      </c>
      <c r="W20" t="n">
        <v>28698.5079524809</v>
      </c>
      <c r="X20" t="n">
        <v>28560.2488214293</v>
      </c>
      <c r="Y20" t="n">
        <v>29355.2691813204</v>
      </c>
      <c r="Z20" t="n">
        <v>29515.5567085577</v>
      </c>
      <c r="AA20" t="n">
        <v>29767.670837817</v>
      </c>
      <c r="AB20" t="n">
        <v>30153.8374850664</v>
      </c>
      <c r="AC20" t="n">
        <v>30417.0801422167</v>
      </c>
      <c r="AD20" t="n">
        <v>35702.6187763505</v>
      </c>
      <c r="AE20" t="n">
        <v>52261.3</v>
      </c>
      <c r="AF20" t="n">
        <v>54425.6943646111</v>
      </c>
    </row>
    <row r="21">
      <c r="A21" t="s">
        <v>145</v>
      </c>
      <c r="B21" t="s">
        <v>312</v>
      </c>
      <c r="C21" t="s">
        <v>209</v>
      </c>
      <c r="D21" t="s">
        <v>313</v>
      </c>
      <c r="E21" t="s">
        <v>210</v>
      </c>
      <c r="F21" t="n">
        <v>48687.9715404125</v>
      </c>
      <c r="G21" t="n">
        <v>49449.783935946</v>
      </c>
      <c r="H21" t="n">
        <v>49536.3175341491</v>
      </c>
      <c r="I21" t="n">
        <v>49305.5441184383</v>
      </c>
      <c r="J21" t="n">
        <v>49105.9980101187</v>
      </c>
      <c r="K21" t="n">
        <v>48943.3459641242</v>
      </c>
      <c r="L21" t="n">
        <v>49170.6571906498</v>
      </c>
      <c r="M21" t="n">
        <v>48377.3150026522</v>
      </c>
      <c r="N21" t="n">
        <v>47460.6938041342</v>
      </c>
      <c r="O21" t="n">
        <v>47054.7714999884</v>
      </c>
      <c r="P21" t="n">
        <v>46711.4023094675</v>
      </c>
      <c r="Q21" t="n">
        <v>46621.8785703506</v>
      </c>
      <c r="R21" t="n">
        <v>46558.759260171</v>
      </c>
      <c r="S21" t="n">
        <v>46884.3169953026</v>
      </c>
      <c r="T21" t="n">
        <v>45582.5244610668</v>
      </c>
      <c r="U21" t="n">
        <v>45852.7187815557</v>
      </c>
      <c r="V21" t="n">
        <v>42550.1031405133</v>
      </c>
      <c r="W21" t="n">
        <v>42673.4261942411</v>
      </c>
      <c r="X21" t="n">
        <v>42318.9303802936</v>
      </c>
      <c r="Y21" t="n">
        <v>43062.1055893302</v>
      </c>
      <c r="Z21" t="n">
        <v>43196.9022299602</v>
      </c>
      <c r="AA21" t="n">
        <v>43488.2750767113</v>
      </c>
      <c r="AB21" t="n">
        <v>44021.0265049532</v>
      </c>
      <c r="AC21" t="n">
        <v>44557.9631460248</v>
      </c>
      <c r="AD21" t="n">
        <v>51261.2526182359</v>
      </c>
      <c r="AE21" t="n">
        <v>71955.863</v>
      </c>
      <c r="AF21" t="n">
        <v>74900.8476327954</v>
      </c>
    </row>
    <row r="22">
      <c r="A22" t="s">
        <v>145</v>
      </c>
      <c r="B22" t="s">
        <v>314</v>
      </c>
      <c r="C22" t="s">
        <v>209</v>
      </c>
      <c r="D22" t="s">
        <v>315</v>
      </c>
      <c r="E22" t="s">
        <v>210</v>
      </c>
      <c r="F22" t="n">
        <v>10654.8778917574</v>
      </c>
      <c r="G22" t="n">
        <v>11416.3127153382</v>
      </c>
      <c r="H22" t="n">
        <v>11982.3599924187</v>
      </c>
      <c r="I22" t="n">
        <v>12435.719794377</v>
      </c>
      <c r="J22" t="n">
        <v>12988.705355352</v>
      </c>
      <c r="K22" t="n">
        <v>13458.6200074876</v>
      </c>
      <c r="L22" t="n">
        <v>13892.7884719712</v>
      </c>
      <c r="M22" t="n">
        <v>14068.142342841</v>
      </c>
      <c r="N22" t="n">
        <v>14234.4491443421</v>
      </c>
      <c r="O22" t="n">
        <v>14764.3746103667</v>
      </c>
      <c r="P22" t="n">
        <v>15069.4971653634</v>
      </c>
      <c r="Q22" t="n">
        <v>15362.886388815</v>
      </c>
      <c r="R22" t="n">
        <v>15410.3419772981</v>
      </c>
      <c r="S22" t="n">
        <v>15415.2993998463</v>
      </c>
      <c r="T22" t="n">
        <v>15149.5701056659</v>
      </c>
      <c r="U22" t="n">
        <v>14926.6952663643</v>
      </c>
      <c r="V22" t="n">
        <v>14654.9217162353</v>
      </c>
      <c r="W22" t="n">
        <v>14458.7206187896</v>
      </c>
      <c r="X22" t="n">
        <v>14211.671076704</v>
      </c>
      <c r="Y22" t="n">
        <v>14088.4227703747</v>
      </c>
      <c r="Z22" t="n">
        <v>14045.8820943775</v>
      </c>
      <c r="AA22" t="n">
        <v>14072.9877014847</v>
      </c>
      <c r="AB22" t="n">
        <v>14217.8989512779</v>
      </c>
      <c r="AC22" t="n">
        <v>14524.9533401768</v>
      </c>
      <c r="AD22" t="n">
        <v>15809.520123473</v>
      </c>
      <c r="AE22" t="n">
        <v>19694.563</v>
      </c>
      <c r="AF22" t="n">
        <v>20475.1532681842</v>
      </c>
    </row>
    <row r="23">
      <c r="A23" t="s">
        <v>145</v>
      </c>
      <c r="B23" t="s">
        <v>316</v>
      </c>
      <c r="C23" t="s">
        <v>209</v>
      </c>
      <c r="D23" t="s">
        <v>317</v>
      </c>
      <c r="E23" t="s">
        <v>210</v>
      </c>
      <c r="F23" t="n">
        <v>30141.1523601003</v>
      </c>
      <c r="G23" t="n">
        <v>30007.5489980244</v>
      </c>
      <c r="H23" t="n">
        <v>28979.3288842162</v>
      </c>
      <c r="I23" t="n">
        <v>28270.6235378895</v>
      </c>
      <c r="J23" t="n">
        <v>27654.9876487621</v>
      </c>
      <c r="K23" t="n">
        <v>26852.1416726073</v>
      </c>
      <c r="L23" t="n">
        <v>25651.2965617334</v>
      </c>
      <c r="M23" t="n">
        <v>24218.4968233649</v>
      </c>
      <c r="N23" t="n">
        <v>22671.7218614462</v>
      </c>
      <c r="O23" t="n">
        <v>21182.7257075444</v>
      </c>
      <c r="P23" t="n">
        <v>19838.6245470357</v>
      </c>
      <c r="Q23" t="n">
        <v>18923.2967514215</v>
      </c>
      <c r="R23" t="n">
        <v>18675.9285119008</v>
      </c>
      <c r="S23" t="n">
        <v>18546.4880284255</v>
      </c>
      <c r="T23" t="n">
        <v>18086.6862898752</v>
      </c>
      <c r="U23" t="n">
        <v>18026.808499395</v>
      </c>
      <c r="V23" t="n">
        <v>18251.006020523</v>
      </c>
      <c r="W23" t="n">
        <v>19119.7390044453</v>
      </c>
      <c r="X23" t="n">
        <v>19636.769773181</v>
      </c>
      <c r="Y23" t="n">
        <v>20473.2804609845</v>
      </c>
      <c r="Z23" t="n">
        <v>21056.0483887159</v>
      </c>
      <c r="AA23" t="n">
        <v>22203.1271292378</v>
      </c>
      <c r="AB23" t="n">
        <v>23400.3658147308</v>
      </c>
      <c r="AC23" t="n">
        <v>25083.2661469222</v>
      </c>
      <c r="AD23" t="n">
        <v>25713.9226023926</v>
      </c>
      <c r="AE23" t="n">
        <v>26787.679</v>
      </c>
      <c r="AF23" t="n">
        <v>28062.7273758294</v>
      </c>
    </row>
    <row r="24">
      <c r="A24" t="s">
        <v>145</v>
      </c>
      <c r="B24" t="s">
        <v>318</v>
      </c>
      <c r="C24" t="s">
        <v>209</v>
      </c>
      <c r="D24" t="s">
        <v>319</v>
      </c>
      <c r="E24" t="s">
        <v>210</v>
      </c>
      <c r="F24" t="n">
        <v>25658.9037570679</v>
      </c>
      <c r="G24" t="n">
        <v>26305.2554475689</v>
      </c>
      <c r="H24" t="n">
        <v>27043.2650901036</v>
      </c>
      <c r="I24" t="n">
        <v>28380.9269408117</v>
      </c>
      <c r="J24" t="n">
        <v>29426.6149049507</v>
      </c>
      <c r="K24" t="n">
        <v>29781.2029167422</v>
      </c>
      <c r="L24" t="n">
        <v>30116.9106832558</v>
      </c>
      <c r="M24" t="n">
        <v>30111.7896707242</v>
      </c>
      <c r="N24" t="n">
        <v>29699.063183262</v>
      </c>
      <c r="O24" t="n">
        <v>28962.2884981492</v>
      </c>
      <c r="P24" t="n">
        <v>28651.5177320596</v>
      </c>
      <c r="Q24" t="n">
        <v>29026.3511638297</v>
      </c>
      <c r="R24" t="n">
        <v>30151.2540720516</v>
      </c>
      <c r="S24" t="n">
        <v>31032.9875967277</v>
      </c>
      <c r="T24" t="n">
        <v>31263.8537710604</v>
      </c>
      <c r="U24" t="n">
        <v>31572.2205232229</v>
      </c>
      <c r="V24" t="n">
        <v>31596.3337827532</v>
      </c>
      <c r="W24" t="n">
        <v>32587.025528422</v>
      </c>
      <c r="X24" t="n">
        <v>32954.1790138238</v>
      </c>
      <c r="Y24" t="n">
        <v>33552.642064092</v>
      </c>
      <c r="Z24" t="n">
        <v>34194.0468593103</v>
      </c>
      <c r="AA24" t="n">
        <v>35058.4920846906</v>
      </c>
      <c r="AB24" t="n">
        <v>35294.2582173345</v>
      </c>
      <c r="AC24" t="n">
        <v>38276.7219883257</v>
      </c>
      <c r="AD24" t="n">
        <v>43099.4894820306</v>
      </c>
      <c r="AE24" t="n">
        <v>49146.039</v>
      </c>
      <c r="AF24" t="n">
        <v>50187.2866039924</v>
      </c>
    </row>
    <row r="25">
      <c r="A25" t="s">
        <v>145</v>
      </c>
      <c r="B25" t="s">
        <v>320</v>
      </c>
      <c r="C25" t="s">
        <v>209</v>
      </c>
      <c r="D25" t="s">
        <v>321</v>
      </c>
      <c r="E25" t="s">
        <v>210</v>
      </c>
      <c r="F25" t="n">
        <v>5290.50597492846</v>
      </c>
      <c r="G25" t="n">
        <v>5358.98644770152</v>
      </c>
      <c r="H25" t="n">
        <v>5520.99193755774</v>
      </c>
      <c r="I25" t="n">
        <v>5762.11609761103</v>
      </c>
      <c r="J25" t="n">
        <v>6083.88563092901</v>
      </c>
      <c r="K25" t="n">
        <v>6005.48747664094</v>
      </c>
      <c r="L25" t="n">
        <v>6025.33963229446</v>
      </c>
      <c r="M25" t="n">
        <v>6014.23155262474</v>
      </c>
      <c r="N25" t="n">
        <v>6050.99892404228</v>
      </c>
      <c r="O25" t="n">
        <v>5996.8750409987</v>
      </c>
      <c r="P25" t="n">
        <v>6128.3883412266</v>
      </c>
      <c r="Q25" t="n">
        <v>6304.86254801227</v>
      </c>
      <c r="R25" t="n">
        <v>6642.02198997555</v>
      </c>
      <c r="S25" t="n">
        <v>6729.13994042816</v>
      </c>
      <c r="T25" t="n">
        <v>6502.35765780412</v>
      </c>
      <c r="U25" t="n">
        <v>6460.257560964</v>
      </c>
      <c r="V25" t="n">
        <v>6533.55020260306</v>
      </c>
      <c r="W25" t="n">
        <v>6718.01579060259</v>
      </c>
      <c r="X25" t="n">
        <v>6680.56909677184</v>
      </c>
      <c r="Y25" t="n">
        <v>6683.74723072462</v>
      </c>
      <c r="Z25" t="n">
        <v>6704.66753967522</v>
      </c>
      <c r="AA25" t="n">
        <v>7096.1042664395</v>
      </c>
      <c r="AB25" t="n">
        <v>7011.77192155484</v>
      </c>
      <c r="AC25" t="n">
        <v>7648.22301709214</v>
      </c>
      <c r="AD25" t="n">
        <v>8688.77389591753</v>
      </c>
      <c r="AE25" t="n">
        <v>9954.061</v>
      </c>
      <c r="AF25" t="n">
        <v>9962.36191068513</v>
      </c>
    </row>
    <row r="26">
      <c r="A26" t="s">
        <v>145</v>
      </c>
      <c r="B26" t="s">
        <v>322</v>
      </c>
      <c r="C26" t="s">
        <v>209</v>
      </c>
      <c r="D26" t="s">
        <v>323</v>
      </c>
      <c r="E26" t="s">
        <v>210</v>
      </c>
      <c r="F26" t="n">
        <v>10437.9423783174</v>
      </c>
      <c r="G26" t="n">
        <v>10614.298472225</v>
      </c>
      <c r="H26" t="n">
        <v>10861.446175382</v>
      </c>
      <c r="I26" t="n">
        <v>11494.2023712219</v>
      </c>
      <c r="J26" t="n">
        <v>11819.5912585691</v>
      </c>
      <c r="K26" t="n">
        <v>11961.5608921409</v>
      </c>
      <c r="L26" t="n">
        <v>11808.6502116775</v>
      </c>
      <c r="M26" t="n">
        <v>11921.0973534768</v>
      </c>
      <c r="N26" t="n">
        <v>12100.6272127539</v>
      </c>
      <c r="O26" t="n">
        <v>11636.1440586292</v>
      </c>
      <c r="P26" t="n">
        <v>11600.818491099</v>
      </c>
      <c r="Q26" t="n">
        <v>11779.0933307599</v>
      </c>
      <c r="R26" t="n">
        <v>12406.819832176</v>
      </c>
      <c r="S26" t="n">
        <v>13061.0681641723</v>
      </c>
      <c r="T26" t="n">
        <v>13562.7911796452</v>
      </c>
      <c r="U26" t="n">
        <v>13787.5726095784</v>
      </c>
      <c r="V26" t="n">
        <v>13871.447553143</v>
      </c>
      <c r="W26" t="n">
        <v>14440.3346047722</v>
      </c>
      <c r="X26" t="n">
        <v>14690.4230005763</v>
      </c>
      <c r="Y26" t="n">
        <v>15193.7790683269</v>
      </c>
      <c r="Z26" t="n">
        <v>15415.4796698246</v>
      </c>
      <c r="AA26" t="n">
        <v>15759.0178036506</v>
      </c>
      <c r="AB26" t="n">
        <v>16221.5963311699</v>
      </c>
      <c r="AC26" t="n">
        <v>17723.3095082496</v>
      </c>
      <c r="AD26" t="n">
        <v>20394.2457292835</v>
      </c>
      <c r="AE26" t="n">
        <v>23528.298</v>
      </c>
      <c r="AF26" t="n">
        <v>23769.0318154235</v>
      </c>
    </row>
    <row r="27">
      <c r="A27" t="s">
        <v>145</v>
      </c>
      <c r="B27" t="s">
        <v>324</v>
      </c>
      <c r="C27" t="s">
        <v>209</v>
      </c>
      <c r="D27" t="s">
        <v>325</v>
      </c>
      <c r="E27" t="s">
        <v>210</v>
      </c>
      <c r="F27" t="n">
        <v>9923.22716756713</v>
      </c>
      <c r="G27" t="n">
        <v>10319.8770206556</v>
      </c>
      <c r="H27" t="n">
        <v>10652.2678691239</v>
      </c>
      <c r="I27" t="n">
        <v>11107.3384681153</v>
      </c>
      <c r="J27" t="n">
        <v>11522.1769232875</v>
      </c>
      <c r="K27" t="n">
        <v>11796.21281272</v>
      </c>
      <c r="L27" t="n">
        <v>12268.3540757652</v>
      </c>
      <c r="M27" t="n">
        <v>12157.4720145792</v>
      </c>
      <c r="N27" t="n">
        <v>11529.0666323293</v>
      </c>
      <c r="O27" t="n">
        <v>11319.8238642635</v>
      </c>
      <c r="P27" t="n">
        <v>10923.4201726084</v>
      </c>
      <c r="Q27" t="n">
        <v>10948.2482806228</v>
      </c>
      <c r="R27" t="n">
        <v>11111.1734000319</v>
      </c>
      <c r="S27" t="n">
        <v>11249.9776517873</v>
      </c>
      <c r="T27" t="n">
        <v>11204.5275134927</v>
      </c>
      <c r="U27" t="n">
        <v>11330.990736407</v>
      </c>
      <c r="V27" t="n">
        <v>11197.4045752666</v>
      </c>
      <c r="W27" t="n">
        <v>11433.911530796</v>
      </c>
      <c r="X27" t="n">
        <v>11587.6263579416</v>
      </c>
      <c r="Y27" t="n">
        <v>11677.5371423677</v>
      </c>
      <c r="Z27" t="n">
        <v>12076.2623248958</v>
      </c>
      <c r="AA27" t="n">
        <v>12208.4051871378</v>
      </c>
      <c r="AB27" t="n">
        <v>12062.1707862715</v>
      </c>
      <c r="AC27" t="n">
        <v>12906.0947371844</v>
      </c>
      <c r="AD27" t="n">
        <v>14016.2412487264</v>
      </c>
      <c r="AE27" t="n">
        <v>15663.68</v>
      </c>
      <c r="AF27" t="n">
        <v>16455.8928778837</v>
      </c>
    </row>
    <row r="28">
      <c r="A28" t="s">
        <v>145</v>
      </c>
      <c r="B28" t="s">
        <v>326</v>
      </c>
      <c r="C28" t="s">
        <v>209</v>
      </c>
      <c r="D28" t="s">
        <v>327</v>
      </c>
      <c r="E28" t="s">
        <v>210</v>
      </c>
      <c r="F28" t="n">
        <v>16955.6660880283</v>
      </c>
      <c r="G28" t="n">
        <v>17461.409578173</v>
      </c>
      <c r="H28" t="n">
        <v>17909.624642252</v>
      </c>
      <c r="I28" t="n">
        <v>18380.2379355289</v>
      </c>
      <c r="J28" t="n">
        <v>19049.1715536778</v>
      </c>
      <c r="K28" t="n">
        <v>20096.3505056718</v>
      </c>
      <c r="L28" t="n">
        <v>21347.5099667467</v>
      </c>
      <c r="M28" t="n">
        <v>22589.4159537548</v>
      </c>
      <c r="N28" t="n">
        <v>23555.9292734624</v>
      </c>
      <c r="O28" t="n">
        <v>25186.9614592433</v>
      </c>
      <c r="P28" t="n">
        <v>27110.7251327501</v>
      </c>
      <c r="Q28" t="n">
        <v>29687.7073153989</v>
      </c>
      <c r="R28" t="n">
        <v>32653.7094296067</v>
      </c>
      <c r="S28" t="n">
        <v>35442.6267711093</v>
      </c>
      <c r="T28" t="n">
        <v>35644.7487990186</v>
      </c>
      <c r="U28" t="n">
        <v>37180.532882679</v>
      </c>
      <c r="V28" t="n">
        <v>37963.9667740621</v>
      </c>
      <c r="W28" t="n">
        <v>38503.2335976389</v>
      </c>
      <c r="X28" t="n">
        <v>39188.2035987525</v>
      </c>
      <c r="Y28" t="n">
        <v>40359.5420787063</v>
      </c>
      <c r="Z28" t="n">
        <v>41866.5900681171</v>
      </c>
      <c r="AA28" t="n">
        <v>44012.1454879902</v>
      </c>
      <c r="AB28" t="n">
        <v>45856.2983139295</v>
      </c>
      <c r="AC28" t="n">
        <v>46909.4695958821</v>
      </c>
      <c r="AD28" t="n">
        <v>50517.5738676499</v>
      </c>
      <c r="AE28" t="n">
        <v>54566.087</v>
      </c>
      <c r="AF28" t="n">
        <v>54128.1965563773</v>
      </c>
    </row>
    <row r="29">
      <c r="A29" t="s">
        <v>145</v>
      </c>
      <c r="B29" t="s">
        <v>328</v>
      </c>
      <c r="C29" t="s">
        <v>209</v>
      </c>
      <c r="D29" t="s">
        <v>329</v>
      </c>
      <c r="E29" t="s">
        <v>210</v>
      </c>
      <c r="F29" t="n">
        <v>7809.53791912312</v>
      </c>
      <c r="G29" t="n">
        <v>7707.20142013396</v>
      </c>
      <c r="H29" t="n">
        <v>8180.29460627864</v>
      </c>
      <c r="I29" t="n">
        <v>8544.70322674275</v>
      </c>
      <c r="J29" t="n">
        <v>8610.50838454924</v>
      </c>
      <c r="K29" t="n">
        <v>8913.12261866181</v>
      </c>
      <c r="L29" t="n">
        <v>9508.81668814487</v>
      </c>
      <c r="M29" t="n">
        <v>10109.294225962</v>
      </c>
      <c r="N29" t="n">
        <v>10237.1685128319</v>
      </c>
      <c r="O29" t="n">
        <v>10117.8989000913</v>
      </c>
      <c r="P29" t="n">
        <v>9917.89174603225</v>
      </c>
      <c r="Q29" t="n">
        <v>9238.54891163093</v>
      </c>
      <c r="R29" t="n">
        <v>8801.40798556139</v>
      </c>
      <c r="S29" t="n">
        <v>8960.57572193306</v>
      </c>
      <c r="T29" t="n">
        <v>8846.48768321432</v>
      </c>
      <c r="U29" t="n">
        <v>8449.4458582257</v>
      </c>
      <c r="V29" t="n">
        <v>10425.6573558872</v>
      </c>
      <c r="W29" t="n">
        <v>9772.71583754012</v>
      </c>
      <c r="X29" t="n">
        <v>9434.64400876117</v>
      </c>
      <c r="Y29" t="n">
        <v>9795.01138069009</v>
      </c>
      <c r="Z29" t="n">
        <v>10816.2898886131</v>
      </c>
      <c r="AA29" t="n">
        <v>11670.1225281759</v>
      </c>
      <c r="AB29" t="n">
        <v>12795.3693346076</v>
      </c>
      <c r="AC29" t="n">
        <v>14523.9768200755</v>
      </c>
      <c r="AD29" t="n">
        <v>16049.4852315115</v>
      </c>
      <c r="AE29" t="n">
        <v>17633.353</v>
      </c>
      <c r="AF29" t="n">
        <v>19229.3413844595</v>
      </c>
    </row>
    <row r="30">
      <c r="A30" t="s">
        <v>145</v>
      </c>
      <c r="B30" t="s">
        <v>330</v>
      </c>
      <c r="C30" t="s">
        <v>209</v>
      </c>
      <c r="D30" t="s">
        <v>331</v>
      </c>
      <c r="E30" t="s">
        <v>210</v>
      </c>
      <c r="F30" t="n">
        <v>4359.38468066959</v>
      </c>
      <c r="G30" t="n">
        <v>4942.50535995525</v>
      </c>
      <c r="H30" t="n">
        <v>4745.37337507735</v>
      </c>
      <c r="I30" t="n">
        <v>5269.76010100146</v>
      </c>
      <c r="J30" t="n">
        <v>5080.78606811373</v>
      </c>
      <c r="K30" t="n">
        <v>5440.32254141851</v>
      </c>
      <c r="L30" t="n">
        <v>5821.12700670618</v>
      </c>
      <c r="M30" t="n">
        <v>6151.73117150562</v>
      </c>
      <c r="N30" t="n">
        <v>6869.2254805863</v>
      </c>
      <c r="O30" t="n">
        <v>7604.94655879925</v>
      </c>
      <c r="P30" t="n">
        <v>8474.71692678819</v>
      </c>
      <c r="Q30" t="n">
        <v>10652.4745399858</v>
      </c>
      <c r="R30" t="n">
        <v>13091.3182452564</v>
      </c>
      <c r="S30" t="n">
        <v>15241.020382314</v>
      </c>
      <c r="T30" t="n">
        <v>15395.477862702</v>
      </c>
      <c r="U30" t="n">
        <v>17900.1296334068</v>
      </c>
      <c r="V30" t="n">
        <v>16154.0716505102</v>
      </c>
      <c r="W30" t="n">
        <v>18100.1714065113</v>
      </c>
      <c r="X30" t="n">
        <v>19144.3759293858</v>
      </c>
      <c r="Y30" t="n">
        <v>17842.504639752</v>
      </c>
      <c r="Z30" t="n">
        <v>17264.4874408191</v>
      </c>
      <c r="AA30" t="n">
        <v>16894.3397007333</v>
      </c>
      <c r="AB30" t="n">
        <v>17106.1415839607</v>
      </c>
      <c r="AC30" t="n">
        <v>15258.4013522107</v>
      </c>
      <c r="AD30" t="n">
        <v>15723.1361704018</v>
      </c>
      <c r="AE30" t="n">
        <v>15903.154</v>
      </c>
      <c r="AF30" t="n">
        <v>15386.3886799837</v>
      </c>
    </row>
    <row r="31">
      <c r="A31" t="s">
        <v>145</v>
      </c>
      <c r="B31" t="s">
        <v>332</v>
      </c>
      <c r="C31" t="s">
        <v>209</v>
      </c>
      <c r="D31" t="s">
        <v>333</v>
      </c>
      <c r="E31" t="s">
        <v>210</v>
      </c>
      <c r="F31" t="n">
        <v>1733.05754369326</v>
      </c>
      <c r="G31" t="n">
        <v>1630.56422484038</v>
      </c>
      <c r="H31" t="n">
        <v>1749.45841007098</v>
      </c>
      <c r="I31" t="n">
        <v>1594.85977128861</v>
      </c>
      <c r="J31" t="n">
        <v>1790.45341641967</v>
      </c>
      <c r="K31" t="n">
        <v>1979.9067900961</v>
      </c>
      <c r="L31" t="n">
        <v>2092.91271071236</v>
      </c>
      <c r="M31" t="n">
        <v>1982.44685931832</v>
      </c>
      <c r="N31" t="n">
        <v>1928.77007321586</v>
      </c>
      <c r="O31" t="n">
        <v>2065.29670814599</v>
      </c>
      <c r="P31" t="n">
        <v>2518.04147462355</v>
      </c>
      <c r="Q31" t="n">
        <v>3174.33716905186</v>
      </c>
      <c r="R31" t="n">
        <v>3795.07021056657</v>
      </c>
      <c r="S31" t="n">
        <v>3579.88028531701</v>
      </c>
      <c r="T31" t="n">
        <v>3434.60260552211</v>
      </c>
      <c r="U31" t="n">
        <v>3078.70724802609</v>
      </c>
      <c r="V31" t="n">
        <v>4238.24099095415</v>
      </c>
      <c r="W31" t="n">
        <v>3586.21770616409</v>
      </c>
      <c r="X31" t="n">
        <v>3663.77585169201</v>
      </c>
      <c r="Y31" t="n">
        <v>4083.57302005353</v>
      </c>
      <c r="Z31" t="n">
        <v>4211.67537324249</v>
      </c>
      <c r="AA31" t="n">
        <v>5446.76323110806</v>
      </c>
      <c r="AB31" t="n">
        <v>4552.77453599473</v>
      </c>
      <c r="AC31" t="n">
        <v>4798.82220214562</v>
      </c>
      <c r="AD31" t="n">
        <v>5226.15409381679</v>
      </c>
      <c r="AE31" t="n">
        <v>4990.34</v>
      </c>
      <c r="AF31" t="n">
        <v>4540.34697299119</v>
      </c>
    </row>
    <row r="32">
      <c r="A32" t="s">
        <v>145</v>
      </c>
      <c r="B32" t="s">
        <v>334</v>
      </c>
      <c r="C32" t="s">
        <v>209</v>
      </c>
      <c r="D32" t="s">
        <v>335</v>
      </c>
      <c r="E32" t="s">
        <v>210</v>
      </c>
      <c r="F32" t="n">
        <v>2418.79787335123</v>
      </c>
      <c r="G32" t="n">
        <v>2466.00257725946</v>
      </c>
      <c r="H32" t="n">
        <v>2439.77606858732</v>
      </c>
      <c r="I32" t="n">
        <v>2168.20402448051</v>
      </c>
      <c r="J32" t="n">
        <v>2808.85472095884</v>
      </c>
      <c r="K32" t="n">
        <v>2887.36370317638</v>
      </c>
      <c r="L32" t="n">
        <v>3019.85341835235</v>
      </c>
      <c r="M32" t="n">
        <v>3465.78272608382</v>
      </c>
      <c r="N32" t="n">
        <v>3658.79144705308</v>
      </c>
      <c r="O32" t="n">
        <v>4543.90152531403</v>
      </c>
      <c r="P32" t="n">
        <v>5341.98742589933</v>
      </c>
      <c r="Q32" t="n">
        <v>5815.83638422402</v>
      </c>
      <c r="R32" t="n">
        <v>6257.68026740113</v>
      </c>
      <c r="S32" t="n">
        <v>6984.18545455414</v>
      </c>
      <c r="T32" t="n">
        <v>7285.80184977208</v>
      </c>
      <c r="U32" t="n">
        <v>7093.93402236178</v>
      </c>
      <c r="V32" t="n">
        <v>6349.4629161873</v>
      </c>
      <c r="W32" t="n">
        <v>6326.78542480531</v>
      </c>
      <c r="X32" t="n">
        <v>6280.10827148369</v>
      </c>
      <c r="Y32" t="n">
        <v>7785.24941920922</v>
      </c>
      <c r="Z32" t="n">
        <v>8763.69568901703</v>
      </c>
      <c r="AA32" t="n">
        <v>9124.68908925861</v>
      </c>
      <c r="AB32" t="n">
        <v>10347.1429396946</v>
      </c>
      <c r="AC32" t="n">
        <v>11116.3783186432</v>
      </c>
      <c r="AD32" t="n">
        <v>12094.4513327016</v>
      </c>
      <c r="AE32" t="n">
        <v>14400.347</v>
      </c>
      <c r="AF32" t="n">
        <v>13286.8782826091</v>
      </c>
    </row>
    <row r="33">
      <c r="A33" t="s">
        <v>145</v>
      </c>
      <c r="B33" t="s">
        <v>336</v>
      </c>
      <c r="C33" t="s">
        <v>209</v>
      </c>
      <c r="D33" t="s">
        <v>337</v>
      </c>
      <c r="E33" t="s">
        <v>210</v>
      </c>
      <c r="F33" t="n">
        <v>426.61072464985</v>
      </c>
      <c r="G33" t="n">
        <v>547.302009631888</v>
      </c>
      <c r="H33" t="n">
        <v>585.317928739774</v>
      </c>
      <c r="I33" t="n">
        <v>618.41762525347</v>
      </c>
      <c r="J33" t="n">
        <v>568.252910237756</v>
      </c>
      <c r="K33" t="n">
        <v>666.380857335034</v>
      </c>
      <c r="L33" t="n">
        <v>684.629312700377</v>
      </c>
      <c r="M33" t="n">
        <v>663.233712538848</v>
      </c>
      <c r="N33" t="n">
        <v>664.720413669156</v>
      </c>
      <c r="O33" t="n">
        <v>688.099813722909</v>
      </c>
      <c r="P33" t="n">
        <v>721.697757588665</v>
      </c>
      <c r="Q33" t="n">
        <v>743.574846644706</v>
      </c>
      <c r="R33" t="n">
        <v>687.847405175604</v>
      </c>
      <c r="S33" t="n">
        <v>653.157916485994</v>
      </c>
      <c r="T33" t="n">
        <v>656.382870229536</v>
      </c>
      <c r="U33" t="n">
        <v>650.59684538173</v>
      </c>
      <c r="V33" t="n">
        <v>784.660519857244</v>
      </c>
      <c r="W33" t="n">
        <v>707.425807511638</v>
      </c>
      <c r="X33" t="n">
        <v>667.242714551935</v>
      </c>
      <c r="Y33" t="n">
        <v>862.552550847031</v>
      </c>
      <c r="Z33" t="n">
        <v>812.179276827013</v>
      </c>
      <c r="AA33" t="n">
        <v>873.380852198243</v>
      </c>
      <c r="AB33" t="n">
        <v>1050.43935823874</v>
      </c>
      <c r="AC33" t="n">
        <v>1206.56757764408</v>
      </c>
      <c r="AD33" t="n">
        <v>1423.36055589654</v>
      </c>
      <c r="AE33" t="n">
        <v>1638.893</v>
      </c>
      <c r="AF33" t="n">
        <v>1685.2412363338</v>
      </c>
    </row>
    <row r="34">
      <c r="A34" t="s">
        <v>145</v>
      </c>
      <c r="B34" t="s">
        <v>338</v>
      </c>
      <c r="C34" t="s">
        <v>209</v>
      </c>
      <c r="D34" t="s">
        <v>339</v>
      </c>
      <c r="E34" t="s">
        <v>210</v>
      </c>
      <c r="F34" t="n">
        <v>15564.2081264684</v>
      </c>
      <c r="G34" t="n">
        <v>15426.7281191794</v>
      </c>
      <c r="H34" t="n">
        <v>15149.0694747846</v>
      </c>
      <c r="I34" t="n">
        <v>14965.5078693517</v>
      </c>
      <c r="J34" t="n">
        <v>14492.601993859</v>
      </c>
      <c r="K34" t="n">
        <v>13964.8088714698</v>
      </c>
      <c r="L34" t="n">
        <v>13430.1026527101</v>
      </c>
      <c r="M34" t="n">
        <v>12722.835734892</v>
      </c>
      <c r="N34" t="n">
        <v>12080.3057509566</v>
      </c>
      <c r="O34" t="n">
        <v>11526.4338856204</v>
      </c>
      <c r="P34" t="n">
        <v>11274.0246742449</v>
      </c>
      <c r="Q34" t="n">
        <v>11040.3172418653</v>
      </c>
      <c r="R34" t="n">
        <v>11089.1078310678</v>
      </c>
      <c r="S34" t="n">
        <v>11063.3211529831</v>
      </c>
      <c r="T34" t="n">
        <v>10972.3621598112</v>
      </c>
      <c r="U34" t="n">
        <v>11290.4776049863</v>
      </c>
      <c r="V34" t="n">
        <v>11659.1450447465</v>
      </c>
      <c r="W34" t="n">
        <v>12249.197993788</v>
      </c>
      <c r="X34" t="n">
        <v>12674.8280311411</v>
      </c>
      <c r="Y34" t="n">
        <v>13086.6917118847</v>
      </c>
      <c r="Z34" t="n">
        <v>13392.3619905897</v>
      </c>
      <c r="AA34" t="n">
        <v>13783.7120734506</v>
      </c>
      <c r="AB34" t="n">
        <v>13727.0110268591</v>
      </c>
      <c r="AC34" t="n">
        <v>14290.4690420563</v>
      </c>
      <c r="AD34" t="n">
        <v>15021.6419750011</v>
      </c>
      <c r="AE34" t="n">
        <v>11197.804</v>
      </c>
      <c r="AF34" t="n">
        <v>11515.3251269638</v>
      </c>
    </row>
    <row r="35">
      <c r="A35" t="s">
        <v>145</v>
      </c>
      <c r="B35" t="s">
        <v>340</v>
      </c>
      <c r="C35" t="s">
        <v>209</v>
      </c>
      <c r="D35" t="s">
        <v>341</v>
      </c>
      <c r="E35" t="s">
        <v>210</v>
      </c>
      <c r="F35" t="n">
        <v>17104.3534447094</v>
      </c>
      <c r="G35" t="n">
        <v>16279.4887112444</v>
      </c>
      <c r="H35" t="n">
        <v>15610.5139174411</v>
      </c>
      <c r="I35" t="n">
        <v>15034.7736340666</v>
      </c>
      <c r="J35" t="n">
        <v>15064.830769557</v>
      </c>
      <c r="K35" t="n">
        <v>15684.1012101731</v>
      </c>
      <c r="L35" t="n">
        <v>17124.3776540069</v>
      </c>
      <c r="M35" t="n">
        <v>17222.1237997484</v>
      </c>
      <c r="N35" t="n">
        <v>17336.4398919366</v>
      </c>
      <c r="O35" t="n">
        <v>17933.6855011893</v>
      </c>
      <c r="P35" t="n">
        <v>18611.9022624935</v>
      </c>
      <c r="Q35" t="n">
        <v>19997.2853615969</v>
      </c>
      <c r="R35" t="n">
        <v>21747.5361177944</v>
      </c>
      <c r="S35" t="n">
        <v>24817.0891079523</v>
      </c>
      <c r="T35" t="n">
        <v>25862.4796487868</v>
      </c>
      <c r="U35" t="n">
        <v>26530.7392104414</v>
      </c>
      <c r="V35" t="n">
        <v>26857.8523507772</v>
      </c>
      <c r="W35" t="n">
        <v>27716.1390142062</v>
      </c>
      <c r="X35" t="n">
        <v>28635.4121522613</v>
      </c>
      <c r="Y35" t="n">
        <v>29537.65920641</v>
      </c>
      <c r="Z35" t="n">
        <v>30475.3166010317</v>
      </c>
      <c r="AA35" t="n">
        <v>32107.7382767777</v>
      </c>
      <c r="AB35" t="n">
        <v>33734.5808899336</v>
      </c>
      <c r="AC35" t="n">
        <v>33914.3851111582</v>
      </c>
      <c r="AD35" t="n">
        <v>37213.1811225166</v>
      </c>
      <c r="AE35" t="n">
        <v>36531.542</v>
      </c>
      <c r="AF35" t="n">
        <v>37368.0803759735</v>
      </c>
    </row>
    <row r="36">
      <c r="A36" t="s">
        <v>145</v>
      </c>
      <c r="B36" t="s">
        <v>342</v>
      </c>
      <c r="C36" t="s">
        <v>209</v>
      </c>
      <c r="D36" t="s">
        <v>343</v>
      </c>
      <c r="E36" t="s">
        <v>210</v>
      </c>
      <c r="F36" t="n">
        <v>2404.0060163685</v>
      </c>
      <c r="G36" t="n">
        <v>2453.30890796201</v>
      </c>
      <c r="H36" t="n">
        <v>2464.65338347427</v>
      </c>
      <c r="I36" t="n">
        <v>2582.44982819446</v>
      </c>
      <c r="J36" t="n">
        <v>2786.39299007159</v>
      </c>
      <c r="K36" t="n">
        <v>2946.42046842386</v>
      </c>
      <c r="L36" t="n">
        <v>3172.77736052687</v>
      </c>
      <c r="M36" t="n">
        <v>3156.71525550858</v>
      </c>
      <c r="N36" t="n">
        <v>3170.11603716657</v>
      </c>
      <c r="O36" t="n">
        <v>3271.24850670374</v>
      </c>
      <c r="P36" t="n">
        <v>3265.10307287843</v>
      </c>
      <c r="Q36" t="n">
        <v>3451.22189148201</v>
      </c>
      <c r="R36" t="n">
        <v>3658.58491172709</v>
      </c>
      <c r="S36" t="n">
        <v>3940.45595221418</v>
      </c>
      <c r="T36" t="n">
        <v>4027.46160632618</v>
      </c>
      <c r="U36" t="n">
        <v>4112.31880586771</v>
      </c>
      <c r="V36" t="n">
        <v>4117.2671564729</v>
      </c>
      <c r="W36" t="n">
        <v>4203.31832861677</v>
      </c>
      <c r="X36" t="n">
        <v>4311.95783587032</v>
      </c>
      <c r="Y36" t="n">
        <v>4284.8446464925</v>
      </c>
      <c r="Z36" t="n">
        <v>4140.45612167028</v>
      </c>
      <c r="AA36" t="n">
        <v>4096.54149586157</v>
      </c>
      <c r="AB36" t="n">
        <v>3950.51761760984</v>
      </c>
      <c r="AC36" t="n">
        <v>3693.43940202415</v>
      </c>
      <c r="AD36" t="n">
        <v>3698.85740694036</v>
      </c>
      <c r="AE36" t="n">
        <v>3507.517</v>
      </c>
      <c r="AF36" t="n">
        <v>3268.07629029294</v>
      </c>
    </row>
    <row r="37">
      <c r="A37" t="s">
        <v>145</v>
      </c>
      <c r="B37" t="s">
        <v>344</v>
      </c>
      <c r="C37" t="s">
        <v>209</v>
      </c>
      <c r="D37" t="s">
        <v>345</v>
      </c>
      <c r="E37" t="s">
        <v>210</v>
      </c>
      <c r="F37" t="n">
        <v>23608.2244360767</v>
      </c>
      <c r="G37" t="n">
        <v>21421.669983565</v>
      </c>
      <c r="H37" t="n">
        <v>19772.1425445677</v>
      </c>
      <c r="I37" t="n">
        <v>17707.5301079811</v>
      </c>
      <c r="J37" t="n">
        <v>16096.0451416621</v>
      </c>
      <c r="K37" t="n">
        <v>15307.1495824832</v>
      </c>
      <c r="L37" t="n">
        <v>14917.5735813096</v>
      </c>
      <c r="M37" t="n">
        <v>14079.2895969756</v>
      </c>
      <c r="N37" t="n">
        <v>13459.2632195197</v>
      </c>
      <c r="O37" t="n">
        <v>13130.7103260201</v>
      </c>
      <c r="P37" t="n">
        <v>13362.198872298</v>
      </c>
      <c r="Q37" t="n">
        <v>13714.2709618764</v>
      </c>
      <c r="R37" t="n">
        <v>14463.9958288659</v>
      </c>
      <c r="S37" t="n">
        <v>16255.5922033701</v>
      </c>
      <c r="T37" t="n">
        <v>16438.5348774334</v>
      </c>
      <c r="U37" t="n">
        <v>16703.0365500473</v>
      </c>
      <c r="V37" t="n">
        <v>16748.4886750002</v>
      </c>
      <c r="W37" t="n">
        <v>16856.0623206241</v>
      </c>
      <c r="X37" t="n">
        <v>16888.7131710124</v>
      </c>
      <c r="Y37" t="n">
        <v>17127.416908345</v>
      </c>
      <c r="Z37" t="n">
        <v>17815.3741685829</v>
      </c>
      <c r="AA37" t="n">
        <v>19057.0064077531</v>
      </c>
      <c r="AB37" t="n">
        <v>19900.1397852421</v>
      </c>
      <c r="AC37" t="n">
        <v>19312.3834706446</v>
      </c>
      <c r="AD37" t="n">
        <v>19747.2568071277</v>
      </c>
      <c r="AE37" t="n">
        <v>18971.087</v>
      </c>
      <c r="AF37" t="n">
        <v>20288.2174200326</v>
      </c>
    </row>
    <row r="38">
      <c r="A38" t="s">
        <v>145</v>
      </c>
      <c r="B38" t="s">
        <v>346</v>
      </c>
      <c r="C38" t="s">
        <v>209</v>
      </c>
      <c r="D38" t="s">
        <v>347</v>
      </c>
      <c r="E38" t="s">
        <v>210</v>
      </c>
      <c r="F38" t="n">
        <v>363.569512346112</v>
      </c>
      <c r="G38" t="n">
        <v>431.162602055415</v>
      </c>
      <c r="H38" t="n">
        <v>491.548977141825</v>
      </c>
      <c r="I38" t="n">
        <v>609.956887142507</v>
      </c>
      <c r="J38" t="n">
        <v>844.345288323307</v>
      </c>
      <c r="K38" t="n">
        <v>1191.16961630327</v>
      </c>
      <c r="L38" t="n">
        <v>1754.63965686508</v>
      </c>
      <c r="M38" t="n">
        <v>2030.50787462224</v>
      </c>
      <c r="N38" t="n">
        <v>2268.38751566172</v>
      </c>
      <c r="O38" t="n">
        <v>2650.76291603154</v>
      </c>
      <c r="P38" t="n">
        <v>2946.01125537255</v>
      </c>
      <c r="Q38" t="n">
        <v>3497.02757707211</v>
      </c>
      <c r="R38" t="n">
        <v>4104.01365823443</v>
      </c>
      <c r="S38" t="n">
        <v>5027.76763571148</v>
      </c>
      <c r="T38" t="n">
        <v>5669.37361604446</v>
      </c>
      <c r="U38" t="n">
        <v>5963.50142331643</v>
      </c>
      <c r="V38" t="n">
        <v>6218.60898505685</v>
      </c>
      <c r="W38" t="n">
        <v>6820.5430271386</v>
      </c>
      <c r="X38" t="n">
        <v>7540.61652446195</v>
      </c>
      <c r="Y38" t="n">
        <v>8203.62460230785</v>
      </c>
      <c r="Z38" t="n">
        <v>8608.38365685019</v>
      </c>
      <c r="AA38" t="n">
        <v>9064.87889312286</v>
      </c>
      <c r="AB38" t="n">
        <v>9987.85241724277</v>
      </c>
      <c r="AC38" t="n">
        <v>10970.1469023074</v>
      </c>
      <c r="AD38" t="n">
        <v>13776.8385186231</v>
      </c>
      <c r="AE38" t="n">
        <v>14052.938</v>
      </c>
      <c r="AF38" t="n">
        <v>13811.7866656479</v>
      </c>
    </row>
    <row r="39">
      <c r="A39" t="s">
        <v>145</v>
      </c>
      <c r="B39" t="s">
        <v>348</v>
      </c>
      <c r="C39" t="s">
        <v>209</v>
      </c>
      <c r="D39" t="s">
        <v>349</v>
      </c>
      <c r="E39" t="s">
        <v>210</v>
      </c>
      <c r="F39" t="n">
        <v>1815.54047542161</v>
      </c>
      <c r="G39" t="n">
        <v>1938.99467725684</v>
      </c>
      <c r="H39" t="n">
        <v>2016.03371338613</v>
      </c>
      <c r="I39" t="n">
        <v>2093.91426400613</v>
      </c>
      <c r="J39" t="n">
        <v>2244.2309753704</v>
      </c>
      <c r="K39" t="n">
        <v>2262.47832811505</v>
      </c>
      <c r="L39" t="n">
        <v>2283.58904057232</v>
      </c>
      <c r="M39" t="n">
        <v>2396.5127529552</v>
      </c>
      <c r="N39" t="n">
        <v>2441.09728774973</v>
      </c>
      <c r="O39" t="n">
        <v>2635.01369524685</v>
      </c>
      <c r="P39" t="n">
        <v>2626.45512003202</v>
      </c>
      <c r="Q39" t="n">
        <v>2538.17892648774</v>
      </c>
      <c r="R39" t="n">
        <v>2682.37192142425</v>
      </c>
      <c r="S39" t="n">
        <v>3102.30032096636</v>
      </c>
      <c r="T39" t="n">
        <v>3296.10551031256</v>
      </c>
      <c r="U39" t="n">
        <v>3522.52396818879</v>
      </c>
      <c r="V39" t="n">
        <v>4124.49974694579</v>
      </c>
      <c r="W39" t="n">
        <v>4655.70084320152</v>
      </c>
      <c r="X39" t="n">
        <v>5188.34352053591</v>
      </c>
      <c r="Y39" t="n">
        <v>5680.13553320824</v>
      </c>
      <c r="Z39" t="n">
        <v>6353.94386323289</v>
      </c>
      <c r="AA39" t="n">
        <v>6841.25765009219</v>
      </c>
      <c r="AB39" t="n">
        <v>7395.97963355374</v>
      </c>
      <c r="AC39" t="n">
        <v>8107.37310381606</v>
      </c>
      <c r="AD39" t="n">
        <v>7904.90478700677</v>
      </c>
      <c r="AE39" t="n">
        <v>7924.524</v>
      </c>
      <c r="AF39" t="n">
        <v>8446.0170574791</v>
      </c>
    </row>
    <row r="40">
      <c r="A40" t="s">
        <v>145</v>
      </c>
      <c r="B40" t="s">
        <v>350</v>
      </c>
      <c r="C40" t="s">
        <v>209</v>
      </c>
      <c r="D40" t="s">
        <v>351</v>
      </c>
      <c r="E40" t="s">
        <v>210</v>
      </c>
      <c r="F40" t="n">
        <v>3903.49971609822</v>
      </c>
      <c r="G40" t="n">
        <v>4051.8916686471</v>
      </c>
      <c r="H40" t="n">
        <v>4167.15643858023</v>
      </c>
      <c r="I40" t="n">
        <v>4292.24424074659</v>
      </c>
      <c r="J40" t="n">
        <v>4377.47340900112</v>
      </c>
      <c r="K40" t="n">
        <v>4686.6227482357</v>
      </c>
      <c r="L40" t="n">
        <v>5101.21691918477</v>
      </c>
      <c r="M40" t="n">
        <v>5373.23399887678</v>
      </c>
      <c r="N40" t="n">
        <v>5729.54601863775</v>
      </c>
      <c r="O40" t="n">
        <v>5600.10094600476</v>
      </c>
      <c r="P40" t="n">
        <v>5590.78692524361</v>
      </c>
      <c r="Q40" t="n">
        <v>5769.20385989441</v>
      </c>
      <c r="R40" t="n">
        <v>6308.65515178534</v>
      </c>
      <c r="S40" t="n">
        <v>6919.24494452432</v>
      </c>
      <c r="T40" t="n">
        <v>7076.09835136242</v>
      </c>
      <c r="U40" t="n">
        <v>7110.307326737</v>
      </c>
      <c r="V40" t="n">
        <v>6904.24143094279</v>
      </c>
      <c r="W40" t="n">
        <v>6964.93049411859</v>
      </c>
      <c r="X40" t="n">
        <v>7017.89894644752</v>
      </c>
      <c r="Y40" t="n">
        <v>7167.8010802932</v>
      </c>
      <c r="Z40" t="n">
        <v>7085.66664630481</v>
      </c>
      <c r="AA40" t="n">
        <v>7192.08114826335</v>
      </c>
      <c r="AB40" t="n">
        <v>7553.88565063254</v>
      </c>
      <c r="AC40" t="n">
        <v>8049.7781311973</v>
      </c>
      <c r="AD40" t="n">
        <v>8204.20048271444</v>
      </c>
      <c r="AE40" t="n">
        <v>7405.112</v>
      </c>
      <c r="AF40" t="n">
        <v>7527.65248772767</v>
      </c>
    </row>
    <row r="41">
      <c r="A41" t="s">
        <v>145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145</v>
      </c>
      <c r="B42" t="s">
        <v>354</v>
      </c>
      <c r="C42" t="s">
        <v>209</v>
      </c>
      <c r="D42" t="s">
        <v>355</v>
      </c>
      <c r="E42" t="s">
        <v>210</v>
      </c>
      <c r="F42" t="n">
        <v>8682.77490302207</v>
      </c>
      <c r="G42" t="n">
        <v>8746.76216012262</v>
      </c>
      <c r="H42" t="n">
        <v>8769.4660115975</v>
      </c>
      <c r="I42" t="n">
        <v>8942.33498299894</v>
      </c>
      <c r="J42" t="n">
        <v>9134.24116544133</v>
      </c>
      <c r="K42" t="n">
        <v>10165.9398446062</v>
      </c>
      <c r="L42" t="n">
        <v>10411.3579879565</v>
      </c>
      <c r="M42" t="n">
        <v>10601.7160371383</v>
      </c>
      <c r="N42" t="n">
        <v>10822.640742338</v>
      </c>
      <c r="O42" t="n">
        <v>10918.2119113246</v>
      </c>
      <c r="P42" t="n">
        <v>11090.3719885112</v>
      </c>
      <c r="Q42" t="n">
        <v>11421.3609117137</v>
      </c>
      <c r="R42" t="n">
        <v>12162.9790699449</v>
      </c>
      <c r="S42" t="n">
        <v>13029.2025740802</v>
      </c>
      <c r="T42" t="n">
        <v>13527.9212871863</v>
      </c>
      <c r="U42" t="n">
        <v>13825.8244626766</v>
      </c>
      <c r="V42" t="n">
        <v>14146.1586311242</v>
      </c>
      <c r="W42" t="n">
        <v>14521.1356901326</v>
      </c>
      <c r="X42" t="n">
        <v>14730.5239785716</v>
      </c>
      <c r="Y42" t="n">
        <v>15178.4944593241</v>
      </c>
      <c r="Z42" t="n">
        <v>15536.2427652555</v>
      </c>
      <c r="AA42" t="n">
        <v>16041.9679780606</v>
      </c>
      <c r="AB42" t="n">
        <v>16411.0747090989</v>
      </c>
      <c r="AC42" t="n">
        <v>16905.8817057416</v>
      </c>
      <c r="AD42" t="n">
        <v>17353.0798498399</v>
      </c>
      <c r="AE42" t="n">
        <v>23679.51</v>
      </c>
      <c r="AF42" t="n">
        <v>23688.7434026879</v>
      </c>
    </row>
    <row r="43">
      <c r="A43" t="s">
        <v>145</v>
      </c>
      <c r="B43" t="s">
        <v>356</v>
      </c>
      <c r="C43" t="s">
        <v>209</v>
      </c>
      <c r="D43" t="s">
        <v>357</v>
      </c>
      <c r="E43" t="s">
        <v>210</v>
      </c>
      <c r="F43" t="n">
        <v>102688.907722189</v>
      </c>
      <c r="G43" t="n">
        <v>104666.668531751</v>
      </c>
      <c r="H43" t="n">
        <v>108487.096272675</v>
      </c>
      <c r="I43" t="n">
        <v>117831.018698625</v>
      </c>
      <c r="J43" t="n">
        <v>127300.541336743</v>
      </c>
      <c r="K43" t="n">
        <v>137104.505001828</v>
      </c>
      <c r="L43" t="n">
        <v>147248.794661325</v>
      </c>
      <c r="M43" t="n">
        <v>152799.196889474</v>
      </c>
      <c r="N43" t="n">
        <v>161923.781568162</v>
      </c>
      <c r="O43" t="n">
        <v>164914.801294474</v>
      </c>
      <c r="P43" t="n">
        <v>172878.070857527</v>
      </c>
      <c r="Q43" t="n">
        <v>184905.434649441</v>
      </c>
      <c r="R43" t="n">
        <v>205997.673533355</v>
      </c>
      <c r="S43" t="n">
        <v>224829.918748567</v>
      </c>
      <c r="T43" t="n">
        <v>228515.782620061</v>
      </c>
      <c r="U43" t="n">
        <v>229638.992807749</v>
      </c>
      <c r="V43" t="n">
        <v>221511.107703797</v>
      </c>
      <c r="W43" t="n">
        <v>222355.847346383</v>
      </c>
      <c r="X43" t="n">
        <v>221160.228292355</v>
      </c>
      <c r="Y43" t="n">
        <v>221936.067929609</v>
      </c>
      <c r="Z43" t="n">
        <v>223728.758556423</v>
      </c>
      <c r="AA43" t="n">
        <v>223877.901864592</v>
      </c>
      <c r="AB43" t="n">
        <v>224873.693386384</v>
      </c>
      <c r="AC43" t="n">
        <v>231576.70176613</v>
      </c>
      <c r="AD43" t="n">
        <v>166009.622115868</v>
      </c>
      <c r="AE43" t="n">
        <v>120334.112</v>
      </c>
      <c r="AF43" t="n">
        <v>115506.314723426</v>
      </c>
    </row>
    <row r="44">
      <c r="A44" t="s">
        <v>145</v>
      </c>
      <c r="B44" t="s">
        <v>358</v>
      </c>
      <c r="C44" t="s">
        <v>209</v>
      </c>
      <c r="D44" t="s">
        <v>359</v>
      </c>
      <c r="E44" t="s">
        <v>210</v>
      </c>
      <c r="F44" t="n">
        <v>682126.285614848</v>
      </c>
      <c r="G44" t="n">
        <v>681419.197346658</v>
      </c>
      <c r="H44" t="n">
        <v>679713.310427656</v>
      </c>
      <c r="I44" t="n">
        <v>686689.696149852</v>
      </c>
      <c r="J44" t="n">
        <v>694894.264837734</v>
      </c>
      <c r="K44" t="n">
        <v>702800.028045679</v>
      </c>
      <c r="L44" t="n">
        <v>712730.112623874</v>
      </c>
      <c r="M44" t="n">
        <v>710988.904296483</v>
      </c>
      <c r="N44" t="n">
        <v>709257.546787982</v>
      </c>
      <c r="O44" t="n">
        <v>705462.896377821</v>
      </c>
      <c r="P44" t="n">
        <v>705799.726754707</v>
      </c>
      <c r="Q44" t="n">
        <v>716614.8195358</v>
      </c>
      <c r="R44" t="n">
        <v>741686.407102005</v>
      </c>
      <c r="S44" t="n">
        <v>769912.243183435</v>
      </c>
      <c r="T44" t="n">
        <v>765747.979392707</v>
      </c>
      <c r="U44" t="n">
        <v>762910.442710217</v>
      </c>
      <c r="V44" t="n">
        <v>756809.131885095</v>
      </c>
      <c r="W44" t="n">
        <v>763390.971566314</v>
      </c>
      <c r="X44" t="n">
        <v>766107.34932428</v>
      </c>
      <c r="Y44" t="n">
        <v>773623.757552321</v>
      </c>
      <c r="Z44" t="n">
        <v>781338.054260101</v>
      </c>
      <c r="AA44" t="n">
        <v>792264.967272878</v>
      </c>
      <c r="AB44" t="n">
        <v>802946.44214805</v>
      </c>
      <c r="AC44" t="n">
        <v>818769.930173284</v>
      </c>
      <c r="AD44" t="n">
        <v>809196.048068563</v>
      </c>
      <c r="AE44" t="n">
        <v>792278.977</v>
      </c>
      <c r="AF44" t="n">
        <v>793203.527306008</v>
      </c>
    </row>
    <row r="45">
      <c r="A45" t="s">
        <v>145</v>
      </c>
      <c r="B45" t="s">
        <v>360</v>
      </c>
      <c r="C45" t="s">
        <v>209</v>
      </c>
      <c r="D45" t="s">
        <v>361</v>
      </c>
      <c r="E45" t="s">
        <v>210</v>
      </c>
      <c r="F45" t="n">
        <v>638875.023483105</v>
      </c>
      <c r="G45" t="n">
        <v>638119.259623044</v>
      </c>
      <c r="H45" t="n">
        <v>636759.619708574</v>
      </c>
      <c r="I45" t="n">
        <v>643527.592919247</v>
      </c>
      <c r="J45" t="n">
        <v>651552.335231494</v>
      </c>
      <c r="K45" t="n">
        <v>659370.222914262</v>
      </c>
      <c r="L45" t="n">
        <v>669305.804000915</v>
      </c>
      <c r="M45" t="n">
        <v>667699.760290565</v>
      </c>
      <c r="N45" t="n">
        <v>666648.443847386</v>
      </c>
      <c r="O45" t="n">
        <v>663473.34083135</v>
      </c>
      <c r="P45" t="n">
        <v>663188.123578539</v>
      </c>
      <c r="Q45" t="n">
        <v>672213.47239545</v>
      </c>
      <c r="R45" t="n">
        <v>695852.863067938</v>
      </c>
      <c r="S45" t="n">
        <v>722219.703762809</v>
      </c>
      <c r="T45" t="n">
        <v>717085.60246728</v>
      </c>
      <c r="U45" t="n">
        <v>714486.612110105</v>
      </c>
      <c r="V45" t="n">
        <v>706791.114770828</v>
      </c>
      <c r="W45" t="n">
        <v>712751.814247682</v>
      </c>
      <c r="X45" t="n">
        <v>715179.129269543</v>
      </c>
      <c r="Y45" t="n">
        <v>722503.245717959</v>
      </c>
      <c r="Z45" t="n">
        <v>730235.851941518</v>
      </c>
      <c r="AA45" t="n">
        <v>741396.922073126</v>
      </c>
      <c r="AB45" t="n">
        <v>752298.38194357</v>
      </c>
      <c r="AC45" t="n">
        <v>769631.34086124</v>
      </c>
      <c r="AD45" t="n">
        <v>762166.863460991</v>
      </c>
      <c r="AE45" t="n">
        <v>743870.572</v>
      </c>
      <c r="AF45" t="n">
        <v>744924.284084242</v>
      </c>
    </row>
    <row r="46">
      <c r="A46" t="s">
        <v>145</v>
      </c>
      <c r="B46" t="s">
        <v>362</v>
      </c>
      <c r="C46" t="s">
        <v>209</v>
      </c>
      <c r="D46" t="s">
        <v>363</v>
      </c>
      <c r="E46" t="s">
        <v>210</v>
      </c>
      <c r="F46" t="n">
        <v>108802.744353798</v>
      </c>
      <c r="G46" t="n">
        <v>111203.214943103</v>
      </c>
      <c r="H46" t="n">
        <v>116130.15646574</v>
      </c>
      <c r="I46" t="n">
        <v>127848.83102902</v>
      </c>
      <c r="J46" t="n">
        <v>139709.076536716</v>
      </c>
      <c r="K46" t="n">
        <v>149460.531079061</v>
      </c>
      <c r="L46" t="n">
        <v>162056.595448495</v>
      </c>
      <c r="M46" t="n">
        <v>168787.739786885</v>
      </c>
      <c r="N46" t="n">
        <v>180139.278493137</v>
      </c>
      <c r="O46" t="n">
        <v>183797.76703069</v>
      </c>
      <c r="P46" t="n">
        <v>193787.563166067</v>
      </c>
      <c r="Q46" t="n">
        <v>208646.99946527</v>
      </c>
      <c r="R46" t="n">
        <v>234205.623934613</v>
      </c>
      <c r="S46" t="n">
        <v>256394.101640472</v>
      </c>
      <c r="T46" t="n">
        <v>259696.523167631</v>
      </c>
      <c r="U46" t="n">
        <v>260245.321759683</v>
      </c>
      <c r="V46" t="n">
        <v>248488.437224207</v>
      </c>
      <c r="W46" t="n">
        <v>248445.735273564</v>
      </c>
      <c r="X46" t="n">
        <v>246225.129770368</v>
      </c>
      <c r="Y46" t="n">
        <v>245873.393361626</v>
      </c>
      <c r="Z46" t="n">
        <v>247140.196644768</v>
      </c>
      <c r="AA46" t="n">
        <v>245787.445665578</v>
      </c>
      <c r="AB46" t="n">
        <v>245972.498379981</v>
      </c>
      <c r="AC46" t="n">
        <v>253287.228055427</v>
      </c>
      <c r="AD46" t="n">
        <v>165425.550692408</v>
      </c>
      <c r="AE46" t="n">
        <v>96654.602</v>
      </c>
      <c r="AF46" t="n">
        <v>91817.5713207378</v>
      </c>
    </row>
    <row r="47">
      <c r="A47" t="s">
        <v>145</v>
      </c>
      <c r="B47" t="s">
        <v>364</v>
      </c>
      <c r="C47" t="s">
        <v>209</v>
      </c>
      <c r="D47" t="s">
        <v>365</v>
      </c>
      <c r="E47" t="s">
        <v>210</v>
      </c>
      <c r="F47" t="n">
        <v>60342.9673888064</v>
      </c>
      <c r="G47" t="n">
        <v>58721.9842434561</v>
      </c>
      <c r="H47" t="n">
        <v>56315.3474364219</v>
      </c>
      <c r="I47" t="n">
        <v>54354.0356090766</v>
      </c>
      <c r="J47" t="n">
        <v>52656.1541470622</v>
      </c>
      <c r="K47" t="n">
        <v>50763.0667156939</v>
      </c>
      <c r="L47" t="n">
        <v>49365.4626744088</v>
      </c>
      <c r="M47" t="n">
        <v>48240.9371312611</v>
      </c>
      <c r="N47" t="n">
        <v>47760.091510983</v>
      </c>
      <c r="O47" t="n">
        <v>47201.0868469702</v>
      </c>
      <c r="P47" t="n">
        <v>47721.3789275493</v>
      </c>
      <c r="Q47" t="n">
        <v>49784.7728509438</v>
      </c>
      <c r="R47" t="n">
        <v>49893.4705405993</v>
      </c>
      <c r="S47" t="n">
        <v>50698.9417560165</v>
      </c>
      <c r="T47" t="n">
        <v>52756.5536077784</v>
      </c>
      <c r="U47" t="n">
        <v>56139.8205286045</v>
      </c>
      <c r="V47" t="n">
        <v>59522.1211266407</v>
      </c>
      <c r="W47" t="n">
        <v>62745.5050364439</v>
      </c>
      <c r="X47" t="n">
        <v>64573.371014136</v>
      </c>
      <c r="Y47" t="n">
        <v>65150.927774037</v>
      </c>
      <c r="Z47" t="n">
        <v>66878.0244861814</v>
      </c>
      <c r="AA47" t="n">
        <v>69031.162148433</v>
      </c>
      <c r="AB47" t="n">
        <v>72153.4989564427</v>
      </c>
      <c r="AC47" t="n">
        <v>77461.7564247476</v>
      </c>
      <c r="AD47" t="n">
        <v>76868.6933678973</v>
      </c>
      <c r="AE47" t="n">
        <v>73215.646</v>
      </c>
      <c r="AF47" t="n">
        <v>75242.7937488834</v>
      </c>
    </row>
    <row r="48">
      <c r="A48" t="s">
        <v>145</v>
      </c>
      <c r="B48" t="s">
        <v>366</v>
      </c>
      <c r="C48" t="s">
        <v>209</v>
      </c>
      <c r="D48" t="s">
        <v>367</v>
      </c>
      <c r="E48" t="s">
        <v>210</v>
      </c>
      <c r="F48" t="n">
        <v>86409.2557396474</v>
      </c>
      <c r="G48" t="n">
        <v>86460.155695485</v>
      </c>
      <c r="H48" t="n">
        <v>85911.8561236522</v>
      </c>
      <c r="I48" t="n">
        <v>86030.4557005197</v>
      </c>
      <c r="J48" t="n">
        <v>86870.1138424214</v>
      </c>
      <c r="K48" t="n">
        <v>88135.908851301</v>
      </c>
      <c r="L48" t="n">
        <v>89438.26826984</v>
      </c>
      <c r="M48" t="n">
        <v>90539.0196773283</v>
      </c>
      <c r="N48" t="n">
        <v>92012.6746249416</v>
      </c>
      <c r="O48" t="n">
        <v>93398.5756901003</v>
      </c>
      <c r="P48" t="n">
        <v>95939.7383183187</v>
      </c>
      <c r="Q48" t="n">
        <v>100575.848513623</v>
      </c>
      <c r="R48" t="n">
        <v>104506.236688605</v>
      </c>
      <c r="S48" t="n">
        <v>109164.950681877</v>
      </c>
      <c r="T48" t="n">
        <v>112495.203235494</v>
      </c>
      <c r="U48" t="n">
        <v>116627.939483933</v>
      </c>
      <c r="V48" t="n">
        <v>120837.667525699</v>
      </c>
      <c r="W48" t="n">
        <v>125704.866319407</v>
      </c>
      <c r="X48" t="n">
        <v>129583.541680491</v>
      </c>
      <c r="Y48" t="n">
        <v>133077.942312981</v>
      </c>
      <c r="Z48" t="n">
        <v>136988.39426175</v>
      </c>
      <c r="AA48" t="n">
        <v>141681.555542483</v>
      </c>
      <c r="AB48" t="n">
        <v>146683.925695457</v>
      </c>
      <c r="AC48" t="n">
        <v>152757.23859593</v>
      </c>
      <c r="AD48" t="n">
        <v>168404.657757343</v>
      </c>
      <c r="AE48" t="n">
        <v>185920.91</v>
      </c>
      <c r="AF48" t="n">
        <v>191908.996032361</v>
      </c>
    </row>
    <row r="49">
      <c r="A49" t="s">
        <v>145</v>
      </c>
      <c r="B49" t="s">
        <v>368</v>
      </c>
      <c r="C49" t="s">
        <v>209</v>
      </c>
      <c r="D49" t="s">
        <v>369</v>
      </c>
      <c r="E49" t="s">
        <v>210</v>
      </c>
      <c r="F49" t="n">
        <v>7131.28395716106</v>
      </c>
      <c r="G49" t="n">
        <v>7078.0215694826</v>
      </c>
      <c r="H49" t="n">
        <v>7032.43178933795</v>
      </c>
      <c r="I49" t="n">
        <v>7135.92007284811</v>
      </c>
      <c r="J49" t="n">
        <v>7339.40816694522</v>
      </c>
      <c r="K49" t="n">
        <v>7513.0797093094</v>
      </c>
      <c r="L49" t="n">
        <v>7847.36426189165</v>
      </c>
      <c r="M49" t="n">
        <v>8033.5874349533</v>
      </c>
      <c r="N49" t="n">
        <v>8254.76654440008</v>
      </c>
      <c r="O49" t="n">
        <v>8364.52550142087</v>
      </c>
      <c r="P49" t="n">
        <v>8557.87403916349</v>
      </c>
      <c r="Q49" t="n">
        <v>9008.98342185762</v>
      </c>
      <c r="R49" t="n">
        <v>9685.69823027195</v>
      </c>
      <c r="S49" t="n">
        <v>10445.3442804728</v>
      </c>
      <c r="T49" t="n">
        <v>11206.4176351967</v>
      </c>
      <c r="U49" t="n">
        <v>11816.8439303429</v>
      </c>
      <c r="V49" t="n">
        <v>12011.6285136452</v>
      </c>
      <c r="W49" t="n">
        <v>12431.9158351775</v>
      </c>
      <c r="X49" t="n">
        <v>12798.0888478298</v>
      </c>
      <c r="Y49" t="n">
        <v>13156.0759562555</v>
      </c>
      <c r="Z49" t="n">
        <v>13504.4815462245</v>
      </c>
      <c r="AA49" t="n">
        <v>13773.7107375859</v>
      </c>
      <c r="AB49" t="n">
        <v>14090.7648454429</v>
      </c>
      <c r="AC49" t="n">
        <v>14430.5329723147</v>
      </c>
      <c r="AD49" t="n">
        <v>15358.1688738379</v>
      </c>
      <c r="AE49" t="n">
        <v>16762.716</v>
      </c>
      <c r="AF49" t="n">
        <v>17590.4914518381</v>
      </c>
    </row>
    <row r="50">
      <c r="A50" t="s">
        <v>145</v>
      </c>
      <c r="B50" t="s">
        <v>370</v>
      </c>
      <c r="C50" t="s">
        <v>209</v>
      </c>
      <c r="D50" t="s">
        <v>371</v>
      </c>
      <c r="E50" t="s">
        <v>210</v>
      </c>
      <c r="F50" t="n">
        <v>30292.5488442729</v>
      </c>
      <c r="G50" t="n">
        <v>31180.1594745719</v>
      </c>
      <c r="H50" t="n">
        <v>31983.3324997699</v>
      </c>
      <c r="I50" t="n">
        <v>32921.3217596658</v>
      </c>
      <c r="J50" t="n">
        <v>34190.8428857876</v>
      </c>
      <c r="K50" t="n">
        <v>35923.5781931518</v>
      </c>
      <c r="L50" t="n">
        <v>37282.0311252194</v>
      </c>
      <c r="M50" t="n">
        <v>38509.8697677594</v>
      </c>
      <c r="N50" t="n">
        <v>39684.0215398285</v>
      </c>
      <c r="O50" t="n">
        <v>40944.1362540055</v>
      </c>
      <c r="P50" t="n">
        <v>42485.2814601871</v>
      </c>
      <c r="Q50" t="n">
        <v>44635.3545603691</v>
      </c>
      <c r="R50" t="n">
        <v>47125.9078146327</v>
      </c>
      <c r="S50" t="n">
        <v>49757.8992343794</v>
      </c>
      <c r="T50" t="n">
        <v>50611.0959857699</v>
      </c>
      <c r="U50" t="n">
        <v>51451.5754834449</v>
      </c>
      <c r="V50" t="n">
        <v>52683.4877545208</v>
      </c>
      <c r="W50" t="n">
        <v>54354.2350970042</v>
      </c>
      <c r="X50" t="n">
        <v>56112.3219945225</v>
      </c>
      <c r="Y50" t="n">
        <v>58341.6032240046</v>
      </c>
      <c r="Z50" t="n">
        <v>60204.868227631</v>
      </c>
      <c r="AA50" t="n">
        <v>62513.9554321314</v>
      </c>
      <c r="AB50" t="n">
        <v>64421.4207519732</v>
      </c>
      <c r="AC50" t="n">
        <v>65781.2754190058</v>
      </c>
      <c r="AD50" t="n">
        <v>78515.8011810778</v>
      </c>
      <c r="AE50" t="n">
        <v>95942.548</v>
      </c>
      <c r="AF50" t="n">
        <v>99075.7108316393</v>
      </c>
    </row>
    <row r="51">
      <c r="A51" t="s">
        <v>145</v>
      </c>
      <c r="B51" t="s">
        <v>372</v>
      </c>
      <c r="C51" t="s">
        <v>209</v>
      </c>
      <c r="D51" t="s">
        <v>373</v>
      </c>
      <c r="E51" t="s">
        <v>210</v>
      </c>
      <c r="F51" t="n">
        <v>22546.7618947784</v>
      </c>
      <c r="G51" t="n">
        <v>23250.4800207034</v>
      </c>
      <c r="H51" t="n">
        <v>23889.5187025323</v>
      </c>
      <c r="I51" t="n">
        <v>24658.6625945938</v>
      </c>
      <c r="J51" t="n">
        <v>25653.9627235305</v>
      </c>
      <c r="K51" t="n">
        <v>27108.6692398569</v>
      </c>
      <c r="L51" t="n">
        <v>28032.3686218535</v>
      </c>
      <c r="M51" t="n">
        <v>28800.6021087682</v>
      </c>
      <c r="N51" t="n">
        <v>29456.2464190196</v>
      </c>
      <c r="O51" t="n">
        <v>30205.397941349</v>
      </c>
      <c r="P51" t="n">
        <v>31049.5917559146</v>
      </c>
      <c r="Q51" t="n">
        <v>32171.5561905056</v>
      </c>
      <c r="R51" t="n">
        <v>33278.6050618671</v>
      </c>
      <c r="S51" t="n">
        <v>34449.9907182055</v>
      </c>
      <c r="T51" t="n">
        <v>34227.7117149289</v>
      </c>
      <c r="U51" t="n">
        <v>34067.824868915</v>
      </c>
      <c r="V51" t="n">
        <v>34058.8217166272</v>
      </c>
      <c r="W51" t="n">
        <v>34291.9954710261</v>
      </c>
      <c r="X51" t="n">
        <v>34671.6560568036</v>
      </c>
      <c r="Y51" t="n">
        <v>35358.1233542589</v>
      </c>
      <c r="Z51" t="n">
        <v>35762.6837819061</v>
      </c>
      <c r="AA51" t="n">
        <v>36626.3377633816</v>
      </c>
      <c r="AB51" t="n">
        <v>37373.7360391304</v>
      </c>
      <c r="AC51" t="n">
        <v>37792.3196156226</v>
      </c>
      <c r="AD51" t="n">
        <v>44988.8505884843</v>
      </c>
      <c r="AE51" t="n">
        <v>54710.707</v>
      </c>
      <c r="AF51" t="n">
        <v>56466.4371303996</v>
      </c>
    </row>
    <row r="52">
      <c r="A52" t="s">
        <v>145</v>
      </c>
      <c r="B52" t="s">
        <v>374</v>
      </c>
      <c r="C52" t="s">
        <v>209</v>
      </c>
      <c r="D52" t="s">
        <v>375</v>
      </c>
      <c r="E52" t="s">
        <v>210</v>
      </c>
      <c r="F52" t="n">
        <v>7749.09980997204</v>
      </c>
      <c r="G52" t="n">
        <v>7933.29470846549</v>
      </c>
      <c r="H52" t="n">
        <v>8097.71416755381</v>
      </c>
      <c r="I52" t="n">
        <v>8266.95251157394</v>
      </c>
      <c r="J52" t="n">
        <v>8541.4998317023</v>
      </c>
      <c r="K52" t="n">
        <v>8820.23822472218</v>
      </c>
      <c r="L52" t="n">
        <v>9254.9929650032</v>
      </c>
      <c r="M52" t="n">
        <v>9714.52762809311</v>
      </c>
      <c r="N52" t="n">
        <v>10232.7566753573</v>
      </c>
      <c r="O52" t="n">
        <v>10743.4635546981</v>
      </c>
      <c r="P52" t="n">
        <v>11440.0808295684</v>
      </c>
      <c r="Q52" t="n">
        <v>12467.7170497548</v>
      </c>
      <c r="R52" t="n">
        <v>13850.6945854407</v>
      </c>
      <c r="S52" t="n">
        <v>15310.9739485142</v>
      </c>
      <c r="T52" t="n">
        <v>16386.0694893696</v>
      </c>
      <c r="U52" t="n">
        <v>17385.9271035465</v>
      </c>
      <c r="V52" t="n">
        <v>18626.6464602893</v>
      </c>
      <c r="W52" t="n">
        <v>20063.7353513852</v>
      </c>
      <c r="X52" t="n">
        <v>21441.8702843113</v>
      </c>
      <c r="Y52" t="n">
        <v>22984.3673403519</v>
      </c>
      <c r="Z52" t="n">
        <v>24442.8457779933</v>
      </c>
      <c r="AA52" t="n">
        <v>25887.9950968621</v>
      </c>
      <c r="AB52" t="n">
        <v>27047.8577578267</v>
      </c>
      <c r="AC52" t="n">
        <v>27988.998473914</v>
      </c>
      <c r="AD52" t="n">
        <v>33526.9816230096</v>
      </c>
      <c r="AE52" t="n">
        <v>41231.841</v>
      </c>
      <c r="AF52" t="n">
        <v>42609.2737012398</v>
      </c>
    </row>
    <row r="53">
      <c r="A53" t="s">
        <v>145</v>
      </c>
      <c r="B53" t="s">
        <v>376</v>
      </c>
      <c r="C53" t="s">
        <v>209</v>
      </c>
      <c r="D53" t="s">
        <v>377</v>
      </c>
      <c r="E53" t="s">
        <v>210</v>
      </c>
      <c r="F53" t="n">
        <v>2226.50205505342</v>
      </c>
      <c r="G53" t="n">
        <v>2271.19201992759</v>
      </c>
      <c r="H53" t="n">
        <v>2317.37053589697</v>
      </c>
      <c r="I53" t="n">
        <v>2468.1813366851</v>
      </c>
      <c r="J53" t="n">
        <v>2690.80300001148</v>
      </c>
      <c r="K53" t="n">
        <v>2972.61935139352</v>
      </c>
      <c r="L53" t="n">
        <v>3244.92439037993</v>
      </c>
      <c r="M53" t="n">
        <v>3427.43303711692</v>
      </c>
      <c r="N53" t="n">
        <v>3660.89074618726</v>
      </c>
      <c r="O53" t="n">
        <v>3905.61859298331</v>
      </c>
      <c r="P53" t="n">
        <v>4521.74426920743</v>
      </c>
      <c r="Q53" t="n">
        <v>5278.77819541244</v>
      </c>
      <c r="R53" t="n">
        <v>6405.02534000529</v>
      </c>
      <c r="S53" t="n">
        <v>6921.42847813265</v>
      </c>
      <c r="T53" t="n">
        <v>7120.8348580828</v>
      </c>
      <c r="U53" t="n">
        <v>7209.36779360168</v>
      </c>
      <c r="V53" t="n">
        <v>7137.85557626118</v>
      </c>
      <c r="W53" t="n">
        <v>7207.49692386875</v>
      </c>
      <c r="X53" t="n">
        <v>7271.31377499096</v>
      </c>
      <c r="Y53" t="n">
        <v>7419.07757602004</v>
      </c>
      <c r="Z53" t="n">
        <v>7534.0665631296</v>
      </c>
      <c r="AA53" t="n">
        <v>7660.39388450879</v>
      </c>
      <c r="AB53" t="n">
        <v>7784.83436537359</v>
      </c>
      <c r="AC53" t="n">
        <v>8003.14598854842</v>
      </c>
      <c r="AD53" t="n">
        <v>9033.6323681723</v>
      </c>
      <c r="AE53" t="n">
        <v>10780.387</v>
      </c>
      <c r="AF53" t="n">
        <v>10944.3818790056</v>
      </c>
    </row>
    <row r="54">
      <c r="A54" t="s">
        <v>145</v>
      </c>
      <c r="B54" t="s">
        <v>378</v>
      </c>
      <c r="C54" t="s">
        <v>209</v>
      </c>
      <c r="D54" t="s">
        <v>379</v>
      </c>
      <c r="E54" t="s">
        <v>210</v>
      </c>
      <c r="F54" t="n">
        <v>6705.92112316516</v>
      </c>
      <c r="G54" t="n">
        <v>6817.66779130492</v>
      </c>
      <c r="H54" t="n">
        <v>6888.185275051</v>
      </c>
      <c r="I54" t="n">
        <v>6956.3032541148</v>
      </c>
      <c r="J54" t="n">
        <v>7116.16263659225</v>
      </c>
      <c r="K54" t="n">
        <v>7470.17279229756</v>
      </c>
      <c r="L54" t="n">
        <v>7770.61545510464</v>
      </c>
      <c r="M54" t="n">
        <v>7896.14644330624</v>
      </c>
      <c r="N54" t="n">
        <v>8096.5558222435</v>
      </c>
      <c r="O54" t="n">
        <v>8381.73780078101</v>
      </c>
      <c r="P54" t="n">
        <v>9087.47716494386</v>
      </c>
      <c r="Q54" t="n">
        <v>9934.35532138597</v>
      </c>
      <c r="R54" t="n">
        <v>11190.0059171607</v>
      </c>
      <c r="S54" t="n">
        <v>11818.7264782839</v>
      </c>
      <c r="T54" t="n">
        <v>12006.4122860661</v>
      </c>
      <c r="U54" t="n">
        <v>12058.7179506603</v>
      </c>
      <c r="V54" t="n">
        <v>11955.702531514</v>
      </c>
      <c r="W54" t="n">
        <v>11941.0372338511</v>
      </c>
      <c r="X54" t="n">
        <v>11886.5348011198</v>
      </c>
      <c r="Y54" t="n">
        <v>11967.3430219586</v>
      </c>
      <c r="Z54" t="n">
        <v>12003.8763640318</v>
      </c>
      <c r="AA54" t="n">
        <v>12044.8369534257</v>
      </c>
      <c r="AB54" t="n">
        <v>12104.2897263938</v>
      </c>
      <c r="AC54" t="n">
        <v>12308.4372298878</v>
      </c>
      <c r="AD54" t="n">
        <v>12323.8438281928</v>
      </c>
      <c r="AE54" t="n">
        <v>14748.795</v>
      </c>
      <c r="AF54" t="n">
        <v>14864.4165131254</v>
      </c>
    </row>
    <row r="55">
      <c r="A55" t="s">
        <v>145</v>
      </c>
      <c r="B55" t="s">
        <v>380</v>
      </c>
      <c r="C55" t="s">
        <v>209</v>
      </c>
      <c r="D55" t="s">
        <v>381</v>
      </c>
      <c r="E55" t="s">
        <v>210</v>
      </c>
      <c r="F55" t="n">
        <v>5858.82978583724</v>
      </c>
      <c r="G55" t="n">
        <v>5936.49480236034</v>
      </c>
      <c r="H55" t="n">
        <v>5940.85993685841</v>
      </c>
      <c r="I55" t="n">
        <v>5685.31856703226</v>
      </c>
      <c r="J55" t="n">
        <v>5439.95242421438</v>
      </c>
      <c r="K55" t="n">
        <v>5399.1547493377</v>
      </c>
      <c r="L55" t="n">
        <v>5311.17093581003</v>
      </c>
      <c r="M55" t="n">
        <v>5154.0952128412</v>
      </c>
      <c r="N55" t="n">
        <v>5028.29250352107</v>
      </c>
      <c r="O55" t="n">
        <v>5015.96496133424</v>
      </c>
      <c r="P55" t="n">
        <v>4986.04519367766</v>
      </c>
      <c r="Q55" t="n">
        <v>4948.2176804045</v>
      </c>
      <c r="R55" t="n">
        <v>4937.586984458</v>
      </c>
      <c r="S55" t="n">
        <v>5017.18820604267</v>
      </c>
      <c r="T55" t="n">
        <v>4991.06537221979</v>
      </c>
      <c r="U55" t="n">
        <v>4948.01937914412</v>
      </c>
      <c r="V55" t="n">
        <v>4916.70840203525</v>
      </c>
      <c r="W55" t="n">
        <v>4823.4686893905</v>
      </c>
      <c r="X55" t="n">
        <v>4695.99506613097</v>
      </c>
      <c r="Y55" t="n">
        <v>4622.12471435973</v>
      </c>
      <c r="Z55" t="n">
        <v>4538.20838079366</v>
      </c>
      <c r="AA55" t="n">
        <v>4447.41540776902</v>
      </c>
      <c r="AB55" t="n">
        <v>4377.80174553727</v>
      </c>
      <c r="AC55" t="n">
        <v>4360.08896928859</v>
      </c>
      <c r="AD55" t="n">
        <v>3290.44131247025</v>
      </c>
      <c r="AE55" t="n">
        <v>3968.408</v>
      </c>
      <c r="AF55" t="n">
        <v>3920.03463411978</v>
      </c>
    </row>
    <row r="56">
      <c r="A56" t="s">
        <v>145</v>
      </c>
      <c r="B56" t="s">
        <v>382</v>
      </c>
      <c r="C56" t="s">
        <v>209</v>
      </c>
      <c r="D56" t="s">
        <v>383</v>
      </c>
      <c r="E56" t="s">
        <v>210</v>
      </c>
      <c r="F56" t="e">
        <v>#NUM!</v>
      </c>
      <c r="G56" t="e">
        <v>#NUM!</v>
      </c>
      <c r="H56" t="e">
        <v>#NUM!</v>
      </c>
      <c r="I56" t="e">
        <v>#NUM!</v>
      </c>
      <c r="J56" t="e">
        <v>#NUM!</v>
      </c>
      <c r="K56" t="e">
        <v>#NUM!</v>
      </c>
      <c r="L56" t="e">
        <v>#NUM!</v>
      </c>
      <c r="M56" t="e">
        <v>#NUM!</v>
      </c>
      <c r="N56" t="e">
        <v>#NUM!</v>
      </c>
      <c r="O56" t="e">
        <v>#NUM!</v>
      </c>
      <c r="P56" t="e">
        <v>#NUM!</v>
      </c>
      <c r="Q56" t="e">
        <v>#NUM!</v>
      </c>
      <c r="R56" t="e">
        <v>#NUM!</v>
      </c>
      <c r="S56" t="e">
        <v>#NUM!</v>
      </c>
      <c r="T56" t="e">
        <v>#NUM!</v>
      </c>
      <c r="U56" t="e">
        <v>#NUM!</v>
      </c>
      <c r="V56" t="e">
        <v>#NUM!</v>
      </c>
      <c r="W56" t="e">
        <v>#NUM!</v>
      </c>
      <c r="X56" t="e">
        <v>#NUM!</v>
      </c>
      <c r="Y56" t="e">
        <v>#NUM!</v>
      </c>
      <c r="Z56" t="e">
        <v>#NUM!</v>
      </c>
      <c r="AA56" t="e">
        <v>#NUM!</v>
      </c>
      <c r="AB56" t="e">
        <v>#NUM!</v>
      </c>
      <c r="AC56" t="e">
        <v>#NUM!</v>
      </c>
      <c r="AD56" t="e">
        <v>#NUM!</v>
      </c>
      <c r="AE56" t="n">
        <v>0</v>
      </c>
      <c r="AF56" t="e">
        <v>#NUM!</v>
      </c>
    </row>
    <row r="57">
      <c r="A57" t="s">
        <v>145</v>
      </c>
      <c r="B57" t="s">
        <v>384</v>
      </c>
      <c r="C57" t="s">
        <v>209</v>
      </c>
      <c r="D57" t="s">
        <v>385</v>
      </c>
      <c r="E57" t="s">
        <v>210</v>
      </c>
      <c r="F57" t="n">
        <v>763827.103280373</v>
      </c>
      <c r="G57" t="n">
        <v>763342.237713894</v>
      </c>
      <c r="H57" t="n">
        <v>761175.415338736</v>
      </c>
      <c r="I57" t="n">
        <v>768204.936428442</v>
      </c>
      <c r="J57" t="n">
        <v>777202.678229545</v>
      </c>
      <c r="K57" t="n">
        <v>786605.388128477</v>
      </c>
      <c r="L57" t="n">
        <v>798112.465314401</v>
      </c>
      <c r="M57" t="n">
        <v>797921.144275737</v>
      </c>
      <c r="N57" t="n">
        <v>798245.097568662</v>
      </c>
      <c r="O57" t="n">
        <v>796025.014693266</v>
      </c>
      <c r="P57" t="n">
        <v>799222.562615334</v>
      </c>
      <c r="Q57" t="n">
        <v>815143.102261915</v>
      </c>
      <c r="R57" t="n">
        <v>844439.024859234</v>
      </c>
      <c r="S57" t="n">
        <v>877689.325997592</v>
      </c>
      <c r="T57" t="n">
        <v>877557.54189159</v>
      </c>
      <c r="U57" t="n">
        <v>879485.198087472</v>
      </c>
      <c r="V57" t="n">
        <v>878074.352982163</v>
      </c>
      <c r="W57" t="n">
        <v>890022.870888273</v>
      </c>
      <c r="X57" t="n">
        <v>897096.938651199</v>
      </c>
      <c r="Y57" t="n">
        <v>908497.734858122</v>
      </c>
      <c r="Z57" t="n">
        <v>920343.567779066</v>
      </c>
      <c r="AA57" t="n">
        <v>936374.816130911</v>
      </c>
      <c r="AB57" t="n">
        <v>952741.794780329</v>
      </c>
      <c r="AC57" t="n">
        <v>975445.963620818</v>
      </c>
      <c r="AD57" t="n">
        <v>984157.457763886</v>
      </c>
      <c r="AE57" t="n">
        <v>985604.999</v>
      </c>
      <c r="AF57" t="n">
        <v>992640.175826097</v>
      </c>
    </row>
    <row r="58">
      <c r="A58" t="s">
        <v>145</v>
      </c>
      <c r="B58" t="s">
        <v>386</v>
      </c>
      <c r="C58" t="s">
        <v>209</v>
      </c>
      <c r="D58" t="s">
        <v>387</v>
      </c>
      <c r="E58" t="s">
        <v>210</v>
      </c>
      <c r="F58" t="n">
        <v>763827.103280373</v>
      </c>
      <c r="G58" t="n">
        <v>763342.237713894</v>
      </c>
      <c r="H58" t="n">
        <v>761175.415338736</v>
      </c>
      <c r="I58" t="n">
        <v>768204.936428442</v>
      </c>
      <c r="J58" t="n">
        <v>777202.678229545</v>
      </c>
      <c r="K58" t="n">
        <v>786605.388128477</v>
      </c>
      <c r="L58" t="n">
        <v>798112.465314401</v>
      </c>
      <c r="M58" t="n">
        <v>797921.144275737</v>
      </c>
      <c r="N58" t="n">
        <v>798245.097568662</v>
      </c>
      <c r="O58" t="n">
        <v>796025.014693266</v>
      </c>
      <c r="P58" t="n">
        <v>799222.562615334</v>
      </c>
      <c r="Q58" t="n">
        <v>815143.102261915</v>
      </c>
      <c r="R58" t="n">
        <v>844439.024859234</v>
      </c>
      <c r="S58" t="n">
        <v>877689.325997592</v>
      </c>
      <c r="T58" t="n">
        <v>877557.54189159</v>
      </c>
      <c r="U58" t="n">
        <v>879485.198087472</v>
      </c>
      <c r="V58" t="n">
        <v>878074.352982163</v>
      </c>
      <c r="W58" t="n">
        <v>890022.870888273</v>
      </c>
      <c r="X58" t="n">
        <v>897096.938651199</v>
      </c>
      <c r="Y58" t="n">
        <v>908497.734858122</v>
      </c>
      <c r="Z58" t="n">
        <v>920343.567779066</v>
      </c>
      <c r="AA58" t="n">
        <v>936374.816130911</v>
      </c>
      <c r="AB58" t="n">
        <v>952741.794780329</v>
      </c>
      <c r="AC58" t="n">
        <v>975445.963620818</v>
      </c>
      <c r="AD58" t="n">
        <v>984157.457763886</v>
      </c>
      <c r="AE58" t="n">
        <v>985604.999</v>
      </c>
      <c r="AF58" t="n">
        <v>992640.175826097</v>
      </c>
    </row>
    <row r="59">
      <c r="A59" t="s">
        <v>145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146</v>
      </c>
      <c r="B2" t="s">
        <v>197</v>
      </c>
      <c r="C2" t="s">
        <v>209</v>
      </c>
      <c r="D2" t="s">
        <v>199</v>
      </c>
      <c r="E2" t="s">
        <v>210</v>
      </c>
      <c r="F2" t="n">
        <v>135159.866936282</v>
      </c>
      <c r="G2" t="n">
        <v>134287.151813151</v>
      </c>
      <c r="H2" t="n">
        <v>133206.674083036</v>
      </c>
      <c r="I2" t="n">
        <v>132233.781520954</v>
      </c>
      <c r="J2" t="n">
        <v>131265.059474805</v>
      </c>
      <c r="K2" t="n">
        <v>130196.774989889</v>
      </c>
      <c r="L2" t="n">
        <v>129042.626078408</v>
      </c>
      <c r="M2" t="n">
        <v>127829.822011011</v>
      </c>
      <c r="N2" t="n">
        <v>126221.137550146</v>
      </c>
      <c r="O2" t="n">
        <v>124355.795385427</v>
      </c>
      <c r="P2" t="n">
        <v>122721.106245305</v>
      </c>
      <c r="Q2" t="n">
        <v>121205.40618443</v>
      </c>
      <c r="R2" t="n">
        <v>119598.278502616</v>
      </c>
      <c r="S2" t="n">
        <v>118243.661898164</v>
      </c>
      <c r="T2" t="n">
        <v>116749.935554967</v>
      </c>
      <c r="U2" t="n">
        <v>115290.425347824</v>
      </c>
      <c r="V2" t="n">
        <v>114208.422514564</v>
      </c>
      <c r="W2" t="n">
        <v>113253.653369945</v>
      </c>
      <c r="X2" t="n">
        <v>112212.136519168</v>
      </c>
      <c r="Y2" t="n">
        <v>111264.871806379</v>
      </c>
      <c r="Z2" t="n">
        <v>110160.651224362</v>
      </c>
      <c r="AA2" t="n">
        <v>108866.225433186</v>
      </c>
      <c r="AB2" t="n">
        <v>107570.443718068</v>
      </c>
      <c r="AC2" t="n">
        <v>106325.577015694</v>
      </c>
      <c r="AD2" t="n">
        <v>105028.784482759</v>
      </c>
      <c r="AE2" t="n">
        <v>103682</v>
      </c>
      <c r="AF2" t="n">
        <v>102168.935148692</v>
      </c>
    </row>
    <row r="3">
      <c r="A3" t="s">
        <v>146</v>
      </c>
      <c r="B3" t="s">
        <v>276</v>
      </c>
      <c r="C3" t="s">
        <v>209</v>
      </c>
      <c r="D3" t="s">
        <v>277</v>
      </c>
      <c r="E3" t="s">
        <v>210</v>
      </c>
      <c r="F3" t="n">
        <v>14699.0728230489</v>
      </c>
      <c r="G3" t="n">
        <v>13868.2641428553</v>
      </c>
      <c r="H3" t="n">
        <v>13283.1876075077</v>
      </c>
      <c r="I3" t="n">
        <v>12680.5587760997</v>
      </c>
      <c r="J3" t="n">
        <v>11927.7603006192</v>
      </c>
      <c r="K3" t="n">
        <v>11455.6472492084</v>
      </c>
      <c r="L3" t="n">
        <v>9083.31321127108</v>
      </c>
      <c r="M3" t="n">
        <v>8555.48338864933</v>
      </c>
      <c r="N3" t="n">
        <v>8085.65684323875</v>
      </c>
      <c r="O3" t="n">
        <v>7764.70537600355</v>
      </c>
      <c r="P3" t="n">
        <v>7311.88657119896</v>
      </c>
      <c r="Q3" t="n">
        <v>6934.48215574388</v>
      </c>
      <c r="R3" t="n">
        <v>6694.31319625942</v>
      </c>
      <c r="S3" t="n">
        <v>6410.47993847813</v>
      </c>
      <c r="T3" t="n">
        <v>6146.22045971477</v>
      </c>
      <c r="U3" t="n">
        <v>5773.03577760046</v>
      </c>
      <c r="V3" t="n">
        <v>5386.22568264971</v>
      </c>
      <c r="W3" t="n">
        <v>4978.0839415931</v>
      </c>
      <c r="X3" t="n">
        <v>4676.24479547067</v>
      </c>
      <c r="Y3" t="n">
        <v>4454.79247156627</v>
      </c>
      <c r="Z3" t="n">
        <v>3746.47475687104</v>
      </c>
      <c r="AA3" t="n">
        <v>3484.71616067653</v>
      </c>
      <c r="AB3" t="n">
        <v>3388.50445632799</v>
      </c>
      <c r="AC3" t="n">
        <v>3020.98791609667</v>
      </c>
      <c r="AD3" t="n">
        <v>2857.31395348837</v>
      </c>
      <c r="AE3" t="n">
        <v>2714</v>
      </c>
      <c r="AF3" t="n">
        <v>2122.46808510638</v>
      </c>
    </row>
    <row r="4">
      <c r="A4" t="s">
        <v>146</v>
      </c>
      <c r="B4" t="s">
        <v>278</v>
      </c>
      <c r="C4" t="s">
        <v>209</v>
      </c>
      <c r="D4" t="s">
        <v>279</v>
      </c>
      <c r="E4" t="s">
        <v>210</v>
      </c>
      <c r="F4" t="n">
        <v>241994.687793738</v>
      </c>
      <c r="G4" t="n">
        <v>236528.088074746</v>
      </c>
      <c r="H4" t="n">
        <v>232160.059428065</v>
      </c>
      <c r="I4" t="n">
        <v>227311.692638543</v>
      </c>
      <c r="J4" t="n">
        <v>221793.426975543</v>
      </c>
      <c r="K4" t="n">
        <v>218633.88760933</v>
      </c>
      <c r="L4" t="n">
        <v>214639.992043382</v>
      </c>
      <c r="M4" t="n">
        <v>208127.935103579</v>
      </c>
      <c r="N4" t="n">
        <v>202014.254762556</v>
      </c>
      <c r="O4" t="n">
        <v>196818.613347454</v>
      </c>
      <c r="P4" t="n">
        <v>189879.478850068</v>
      </c>
      <c r="Q4" t="n">
        <v>183524.224857306</v>
      </c>
      <c r="R4" t="n">
        <v>182614.155982819</v>
      </c>
      <c r="S4" t="n">
        <v>180085.162366855</v>
      </c>
      <c r="T4" t="n">
        <v>176108.344227223</v>
      </c>
      <c r="U4" t="n">
        <v>170915.648822995</v>
      </c>
      <c r="V4" t="n">
        <v>167135.601455209</v>
      </c>
      <c r="W4" t="n">
        <v>163709.07865939</v>
      </c>
      <c r="X4" t="n">
        <v>160608.296539227</v>
      </c>
      <c r="Y4" t="n">
        <v>157500.784134567</v>
      </c>
      <c r="Z4" t="n">
        <v>155275.93453073</v>
      </c>
      <c r="AA4" t="n">
        <v>151630.406062556</v>
      </c>
      <c r="AB4" t="n">
        <v>149551.812280533</v>
      </c>
      <c r="AC4" t="n">
        <v>148873.896872025</v>
      </c>
      <c r="AD4" t="n">
        <v>145915.389826213</v>
      </c>
      <c r="AE4" t="n">
        <v>143771</v>
      </c>
      <c r="AF4" t="n">
        <v>141028.26494845</v>
      </c>
    </row>
    <row r="5">
      <c r="A5" t="s">
        <v>146</v>
      </c>
      <c r="B5" t="s">
        <v>280</v>
      </c>
      <c r="C5" t="s">
        <v>209</v>
      </c>
      <c r="D5" t="s">
        <v>281</v>
      </c>
      <c r="E5" t="s">
        <v>210</v>
      </c>
      <c r="F5" t="n">
        <v>34326.3794709603</v>
      </c>
      <c r="G5" t="n">
        <v>33609.3123802862</v>
      </c>
      <c r="H5" t="n">
        <v>32786.4585193164</v>
      </c>
      <c r="I5" t="n">
        <v>31813.4048807498</v>
      </c>
      <c r="J5" t="n">
        <v>30837.8326850908</v>
      </c>
      <c r="K5" t="n">
        <v>30049.7581059406</v>
      </c>
      <c r="L5" t="n">
        <v>29082.4866902045</v>
      </c>
      <c r="M5" t="n">
        <v>28054.2859727537</v>
      </c>
      <c r="N5" t="n">
        <v>27141.2396615584</v>
      </c>
      <c r="O5" t="n">
        <v>26340.9485472458</v>
      </c>
      <c r="P5" t="n">
        <v>25356.1807614556</v>
      </c>
      <c r="Q5" t="n">
        <v>24422.6006646468</v>
      </c>
      <c r="R5" t="n">
        <v>24053.2763500813</v>
      </c>
      <c r="S5" t="n">
        <v>23327.1987096522</v>
      </c>
      <c r="T5" t="n">
        <v>22880.7693652174</v>
      </c>
      <c r="U5" t="n">
        <v>22236.5271343245</v>
      </c>
      <c r="V5" t="n">
        <v>21737.9773979606</v>
      </c>
      <c r="W5" t="n">
        <v>21165.9565791217</v>
      </c>
      <c r="X5" t="n">
        <v>20588.1022210932</v>
      </c>
      <c r="Y5" t="n">
        <v>20120.2664993994</v>
      </c>
      <c r="Z5" t="n">
        <v>19776.3453891125</v>
      </c>
      <c r="AA5" t="n">
        <v>19534.815189044</v>
      </c>
      <c r="AB5" t="n">
        <v>19354.1759655437</v>
      </c>
      <c r="AC5" t="n">
        <v>19442.1270287067</v>
      </c>
      <c r="AD5" t="n">
        <v>19074.2242355606</v>
      </c>
      <c r="AE5" t="n">
        <v>18764</v>
      </c>
      <c r="AF5" t="n">
        <v>18397.4314903846</v>
      </c>
    </row>
    <row r="6">
      <c r="A6" t="s">
        <v>146</v>
      </c>
      <c r="B6" t="s">
        <v>282</v>
      </c>
      <c r="C6" t="s">
        <v>209</v>
      </c>
      <c r="D6" t="s">
        <v>283</v>
      </c>
      <c r="E6" t="s">
        <v>210</v>
      </c>
      <c r="F6" t="n">
        <v>12422.6433657948</v>
      </c>
      <c r="G6" t="n">
        <v>11804.8182903662</v>
      </c>
      <c r="H6" t="n">
        <v>11365.8768742466</v>
      </c>
      <c r="I6" t="n">
        <v>10841.2516885421</v>
      </c>
      <c r="J6" t="n">
        <v>10206.8911488077</v>
      </c>
      <c r="K6" t="n">
        <v>9807.03355741107</v>
      </c>
      <c r="L6" t="n">
        <v>9279.40192365091</v>
      </c>
      <c r="M6" t="n">
        <v>8685.62843266725</v>
      </c>
      <c r="N6" t="n">
        <v>8197.08062363007</v>
      </c>
      <c r="O6" t="n">
        <v>7838.29499196097</v>
      </c>
      <c r="P6" t="n">
        <v>7438.27576357214</v>
      </c>
      <c r="Q6" t="n">
        <v>7016.17692204371</v>
      </c>
      <c r="R6" t="n">
        <v>6811.51896824095</v>
      </c>
      <c r="S6" t="n">
        <v>6363.94349656726</v>
      </c>
      <c r="T6" t="n">
        <v>6097.8271687277</v>
      </c>
      <c r="U6" t="n">
        <v>5730.31185850708</v>
      </c>
      <c r="V6" t="n">
        <v>5442.28608623246</v>
      </c>
      <c r="W6" t="n">
        <v>5196.60385964187</v>
      </c>
      <c r="X6" t="n">
        <v>4921.57926018015</v>
      </c>
      <c r="Y6" t="n">
        <v>4772.95049538367</v>
      </c>
      <c r="Z6" t="n">
        <v>4617.59549542117</v>
      </c>
      <c r="AA6" t="n">
        <v>4369.74306466365</v>
      </c>
      <c r="AB6" t="n">
        <v>4121.39468690702</v>
      </c>
      <c r="AC6" t="n">
        <v>3968.92583120205</v>
      </c>
      <c r="AD6" t="n">
        <v>3801.30434782609</v>
      </c>
      <c r="AE6" t="n">
        <v>3651</v>
      </c>
      <c r="AF6" t="n">
        <v>3489.58333333333</v>
      </c>
    </row>
    <row r="7">
      <c r="A7" t="s">
        <v>146</v>
      </c>
      <c r="B7" t="s">
        <v>284</v>
      </c>
      <c r="C7" t="s">
        <v>209</v>
      </c>
      <c r="D7" t="s">
        <v>285</v>
      </c>
      <c r="E7" t="s">
        <v>210</v>
      </c>
      <c r="F7" t="n">
        <v>18919.7654171887</v>
      </c>
      <c r="G7" t="n">
        <v>18422.8256842159</v>
      </c>
      <c r="H7" t="n">
        <v>18251.9536624682</v>
      </c>
      <c r="I7" t="n">
        <v>18023.0792113198</v>
      </c>
      <c r="J7" t="n">
        <v>17690.5944885351</v>
      </c>
      <c r="K7" t="n">
        <v>17677.3452467204</v>
      </c>
      <c r="L7" t="n">
        <v>17264.6384735391</v>
      </c>
      <c r="M7" t="n">
        <v>16638.516791032</v>
      </c>
      <c r="N7" t="n">
        <v>16040.6411994652</v>
      </c>
      <c r="O7" t="n">
        <v>15692.4447146488</v>
      </c>
      <c r="P7" t="n">
        <v>15291.1585544092</v>
      </c>
      <c r="Q7" t="n">
        <v>14811.2272568021</v>
      </c>
      <c r="R7" t="n">
        <v>14769.6978934216</v>
      </c>
      <c r="S7" t="n">
        <v>14388.0370112008</v>
      </c>
      <c r="T7" t="n">
        <v>13911.993779202</v>
      </c>
      <c r="U7" t="n">
        <v>13412.1507316065</v>
      </c>
      <c r="V7" t="n">
        <v>12906.6536296531</v>
      </c>
      <c r="W7" t="n">
        <v>12350.5946748885</v>
      </c>
      <c r="X7" t="n">
        <v>11882.5851637312</v>
      </c>
      <c r="Y7" t="n">
        <v>11461.8016666322</v>
      </c>
      <c r="Z7" t="n">
        <v>10952.8509200897</v>
      </c>
      <c r="AA7" t="n">
        <v>10497.0867792199</v>
      </c>
      <c r="AB7" t="n">
        <v>10132.6259878752</v>
      </c>
      <c r="AC7" t="n">
        <v>9822.25148877691</v>
      </c>
      <c r="AD7" t="n">
        <v>9422.97297297298</v>
      </c>
      <c r="AE7" t="n">
        <v>9168</v>
      </c>
      <c r="AF7" t="n">
        <v>8869.60465116279</v>
      </c>
    </row>
    <row r="8">
      <c r="A8" t="s">
        <v>146</v>
      </c>
      <c r="B8" t="s">
        <v>286</v>
      </c>
      <c r="C8" t="s">
        <v>209</v>
      </c>
      <c r="D8" t="s">
        <v>287</v>
      </c>
      <c r="E8" t="s">
        <v>210</v>
      </c>
      <c r="F8" t="n">
        <v>2172.7463814628</v>
      </c>
      <c r="G8" t="n">
        <v>2171.46319083133</v>
      </c>
      <c r="H8" t="n">
        <v>2112.01176876887</v>
      </c>
      <c r="I8" t="n">
        <v>2141.54965250512</v>
      </c>
      <c r="J8" t="n">
        <v>2037.90217815882</v>
      </c>
      <c r="K8" t="n">
        <v>1917.93625261892</v>
      </c>
      <c r="L8" t="n">
        <v>1816.19299931292</v>
      </c>
      <c r="M8" t="n">
        <v>1696.22707377302</v>
      </c>
      <c r="N8" t="n">
        <v>1691.67140571455</v>
      </c>
      <c r="O8" t="n">
        <v>1574.5700290296</v>
      </c>
      <c r="P8" t="n">
        <v>1477.23138027344</v>
      </c>
      <c r="Q8" t="n">
        <v>1380.45228885829</v>
      </c>
      <c r="R8" t="n">
        <v>1340.4162928622</v>
      </c>
      <c r="S8" t="n">
        <v>1266.5769834291</v>
      </c>
      <c r="T8" t="n">
        <v>1220.01165315597</v>
      </c>
      <c r="U8" t="n">
        <v>1158.811504797</v>
      </c>
      <c r="V8" t="n">
        <v>1103.40430526367</v>
      </c>
      <c r="W8" t="n">
        <v>1030.66402528954</v>
      </c>
      <c r="X8" t="n">
        <v>994.19408728501</v>
      </c>
      <c r="Y8" t="n">
        <v>911.412182160952</v>
      </c>
      <c r="Z8" t="n">
        <v>853.085047405837</v>
      </c>
      <c r="AA8" t="n">
        <v>812.757126070182</v>
      </c>
      <c r="AB8" t="n">
        <v>781.599385727191</v>
      </c>
      <c r="AC8" t="n">
        <v>764.547259259259</v>
      </c>
      <c r="AD8" t="n">
        <v>743.306666666667</v>
      </c>
      <c r="AE8" t="n">
        <v>723</v>
      </c>
      <c r="AF8" t="n">
        <v>695.954545454545</v>
      </c>
    </row>
    <row r="9">
      <c r="A9" t="s">
        <v>146</v>
      </c>
      <c r="B9" t="s">
        <v>288</v>
      </c>
      <c r="C9" t="s">
        <v>209</v>
      </c>
      <c r="D9" t="s">
        <v>289</v>
      </c>
      <c r="E9" t="s">
        <v>210</v>
      </c>
      <c r="F9" t="n">
        <v>21834.9105581089</v>
      </c>
      <c r="G9" t="n">
        <v>21674.9839895733</v>
      </c>
      <c r="H9" t="n">
        <v>21372.4544733398</v>
      </c>
      <c r="I9" t="n">
        <v>20880.4317541308</v>
      </c>
      <c r="J9" t="n">
        <v>20183.775299748</v>
      </c>
      <c r="K9" t="n">
        <v>19729.602002299</v>
      </c>
      <c r="L9" t="n">
        <v>19140.6836186898</v>
      </c>
      <c r="M9" t="n">
        <v>18528.6328665189</v>
      </c>
      <c r="N9" t="n">
        <v>17815.6724199897</v>
      </c>
      <c r="O9" t="n">
        <v>17142.0890111845</v>
      </c>
      <c r="P9" t="n">
        <v>16712.7984262195</v>
      </c>
      <c r="Q9" t="n">
        <v>16075.1840706213</v>
      </c>
      <c r="R9" t="n">
        <v>15685.2395724478</v>
      </c>
      <c r="S9" t="n">
        <v>15099.9681542255</v>
      </c>
      <c r="T9" t="n">
        <v>14548.8507004466</v>
      </c>
      <c r="U9" t="n">
        <v>13959.2167845451</v>
      </c>
      <c r="V9" t="n">
        <v>13582.0638204747</v>
      </c>
      <c r="W9" t="n">
        <v>13051.1286098523</v>
      </c>
      <c r="X9" t="n">
        <v>12722.0378434957</v>
      </c>
      <c r="Y9" t="n">
        <v>12343.7265598944</v>
      </c>
      <c r="Z9" t="n">
        <v>12224.0218604125</v>
      </c>
      <c r="AA9" t="n">
        <v>11726.8703658377</v>
      </c>
      <c r="AB9" t="n">
        <v>11394.9919715291</v>
      </c>
      <c r="AC9" t="n">
        <v>11336.2685975005</v>
      </c>
      <c r="AD9" t="n">
        <v>10901.2910798122</v>
      </c>
      <c r="AE9" t="n">
        <v>10723</v>
      </c>
      <c r="AF9" t="n">
        <v>10677.9975278121</v>
      </c>
    </row>
    <row r="10">
      <c r="A10" t="s">
        <v>146</v>
      </c>
      <c r="B10" t="s">
        <v>290</v>
      </c>
      <c r="C10" t="s">
        <v>209</v>
      </c>
      <c r="D10" t="s">
        <v>291</v>
      </c>
      <c r="E10" t="s">
        <v>210</v>
      </c>
      <c r="F10" t="n">
        <v>27729.6920091096</v>
      </c>
      <c r="G10" t="n">
        <v>27489.0514339661</v>
      </c>
      <c r="H10" t="n">
        <v>27172.6610118853</v>
      </c>
      <c r="I10" t="n">
        <v>26659.2425559845</v>
      </c>
      <c r="J10" t="n">
        <v>25802.0060574936</v>
      </c>
      <c r="K10" t="n">
        <v>25336.4970945653</v>
      </c>
      <c r="L10" t="n">
        <v>24622.5278365641</v>
      </c>
      <c r="M10" t="n">
        <v>23938.7016844844</v>
      </c>
      <c r="N10" t="n">
        <v>23179.1840241295</v>
      </c>
      <c r="O10" t="n">
        <v>22457.5666605051</v>
      </c>
      <c r="P10" t="n">
        <v>22027.6168154226</v>
      </c>
      <c r="Q10" t="n">
        <v>21499.7032109861</v>
      </c>
      <c r="R10" t="n">
        <v>21257.0423484752</v>
      </c>
      <c r="S10" t="n">
        <v>20664.8416486876</v>
      </c>
      <c r="T10" t="n">
        <v>20128.8007333672</v>
      </c>
      <c r="U10" t="n">
        <v>19593.924575773</v>
      </c>
      <c r="V10" t="n">
        <v>19033.6791536117</v>
      </c>
      <c r="W10" t="n">
        <v>18323.8905669196</v>
      </c>
      <c r="X10" t="n">
        <v>17903.9904153007</v>
      </c>
      <c r="Y10" t="n">
        <v>17504.9499919509</v>
      </c>
      <c r="Z10" t="n">
        <v>17427.3346831858</v>
      </c>
      <c r="AA10" t="n">
        <v>16990.0109422659</v>
      </c>
      <c r="AB10" t="n">
        <v>16699.0021573077</v>
      </c>
      <c r="AC10" t="n">
        <v>16742.2666950304</v>
      </c>
      <c r="AD10" t="n">
        <v>16369.7683012301</v>
      </c>
      <c r="AE10" t="n">
        <v>16161</v>
      </c>
      <c r="AF10" t="n">
        <v>16000.0297858766</v>
      </c>
    </row>
    <row r="11">
      <c r="A11" t="s">
        <v>146</v>
      </c>
      <c r="B11" t="s">
        <v>292</v>
      </c>
      <c r="C11" t="s">
        <v>209</v>
      </c>
      <c r="D11" t="s">
        <v>293</v>
      </c>
      <c r="E11" t="s">
        <v>210</v>
      </c>
      <c r="F11" t="n">
        <v>5893.75936493152</v>
      </c>
      <c r="G11" t="n">
        <v>5813.03486342331</v>
      </c>
      <c r="H11" t="n">
        <v>5799.22717966221</v>
      </c>
      <c r="I11" t="n">
        <v>5777.78789860865</v>
      </c>
      <c r="J11" t="n">
        <v>5617.29069645163</v>
      </c>
      <c r="K11" t="n">
        <v>5605.9887202486</v>
      </c>
      <c r="L11" t="n">
        <v>5480.9997066675</v>
      </c>
      <c r="M11" t="n">
        <v>5409.18124655775</v>
      </c>
      <c r="N11" t="n">
        <v>5362.67065974298</v>
      </c>
      <c r="O11" t="n">
        <v>5314.3589276545</v>
      </c>
      <c r="P11" t="n">
        <v>5313.58663290442</v>
      </c>
      <c r="Q11" t="n">
        <v>5422.65436531574</v>
      </c>
      <c r="R11" t="n">
        <v>5569.40061935511</v>
      </c>
      <c r="S11" t="n">
        <v>5562.31012004073</v>
      </c>
      <c r="T11" t="n">
        <v>5577.55096172489</v>
      </c>
      <c r="U11" t="n">
        <v>5633.06703179642</v>
      </c>
      <c r="V11" t="n">
        <v>5449.90442367939</v>
      </c>
      <c r="W11" t="n">
        <v>5271.29518502096</v>
      </c>
      <c r="X11" t="n">
        <v>5180.65093189598</v>
      </c>
      <c r="Y11" t="n">
        <v>5160.38142845985</v>
      </c>
      <c r="Z11" t="n">
        <v>5202.62897417031</v>
      </c>
      <c r="AA11" t="n">
        <v>5262.97942771976</v>
      </c>
      <c r="AB11" t="n">
        <v>5303.97397668745</v>
      </c>
      <c r="AC11" t="n">
        <v>5405.98673153472</v>
      </c>
      <c r="AD11" t="n">
        <v>5468.47058823529</v>
      </c>
      <c r="AE11" t="n">
        <v>5438</v>
      </c>
      <c r="AF11" t="n">
        <v>5322.03225806452</v>
      </c>
    </row>
    <row r="12">
      <c r="A12" t="s">
        <v>146</v>
      </c>
      <c r="B12" t="s">
        <v>294</v>
      </c>
      <c r="C12" t="s">
        <v>209</v>
      </c>
      <c r="D12" t="s">
        <v>295</v>
      </c>
      <c r="E12" t="s">
        <v>210</v>
      </c>
      <c r="F12" t="n">
        <v>20964.4794141215</v>
      </c>
      <c r="G12" t="n">
        <v>20831.2767162459</v>
      </c>
      <c r="H12" t="n">
        <v>20800.0462256522</v>
      </c>
      <c r="I12" t="n">
        <v>20711.3367131298</v>
      </c>
      <c r="J12" t="n">
        <v>20307.1317590603</v>
      </c>
      <c r="K12" t="n">
        <v>20204.4441513298</v>
      </c>
      <c r="L12" t="n">
        <v>19907.8614143271</v>
      </c>
      <c r="M12" t="n">
        <v>19288.5478616651</v>
      </c>
      <c r="N12" t="n">
        <v>18647.4725841617</v>
      </c>
      <c r="O12" t="n">
        <v>18080.6313842524</v>
      </c>
      <c r="P12" t="n">
        <v>17410.1729083028</v>
      </c>
      <c r="Q12" t="n">
        <v>16765.3079497826</v>
      </c>
      <c r="R12" t="n">
        <v>16497.7767847908</v>
      </c>
      <c r="S12" t="n">
        <v>16231.8643502178</v>
      </c>
      <c r="T12" t="n">
        <v>15823.068618058</v>
      </c>
      <c r="U12" t="n">
        <v>15303.0403919416</v>
      </c>
      <c r="V12" t="n">
        <v>14934.8765533349</v>
      </c>
      <c r="W12" t="n">
        <v>14470.5506482572</v>
      </c>
      <c r="X12" t="n">
        <v>14008.5916497219</v>
      </c>
      <c r="Y12" t="n">
        <v>13616.3356959599</v>
      </c>
      <c r="Z12" t="n">
        <v>13333.4570783042</v>
      </c>
      <c r="AA12" t="n">
        <v>12938.9700268664</v>
      </c>
      <c r="AB12" t="n">
        <v>12730.5867997052</v>
      </c>
      <c r="AC12" t="n">
        <v>12603.8104156017</v>
      </c>
      <c r="AD12" t="n">
        <v>12450.7929736512</v>
      </c>
      <c r="AE12" t="n">
        <v>12434</v>
      </c>
      <c r="AF12" t="n">
        <v>12290.019525802</v>
      </c>
    </row>
    <row r="13">
      <c r="A13" t="s">
        <v>146</v>
      </c>
      <c r="B13" t="s">
        <v>296</v>
      </c>
      <c r="C13" t="s">
        <v>209</v>
      </c>
      <c r="D13" t="s">
        <v>297</v>
      </c>
      <c r="E13" t="s">
        <v>210</v>
      </c>
      <c r="F13" t="n">
        <v>25824.8130199149</v>
      </c>
      <c r="G13" t="n">
        <v>25262.3897298882</v>
      </c>
      <c r="H13" t="n">
        <v>24894.2620036246</v>
      </c>
      <c r="I13" t="n">
        <v>24597.7159358698</v>
      </c>
      <c r="J13" t="n">
        <v>24496.395489702</v>
      </c>
      <c r="K13" t="n">
        <v>24409.9040054658</v>
      </c>
      <c r="L13" t="n">
        <v>24440.7264994314</v>
      </c>
      <c r="M13" t="n">
        <v>23907.1582784381</v>
      </c>
      <c r="N13" t="n">
        <v>23301.7152200811</v>
      </c>
      <c r="O13" t="n">
        <v>22806.4130921141</v>
      </c>
      <c r="P13" t="n">
        <v>21950.2970080742</v>
      </c>
      <c r="Q13" t="n">
        <v>21266.1250748644</v>
      </c>
      <c r="R13" t="n">
        <v>21458.5737329945</v>
      </c>
      <c r="S13" t="n">
        <v>21767.5013456772</v>
      </c>
      <c r="T13" t="n">
        <v>21568.4853459367</v>
      </c>
      <c r="U13" t="n">
        <v>21100.3321349642</v>
      </c>
      <c r="V13" t="n">
        <v>20784.9830142586</v>
      </c>
      <c r="W13" t="n">
        <v>20378.4746898019</v>
      </c>
      <c r="X13" t="n">
        <v>19999.8017560232</v>
      </c>
      <c r="Y13" t="n">
        <v>19557.3310526217</v>
      </c>
      <c r="Z13" t="n">
        <v>19267.9590288706</v>
      </c>
      <c r="AA13" t="n">
        <v>18769.5554140373</v>
      </c>
      <c r="AB13" t="n">
        <v>18438.2997831795</v>
      </c>
      <c r="AC13" t="n">
        <v>18144.6305235116</v>
      </c>
      <c r="AD13" t="n">
        <v>17618.9222797928</v>
      </c>
      <c r="AE13" t="n">
        <v>17250</v>
      </c>
      <c r="AF13" t="n">
        <v>16758.4447900467</v>
      </c>
    </row>
    <row r="14">
      <c r="A14" t="s">
        <v>146</v>
      </c>
      <c r="B14" t="s">
        <v>298</v>
      </c>
      <c r="C14" t="s">
        <v>209</v>
      </c>
      <c r="D14" t="s">
        <v>299</v>
      </c>
      <c r="E14" t="s">
        <v>210</v>
      </c>
      <c r="F14" t="n">
        <v>10316.8778985095</v>
      </c>
      <c r="G14" t="n">
        <v>10046.1480856353</v>
      </c>
      <c r="H14" t="n">
        <v>9747.57916347213</v>
      </c>
      <c r="I14" t="n">
        <v>9495.41991832914</v>
      </c>
      <c r="J14" t="n">
        <v>9402.33753153718</v>
      </c>
      <c r="K14" t="n">
        <v>9532.96980613468</v>
      </c>
      <c r="L14" t="n">
        <v>10111.540427147</v>
      </c>
      <c r="M14" t="n">
        <v>9913.28927426412</v>
      </c>
      <c r="N14" t="n">
        <v>9570.96881588426</v>
      </c>
      <c r="O14" t="n">
        <v>9829.90119180145</v>
      </c>
      <c r="P14" t="n">
        <v>9522.14864206593</v>
      </c>
      <c r="Q14" t="n">
        <v>9300.74570463643</v>
      </c>
      <c r="R14" t="n">
        <v>9383.70505961271</v>
      </c>
      <c r="S14" t="n">
        <v>9300.06914103012</v>
      </c>
      <c r="T14" t="n">
        <v>9089.08581203316</v>
      </c>
      <c r="U14" t="n">
        <v>8901.73477013349</v>
      </c>
      <c r="V14" t="n">
        <v>8889.00757556941</v>
      </c>
      <c r="W14" t="n">
        <v>8764.96791564188</v>
      </c>
      <c r="X14" t="n">
        <v>8582.66346108266</v>
      </c>
      <c r="Y14" t="n">
        <v>8315.06595288244</v>
      </c>
      <c r="Z14" t="n">
        <v>8107.00626555855</v>
      </c>
      <c r="AA14" t="n">
        <v>7945.52313823462</v>
      </c>
      <c r="AB14" t="n">
        <v>7828.75853681901</v>
      </c>
      <c r="AC14" t="n">
        <v>7617.71242456174</v>
      </c>
      <c r="AD14" t="n">
        <v>7317.12328767123</v>
      </c>
      <c r="AE14" t="n">
        <v>7030</v>
      </c>
      <c r="AF14" t="n">
        <v>6838.14935064935</v>
      </c>
    </row>
    <row r="15">
      <c r="A15" t="s">
        <v>146</v>
      </c>
      <c r="B15" t="s">
        <v>300</v>
      </c>
      <c r="C15" t="s">
        <v>209</v>
      </c>
      <c r="D15" t="s">
        <v>301</v>
      </c>
      <c r="E15" t="s">
        <v>210</v>
      </c>
      <c r="F15" t="n">
        <v>25523.0350767186</v>
      </c>
      <c r="G15" t="n">
        <v>24769.1801288934</v>
      </c>
      <c r="H15" t="n">
        <v>24061.0899691056</v>
      </c>
      <c r="I15" t="n">
        <v>23357.6582972111</v>
      </c>
      <c r="J15" t="n">
        <v>22786.1865980623</v>
      </c>
      <c r="K15" t="n">
        <v>22508.6301637676</v>
      </c>
      <c r="L15" t="n">
        <v>22707.1724857318</v>
      </c>
      <c r="M15" t="n">
        <v>22051.0265393398</v>
      </c>
      <c r="N15" t="n">
        <v>21167.9226270399</v>
      </c>
      <c r="O15" t="n">
        <v>20978.2399313948</v>
      </c>
      <c r="P15" t="n">
        <v>20153.8891782686</v>
      </c>
      <c r="Q15" t="n">
        <v>19472.1132813387</v>
      </c>
      <c r="R15" t="n">
        <v>19391.2568841973</v>
      </c>
      <c r="S15" t="n">
        <v>19027.0733429818</v>
      </c>
      <c r="T15" t="n">
        <v>18599.9927057696</v>
      </c>
      <c r="U15" t="n">
        <v>18154.6189221069</v>
      </c>
      <c r="V15" t="n">
        <v>17944.5572180455</v>
      </c>
      <c r="W15" t="n">
        <v>17629.1716151974</v>
      </c>
      <c r="X15" t="n">
        <v>17218.4925129959</v>
      </c>
      <c r="Y15" t="n">
        <v>16697.6896285527</v>
      </c>
      <c r="Z15" t="n">
        <v>16299.9986844167</v>
      </c>
      <c r="AA15" t="n">
        <v>15892.0345474308</v>
      </c>
      <c r="AB15" t="n">
        <v>15606.6313341815</v>
      </c>
      <c r="AC15" t="n">
        <v>15260.0144047308</v>
      </c>
      <c r="AD15" t="n">
        <v>14852.5275309701</v>
      </c>
      <c r="AE15" t="n">
        <v>14421</v>
      </c>
      <c r="AF15" t="n">
        <v>14018.5306456134</v>
      </c>
    </row>
    <row r="16">
      <c r="A16" t="s">
        <v>146</v>
      </c>
      <c r="B16" t="s">
        <v>302</v>
      </c>
      <c r="C16" t="s">
        <v>209</v>
      </c>
      <c r="D16" t="s">
        <v>303</v>
      </c>
      <c r="E16" t="s">
        <v>210</v>
      </c>
      <c r="F16" t="n">
        <v>15223.2439188179</v>
      </c>
      <c r="G16" t="n">
        <v>14739.3320027117</v>
      </c>
      <c r="H16" t="n">
        <v>14329.4298861088</v>
      </c>
      <c r="I16" t="n">
        <v>13877.446563619</v>
      </c>
      <c r="J16" t="n">
        <v>13397.6434742743</v>
      </c>
      <c r="K16" t="n">
        <v>12987.0215200272</v>
      </c>
      <c r="L16" t="n">
        <v>12602.3830305104</v>
      </c>
      <c r="M16" t="n">
        <v>12143.5226565816</v>
      </c>
      <c r="N16" t="n">
        <v>11602.0317277306</v>
      </c>
      <c r="O16" t="n">
        <v>11150.3723782446</v>
      </c>
      <c r="P16" t="n">
        <v>10633.0936718433</v>
      </c>
      <c r="Q16" t="n">
        <v>10172.1115309121</v>
      </c>
      <c r="R16" t="n">
        <v>10007.7949828583</v>
      </c>
      <c r="S16" t="n">
        <v>9727.05889358036</v>
      </c>
      <c r="T16" t="n">
        <v>9510.96252869831</v>
      </c>
      <c r="U16" t="n">
        <v>9252.95695346278</v>
      </c>
      <c r="V16" t="n">
        <v>9055.67674051806</v>
      </c>
      <c r="W16" t="n">
        <v>8864.28787891454</v>
      </c>
      <c r="X16" t="n">
        <v>8635.86037124615</v>
      </c>
      <c r="Y16" t="n">
        <v>8382.65283253901</v>
      </c>
      <c r="Z16" t="n">
        <v>8193.01645001616</v>
      </c>
      <c r="AA16" t="n">
        <v>7946.49526932153</v>
      </c>
      <c r="AB16" t="n">
        <v>7777.83859056262</v>
      </c>
      <c r="AC16" t="n">
        <v>7642.26663418143</v>
      </c>
      <c r="AD16" t="n">
        <v>7535.40983606558</v>
      </c>
      <c r="AE16" t="n">
        <v>7391</v>
      </c>
      <c r="AF16" t="n">
        <v>7180.38129496403</v>
      </c>
    </row>
    <row r="17">
      <c r="A17" t="s">
        <v>146</v>
      </c>
      <c r="B17" t="s">
        <v>304</v>
      </c>
      <c r="C17" t="s">
        <v>209</v>
      </c>
      <c r="D17" t="s">
        <v>305</v>
      </c>
      <c r="E17" t="s">
        <v>210</v>
      </c>
      <c r="F17" t="n">
        <v>28642.308343966</v>
      </c>
      <c r="G17" t="n">
        <v>27779.5990527557</v>
      </c>
      <c r="H17" t="n">
        <v>27199.817274271</v>
      </c>
      <c r="I17" t="n">
        <v>26593.7579766735</v>
      </c>
      <c r="J17" t="n">
        <v>25977.0171259567</v>
      </c>
      <c r="K17" t="n">
        <v>25744.9401711527</v>
      </c>
      <c r="L17" t="n">
        <v>25317.6175389434</v>
      </c>
      <c r="M17" t="n">
        <v>24595.0045642265</v>
      </c>
      <c r="N17" t="n">
        <v>23993.4913466063</v>
      </c>
      <c r="O17" t="n">
        <v>23297.2712203533</v>
      </c>
      <c r="P17" t="n">
        <v>22424.2732225187</v>
      </c>
      <c r="Q17" t="n">
        <v>21825.8145632276</v>
      </c>
      <c r="R17" t="n">
        <v>22292.5448354498</v>
      </c>
      <c r="S17" t="n">
        <v>22644.0705935792</v>
      </c>
      <c r="T17" t="n">
        <v>22447.9718720569</v>
      </c>
      <c r="U17" t="n">
        <v>21849.9683664466</v>
      </c>
      <c r="V17" t="n">
        <v>21295.7371210922</v>
      </c>
      <c r="W17" t="n">
        <v>21046.9889697317</v>
      </c>
      <c r="X17" t="n">
        <v>20757.9121605102</v>
      </c>
      <c r="Y17" t="n">
        <v>20610.6440205769</v>
      </c>
      <c r="Z17" t="n">
        <v>20354.2913862574</v>
      </c>
      <c r="AA17" t="n">
        <v>20001.2407990732</v>
      </c>
      <c r="AB17" t="n">
        <v>20045.0730815786</v>
      </c>
      <c r="AC17" t="n">
        <v>20148.3223852856</v>
      </c>
      <c r="AD17" t="n">
        <v>19853.7076476283</v>
      </c>
      <c r="AE17" t="n">
        <v>19548</v>
      </c>
      <c r="AF17" t="n">
        <v>19204.0851272016</v>
      </c>
    </row>
    <row r="18">
      <c r="A18" t="s">
        <v>146</v>
      </c>
      <c r="B18" t="s">
        <v>306</v>
      </c>
      <c r="C18" t="s">
        <v>209</v>
      </c>
      <c r="D18" t="s">
        <v>307</v>
      </c>
      <c r="E18" t="s">
        <v>210</v>
      </c>
      <c r="F18" t="n">
        <v>29312.894969228</v>
      </c>
      <c r="G18" t="n">
        <v>28745.0954551309</v>
      </c>
      <c r="H18" t="n">
        <v>28147.239598367</v>
      </c>
      <c r="I18" t="n">
        <v>27621.1691203649</v>
      </c>
      <c r="J18" t="n">
        <v>27148.5264909348</v>
      </c>
      <c r="K18" t="n">
        <v>26801.0561146039</v>
      </c>
      <c r="L18" t="n">
        <v>26473.0658337355</v>
      </c>
      <c r="M18" t="n">
        <v>26088.1829571656</v>
      </c>
      <c r="N18" t="n">
        <v>25955.539349062</v>
      </c>
      <c r="O18" t="n">
        <v>25515.8046277822</v>
      </c>
      <c r="P18" t="n">
        <v>24579.7518164257</v>
      </c>
      <c r="Q18" t="n">
        <v>23711.0906509087</v>
      </c>
      <c r="R18" t="n">
        <v>23552.9454494966</v>
      </c>
      <c r="S18" t="n">
        <v>23413.560575713</v>
      </c>
      <c r="T18" t="n">
        <v>22756.2675393363</v>
      </c>
      <c r="U18" t="n">
        <v>22036.7997710825</v>
      </c>
      <c r="V18" t="n">
        <v>21784.3833365711</v>
      </c>
      <c r="W18" t="n">
        <v>22224.757699856</v>
      </c>
      <c r="X18" t="n">
        <v>22693.3908045484</v>
      </c>
      <c r="Y18" t="n">
        <v>22813.068001892</v>
      </c>
      <c r="Z18" t="n">
        <v>23080.1286144999</v>
      </c>
      <c r="AA18" t="n">
        <v>22874.7630367045</v>
      </c>
      <c r="AB18" t="n">
        <v>22901.121915818</v>
      </c>
      <c r="AC18" t="n">
        <v>23473.5403496667</v>
      </c>
      <c r="AD18" t="n">
        <v>23439.0444287729</v>
      </c>
      <c r="AE18" t="n">
        <v>23330</v>
      </c>
      <c r="AF18" t="n">
        <v>23084.0220913108</v>
      </c>
    </row>
    <row r="19">
      <c r="A19" t="s">
        <v>146</v>
      </c>
      <c r="B19" t="s">
        <v>308</v>
      </c>
      <c r="C19" t="s">
        <v>209</v>
      </c>
      <c r="D19" t="s">
        <v>309</v>
      </c>
      <c r="E19" t="s">
        <v>210</v>
      </c>
      <c r="F19" t="n">
        <v>15980.6083582284</v>
      </c>
      <c r="G19" t="n">
        <v>15474.54028413</v>
      </c>
      <c r="H19" t="n">
        <v>15211.4467899503</v>
      </c>
      <c r="I19" t="n">
        <v>14805.9732871559</v>
      </c>
      <c r="J19" t="n">
        <v>14380.2736100855</v>
      </c>
      <c r="K19" t="n">
        <v>14072.2983359113</v>
      </c>
      <c r="L19" t="n">
        <v>13643.8422586128</v>
      </c>
      <c r="M19" t="n">
        <v>13114.4816703562</v>
      </c>
      <c r="N19" t="n">
        <v>12636.3495261245</v>
      </c>
      <c r="O19" t="n">
        <v>12185.7060166701</v>
      </c>
      <c r="P19" t="n">
        <v>11726.2598717902</v>
      </c>
      <c r="Q19" t="n">
        <v>11314.9689045612</v>
      </c>
      <c r="R19" t="n">
        <v>11155.0472023733</v>
      </c>
      <c r="S19" t="n">
        <v>10961.1140916609</v>
      </c>
      <c r="T19" t="n">
        <v>10647.1195850457</v>
      </c>
      <c r="U19" t="n">
        <v>10315.849051529</v>
      </c>
      <c r="V19" t="n">
        <v>10146.3454402087</v>
      </c>
      <c r="W19" t="n">
        <v>9873.99803940877</v>
      </c>
      <c r="X19" t="n">
        <v>9625.91169212095</v>
      </c>
      <c r="Y19" t="n">
        <v>9420.83130381179</v>
      </c>
      <c r="Z19" t="n">
        <v>9300.14154954654</v>
      </c>
      <c r="AA19" t="n">
        <v>8940.3694559088</v>
      </c>
      <c r="AB19" t="n">
        <v>8734.2409171523</v>
      </c>
      <c r="AC19" t="n">
        <v>8501.08291032149</v>
      </c>
      <c r="AD19" t="n">
        <v>8288.3241252302</v>
      </c>
      <c r="AE19" t="n">
        <v>8321</v>
      </c>
      <c r="AF19" t="n">
        <v>8220.55896226415</v>
      </c>
    </row>
    <row r="20">
      <c r="A20" t="s">
        <v>146</v>
      </c>
      <c r="B20" t="s">
        <v>310</v>
      </c>
      <c r="C20" t="s">
        <v>209</v>
      </c>
      <c r="D20" t="s">
        <v>311</v>
      </c>
      <c r="E20" t="s">
        <v>210</v>
      </c>
      <c r="F20" t="n">
        <v>159451.82859865</v>
      </c>
      <c r="G20" t="n">
        <v>163164.569134364</v>
      </c>
      <c r="H20" t="n">
        <v>167492.394674864</v>
      </c>
      <c r="I20" t="n">
        <v>169719.955718286</v>
      </c>
      <c r="J20" t="n">
        <v>172240.312181005</v>
      </c>
      <c r="K20" t="n">
        <v>172363.162314727</v>
      </c>
      <c r="L20" t="n">
        <v>173466.376509136</v>
      </c>
      <c r="M20" t="n">
        <v>173051.747465799</v>
      </c>
      <c r="N20" t="n">
        <v>172258.451713685</v>
      </c>
      <c r="O20" t="n">
        <v>171171.284126071</v>
      </c>
      <c r="P20" t="n">
        <v>169578.39053164</v>
      </c>
      <c r="Q20" t="n">
        <v>168583.07578097</v>
      </c>
      <c r="R20" t="n">
        <v>168224.564655735</v>
      </c>
      <c r="S20" t="n">
        <v>167928.049654582</v>
      </c>
      <c r="T20" t="n">
        <v>171251.705171241</v>
      </c>
      <c r="U20" t="n">
        <v>172586.226263657</v>
      </c>
      <c r="V20" t="n">
        <v>169963.242774337</v>
      </c>
      <c r="W20" t="n">
        <v>170327.428664395</v>
      </c>
      <c r="X20" t="n">
        <v>170422.489783077</v>
      </c>
      <c r="Y20" t="n">
        <v>170679.389021473</v>
      </c>
      <c r="Z20" t="n">
        <v>171029.112196961</v>
      </c>
      <c r="AA20" t="n">
        <v>170717.264851766</v>
      </c>
      <c r="AB20" t="n">
        <v>170932.288070029</v>
      </c>
      <c r="AC20" t="n">
        <v>171890.704500524</v>
      </c>
      <c r="AD20" t="n">
        <v>173760.107355243</v>
      </c>
      <c r="AE20" t="n">
        <v>176112</v>
      </c>
      <c r="AF20" t="n">
        <v>178529.570429376</v>
      </c>
    </row>
    <row r="21">
      <c r="A21" t="s">
        <v>146</v>
      </c>
      <c r="B21" t="s">
        <v>312</v>
      </c>
      <c r="C21" t="s">
        <v>209</v>
      </c>
      <c r="D21" t="s">
        <v>313</v>
      </c>
      <c r="E21" t="s">
        <v>210</v>
      </c>
      <c r="F21" t="n">
        <v>495774.856935456</v>
      </c>
      <c r="G21" t="n">
        <v>506591.074882725</v>
      </c>
      <c r="H21" t="n">
        <v>516833.37257324</v>
      </c>
      <c r="I21" t="n">
        <v>524402.233918004</v>
      </c>
      <c r="J21" t="n">
        <v>526827.04192691</v>
      </c>
      <c r="K21" t="n">
        <v>530234.250277634</v>
      </c>
      <c r="L21" t="n">
        <v>532455.529737059</v>
      </c>
      <c r="M21" t="n">
        <v>528434.879453433</v>
      </c>
      <c r="N21" t="n">
        <v>525953.477224645</v>
      </c>
      <c r="O21" t="n">
        <v>520929.837159054</v>
      </c>
      <c r="P21" t="n">
        <v>521020.126928197</v>
      </c>
      <c r="Q21" t="n">
        <v>513920.427060629</v>
      </c>
      <c r="R21" t="n">
        <v>510820.695077888</v>
      </c>
      <c r="S21" t="n">
        <v>496910.787248457</v>
      </c>
      <c r="T21" t="n">
        <v>500305.363899539</v>
      </c>
      <c r="U21" t="n">
        <v>491806.661904857</v>
      </c>
      <c r="V21" t="n">
        <v>477757.277843227</v>
      </c>
      <c r="W21" t="n">
        <v>473928.969357578</v>
      </c>
      <c r="X21" t="n">
        <v>470511.512303913</v>
      </c>
      <c r="Y21" t="n">
        <v>467863.632416731</v>
      </c>
      <c r="Z21" t="n">
        <v>464137.042060421</v>
      </c>
      <c r="AA21" t="n">
        <v>458704.407337006</v>
      </c>
      <c r="AB21" t="n">
        <v>455479.674965377</v>
      </c>
      <c r="AC21" t="n">
        <v>453445.669302928</v>
      </c>
      <c r="AD21" t="n">
        <v>450260.394306014</v>
      </c>
      <c r="AE21" t="n">
        <v>451103</v>
      </c>
      <c r="AF21" t="n">
        <v>449988.355217242</v>
      </c>
    </row>
    <row r="22">
      <c r="A22" t="s">
        <v>146</v>
      </c>
      <c r="B22" t="s">
        <v>314</v>
      </c>
      <c r="C22" t="s">
        <v>209</v>
      </c>
      <c r="D22" t="s">
        <v>315</v>
      </c>
      <c r="E22" t="s">
        <v>210</v>
      </c>
      <c r="F22" t="n">
        <v>337423.086871312</v>
      </c>
      <c r="G22" t="n">
        <v>344527.84296981</v>
      </c>
      <c r="H22" t="n">
        <v>350361.491150356</v>
      </c>
      <c r="I22" t="n">
        <v>355739.078832222</v>
      </c>
      <c r="J22" t="n">
        <v>355474.891568125</v>
      </c>
      <c r="K22" t="n">
        <v>358850.990377434</v>
      </c>
      <c r="L22" t="n">
        <v>359936.267144926</v>
      </c>
      <c r="M22" t="n">
        <v>356233.45699578</v>
      </c>
      <c r="N22" t="n">
        <v>354539.601304591</v>
      </c>
      <c r="O22" t="n">
        <v>350545.220544512</v>
      </c>
      <c r="P22" t="n">
        <v>352366.748835016</v>
      </c>
      <c r="Q22" t="n">
        <v>346115.174607585</v>
      </c>
      <c r="R22" t="n">
        <v>343308.566280264</v>
      </c>
      <c r="S22" t="n">
        <v>329302.65711189</v>
      </c>
      <c r="T22" t="n">
        <v>329266.533545267</v>
      </c>
      <c r="U22" t="n">
        <v>319193.040723715</v>
      </c>
      <c r="V22" t="n">
        <v>307698.996069982</v>
      </c>
      <c r="W22" t="n">
        <v>303505.950159874</v>
      </c>
      <c r="X22" t="n">
        <v>300002.580830213</v>
      </c>
      <c r="Y22" t="n">
        <v>297109.335591199</v>
      </c>
      <c r="Z22" t="n">
        <v>293050.450204735</v>
      </c>
      <c r="AA22" t="n">
        <v>287942.059486528</v>
      </c>
      <c r="AB22" t="n">
        <v>284515.009071269</v>
      </c>
      <c r="AC22" t="n">
        <v>281531.2641403</v>
      </c>
      <c r="AD22" t="n">
        <v>276486.317380353</v>
      </c>
      <c r="AE22" t="n">
        <v>274991</v>
      </c>
      <c r="AF22" t="n">
        <v>271458.784787865</v>
      </c>
    </row>
    <row r="23">
      <c r="A23" t="s">
        <v>146</v>
      </c>
      <c r="B23" t="s">
        <v>316</v>
      </c>
      <c r="C23" t="s">
        <v>209</v>
      </c>
      <c r="D23" t="s">
        <v>317</v>
      </c>
      <c r="E23" t="s">
        <v>210</v>
      </c>
      <c r="F23" t="n">
        <v>31179.6787573326</v>
      </c>
      <c r="G23" t="n">
        <v>32834.2214201819</v>
      </c>
      <c r="H23" t="n">
        <v>33822.0007441505</v>
      </c>
      <c r="I23" t="n">
        <v>34412.5160458784</v>
      </c>
      <c r="J23" t="n">
        <v>34864.6143427355</v>
      </c>
      <c r="K23" t="n">
        <v>35381.4700672692</v>
      </c>
      <c r="L23" t="n">
        <v>35123.5230406583</v>
      </c>
      <c r="M23" t="n">
        <v>34487.359208158</v>
      </c>
      <c r="N23" t="n">
        <v>34082.2399516404</v>
      </c>
      <c r="O23" t="n">
        <v>33611.8104879464</v>
      </c>
      <c r="P23" t="n">
        <v>32792.6827977183</v>
      </c>
      <c r="Q23" t="n">
        <v>31860.186185326</v>
      </c>
      <c r="R23" t="n">
        <v>31655.9874952356</v>
      </c>
      <c r="S23" t="n">
        <v>31051.5285797246</v>
      </c>
      <c r="T23" t="n">
        <v>30686.7096152633</v>
      </c>
      <c r="U23" t="n">
        <v>30341.4850045223</v>
      </c>
      <c r="V23" t="n">
        <v>30152.9597804173</v>
      </c>
      <c r="W23" t="n">
        <v>29749.5717000353</v>
      </c>
      <c r="X23" t="n">
        <v>29350.5779194653</v>
      </c>
      <c r="Y23" t="n">
        <v>29134.2436320213</v>
      </c>
      <c r="Z23" t="n">
        <v>29188.5044970303</v>
      </c>
      <c r="AA23" t="n">
        <v>28836.1588805612</v>
      </c>
      <c r="AB23" t="n">
        <v>28916.8555642556</v>
      </c>
      <c r="AC23" t="n">
        <v>29165.6670278962</v>
      </c>
      <c r="AD23" t="n">
        <v>29233.9534883721</v>
      </c>
      <c r="AE23" t="n">
        <v>29853</v>
      </c>
      <c r="AF23" t="n">
        <v>30154.0307907628</v>
      </c>
    </row>
    <row r="24">
      <c r="A24" t="s">
        <v>146</v>
      </c>
      <c r="B24" t="s">
        <v>318</v>
      </c>
      <c r="C24" t="s">
        <v>209</v>
      </c>
      <c r="D24" t="s">
        <v>319</v>
      </c>
      <c r="E24" t="s">
        <v>210</v>
      </c>
      <c r="F24" t="n">
        <v>149775.572397257</v>
      </c>
      <c r="G24" t="n">
        <v>152611.145056144</v>
      </c>
      <c r="H24" t="n">
        <v>156802.721265435</v>
      </c>
      <c r="I24" t="n">
        <v>160010.161289391</v>
      </c>
      <c r="J24" t="n">
        <v>162176.333793995</v>
      </c>
      <c r="K24" t="n">
        <v>165293.760985007</v>
      </c>
      <c r="L24" t="n">
        <v>166967.183133898</v>
      </c>
      <c r="M24" t="n">
        <v>168204.372443821</v>
      </c>
      <c r="N24" t="n">
        <v>168951.063314327</v>
      </c>
      <c r="O24" t="n">
        <v>169233.235309081</v>
      </c>
      <c r="P24" t="n">
        <v>168315.881927397</v>
      </c>
      <c r="Q24" t="n">
        <v>166701.752356921</v>
      </c>
      <c r="R24" t="n">
        <v>169060.381460252</v>
      </c>
      <c r="S24" t="n">
        <v>170218.423374315</v>
      </c>
      <c r="T24" t="n">
        <v>172024.958915182</v>
      </c>
      <c r="U24" t="n">
        <v>172526.509208428</v>
      </c>
      <c r="V24" t="n">
        <v>173477.906290007</v>
      </c>
      <c r="W24" t="n">
        <v>174290.57805975</v>
      </c>
      <c r="X24" t="n">
        <v>174418.684188277</v>
      </c>
      <c r="Y24" t="n">
        <v>173671.960909279</v>
      </c>
      <c r="Z24" t="n">
        <v>173288.746468941</v>
      </c>
      <c r="AA24" t="n">
        <v>171450.21540545</v>
      </c>
      <c r="AB24" t="n">
        <v>171749.77075974</v>
      </c>
      <c r="AC24" t="n">
        <v>171804.274154576</v>
      </c>
      <c r="AD24" t="n">
        <v>171163.15223451</v>
      </c>
      <c r="AE24" t="n">
        <v>170669</v>
      </c>
      <c r="AF24" t="n">
        <v>170184.561403029</v>
      </c>
    </row>
    <row r="25">
      <c r="A25" t="s">
        <v>146</v>
      </c>
      <c r="B25" t="s">
        <v>320</v>
      </c>
      <c r="C25" t="s">
        <v>209</v>
      </c>
      <c r="D25" t="s">
        <v>321</v>
      </c>
      <c r="E25" t="s">
        <v>210</v>
      </c>
      <c r="F25" t="n">
        <v>31466.5513274542</v>
      </c>
      <c r="G25" t="n">
        <v>31384.5331269966</v>
      </c>
      <c r="H25" t="n">
        <v>31640.1997343735</v>
      </c>
      <c r="I25" t="n">
        <v>31742.2766358249</v>
      </c>
      <c r="J25" t="n">
        <v>31638.3098744525</v>
      </c>
      <c r="K25" t="n">
        <v>31587.8830610354</v>
      </c>
      <c r="L25" t="n">
        <v>31439.2016869474</v>
      </c>
      <c r="M25" t="n">
        <v>30808.1594823104</v>
      </c>
      <c r="N25" t="n">
        <v>30785.6023920579</v>
      </c>
      <c r="O25" t="n">
        <v>30544.736958743</v>
      </c>
      <c r="P25" t="n">
        <v>30036.6226225602</v>
      </c>
      <c r="Q25" t="n">
        <v>29458.8119628994</v>
      </c>
      <c r="R25" t="n">
        <v>29452.7344942958</v>
      </c>
      <c r="S25" t="n">
        <v>29121.257583075</v>
      </c>
      <c r="T25" t="n">
        <v>28817.9877280106</v>
      </c>
      <c r="U25" t="n">
        <v>28505.7988465456</v>
      </c>
      <c r="V25" t="n">
        <v>28451.7368905744</v>
      </c>
      <c r="W25" t="n">
        <v>28063.2286657515</v>
      </c>
      <c r="X25" t="n">
        <v>27825.0414838903</v>
      </c>
      <c r="Y25" t="n">
        <v>27345.98567051</v>
      </c>
      <c r="Z25" t="n">
        <v>27134.1124007382</v>
      </c>
      <c r="AA25" t="n">
        <v>26578.2476441307</v>
      </c>
      <c r="AB25" t="n">
        <v>26277.9328052202</v>
      </c>
      <c r="AC25" t="n">
        <v>26739.353960396</v>
      </c>
      <c r="AD25" t="n">
        <v>26403.8551980198</v>
      </c>
      <c r="AE25" t="n">
        <v>25982</v>
      </c>
      <c r="AF25" t="n">
        <v>25732.0288362513</v>
      </c>
    </row>
    <row r="26">
      <c r="A26" t="s">
        <v>146</v>
      </c>
      <c r="B26" t="s">
        <v>322</v>
      </c>
      <c r="C26" t="s">
        <v>209</v>
      </c>
      <c r="D26" t="s">
        <v>323</v>
      </c>
      <c r="E26" t="s">
        <v>210</v>
      </c>
      <c r="F26" t="n">
        <v>69283.5968588216</v>
      </c>
      <c r="G26" t="n">
        <v>70843.9376972666</v>
      </c>
      <c r="H26" t="n">
        <v>72629.8902647584</v>
      </c>
      <c r="I26" t="n">
        <v>73936.9927874248</v>
      </c>
      <c r="J26" t="n">
        <v>74741.0491368207</v>
      </c>
      <c r="K26" t="n">
        <v>75884.8976608631</v>
      </c>
      <c r="L26" t="n">
        <v>76451.0153955648</v>
      </c>
      <c r="M26" t="n">
        <v>77343.1241826872</v>
      </c>
      <c r="N26" t="n">
        <v>76908.6210933831</v>
      </c>
      <c r="O26" t="n">
        <v>76553.7977282798</v>
      </c>
      <c r="P26" t="n">
        <v>75429.1622778037</v>
      </c>
      <c r="Q26" t="n">
        <v>74135.6527777936</v>
      </c>
      <c r="R26" t="n">
        <v>75010.1501341136</v>
      </c>
      <c r="S26" t="n">
        <v>75681.3066237114</v>
      </c>
      <c r="T26" t="n">
        <v>75608.3642479717</v>
      </c>
      <c r="U26" t="n">
        <v>75507.6846050163</v>
      </c>
      <c r="V26" t="n">
        <v>75722.0751704983</v>
      </c>
      <c r="W26" t="n">
        <v>76371.9767555711</v>
      </c>
      <c r="X26" t="n">
        <v>76015.5946827842</v>
      </c>
      <c r="Y26" t="n">
        <v>75474.8498102864</v>
      </c>
      <c r="Z26" t="n">
        <v>75363.8381525665</v>
      </c>
      <c r="AA26" t="n">
        <v>74235.4235173517</v>
      </c>
      <c r="AB26" t="n">
        <v>74659.3122140453</v>
      </c>
      <c r="AC26" t="n">
        <v>74861.3347418476</v>
      </c>
      <c r="AD26" t="n">
        <v>74661.8238835926</v>
      </c>
      <c r="AE26" t="n">
        <v>75489</v>
      </c>
      <c r="AF26" t="n">
        <v>75278.0499189627</v>
      </c>
    </row>
    <row r="27">
      <c r="A27" t="s">
        <v>146</v>
      </c>
      <c r="B27" t="s">
        <v>324</v>
      </c>
      <c r="C27" t="s">
        <v>209</v>
      </c>
      <c r="D27" t="s">
        <v>325</v>
      </c>
      <c r="E27" t="s">
        <v>210</v>
      </c>
      <c r="F27" t="n">
        <v>49077.1509952877</v>
      </c>
      <c r="G27" t="n">
        <v>50439.1866219621</v>
      </c>
      <c r="H27" t="n">
        <v>52587.7218072724</v>
      </c>
      <c r="I27" t="n">
        <v>54384.235828441</v>
      </c>
      <c r="J27" t="n">
        <v>55847.6014257263</v>
      </c>
      <c r="K27" t="n">
        <v>57867.5204650403</v>
      </c>
      <c r="L27" t="n">
        <v>59120.5010140038</v>
      </c>
      <c r="M27" t="n">
        <v>60100.2286255069</v>
      </c>
      <c r="N27" t="n">
        <v>61294.1445360401</v>
      </c>
      <c r="O27" t="n">
        <v>62165.9581021297</v>
      </c>
      <c r="P27" t="n">
        <v>62872.55600301</v>
      </c>
      <c r="Q27" t="n">
        <v>63123.3653643667</v>
      </c>
      <c r="R27" t="n">
        <v>64611.7016561567</v>
      </c>
      <c r="S27" t="n">
        <v>65431.1692542337</v>
      </c>
      <c r="T27" t="n">
        <v>67603.7281585274</v>
      </c>
      <c r="U27" t="n">
        <v>68514.452872342</v>
      </c>
      <c r="V27" t="n">
        <v>69303.7439434909</v>
      </c>
      <c r="W27" t="n">
        <v>69856.0807331678</v>
      </c>
      <c r="X27" t="n">
        <v>70577.4480536804</v>
      </c>
      <c r="Y27" t="n">
        <v>70850.5308246077</v>
      </c>
      <c r="Z27" t="n">
        <v>70790.1478000252</v>
      </c>
      <c r="AA27" t="n">
        <v>70636.2285089218</v>
      </c>
      <c r="AB27" t="n">
        <v>70811.8942098051</v>
      </c>
      <c r="AC27" t="n">
        <v>70202.7395674349</v>
      </c>
      <c r="AD27" t="n">
        <v>70096.7164876226</v>
      </c>
      <c r="AE27" t="n">
        <v>69198</v>
      </c>
      <c r="AF27" t="n">
        <v>69174.4826478149</v>
      </c>
    </row>
    <row r="28">
      <c r="A28" t="s">
        <v>146</v>
      </c>
      <c r="B28" t="s">
        <v>326</v>
      </c>
      <c r="C28" t="s">
        <v>209</v>
      </c>
      <c r="D28" t="s">
        <v>327</v>
      </c>
      <c r="E28" t="s">
        <v>210</v>
      </c>
      <c r="F28" t="n">
        <v>233690.020531985</v>
      </c>
      <c r="G28" t="n">
        <v>240985.038800399</v>
      </c>
      <c r="H28" t="n">
        <v>249667.615952496</v>
      </c>
      <c r="I28" t="n">
        <v>257379.322248124</v>
      </c>
      <c r="J28" t="n">
        <v>265792.600995541</v>
      </c>
      <c r="K28" t="n">
        <v>270574.792171009</v>
      </c>
      <c r="L28" t="n">
        <v>274335.368446969</v>
      </c>
      <c r="M28" t="n">
        <v>275324.612523141</v>
      </c>
      <c r="N28" t="n">
        <v>278696.769804921</v>
      </c>
      <c r="O28" t="n">
        <v>283644.437676031</v>
      </c>
      <c r="P28" t="n">
        <v>286588.702670716</v>
      </c>
      <c r="Q28" t="n">
        <v>288830.291918101</v>
      </c>
      <c r="R28" t="n">
        <v>294485.329122537</v>
      </c>
      <c r="S28" t="n">
        <v>299847.299781184</v>
      </c>
      <c r="T28" t="n">
        <v>305137.003905189</v>
      </c>
      <c r="U28" t="n">
        <v>311499.37377212</v>
      </c>
      <c r="V28" t="n">
        <v>316560.355431314</v>
      </c>
      <c r="W28" t="n">
        <v>318211.962817228</v>
      </c>
      <c r="X28" t="n">
        <v>318838.389048416</v>
      </c>
      <c r="Y28" t="n">
        <v>320288.118693179</v>
      </c>
      <c r="Z28" t="n">
        <v>321686.795219435</v>
      </c>
      <c r="AA28" t="n">
        <v>323231.561483891</v>
      </c>
      <c r="AB28" t="n">
        <v>327353.161030843</v>
      </c>
      <c r="AC28" t="n">
        <v>331421.332146651</v>
      </c>
      <c r="AD28" t="n">
        <v>334051.738301664</v>
      </c>
      <c r="AE28" t="n">
        <v>339978</v>
      </c>
      <c r="AF28" t="n">
        <v>344291.839934376</v>
      </c>
    </row>
    <row r="29">
      <c r="A29" t="s">
        <v>146</v>
      </c>
      <c r="B29" t="s">
        <v>328</v>
      </c>
      <c r="C29" t="s">
        <v>209</v>
      </c>
      <c r="D29" t="s">
        <v>329</v>
      </c>
      <c r="E29" t="s">
        <v>210</v>
      </c>
      <c r="F29" t="n">
        <v>141309.284639323</v>
      </c>
      <c r="G29" t="n">
        <v>147221.690483602</v>
      </c>
      <c r="H29" t="n">
        <v>153237.848489535</v>
      </c>
      <c r="I29" t="n">
        <v>158971.944924211</v>
      </c>
      <c r="J29" t="n">
        <v>76277.0732087602</v>
      </c>
      <c r="K29" t="n">
        <v>76155.0026068884</v>
      </c>
      <c r="L29" t="n">
        <v>74817.8244052075</v>
      </c>
      <c r="M29" t="n">
        <v>72561.7038659614</v>
      </c>
      <c r="N29" t="n">
        <v>70835.912267293</v>
      </c>
      <c r="O29" t="n">
        <v>69361.5948887621</v>
      </c>
      <c r="P29" t="n">
        <v>67587.5684915593</v>
      </c>
      <c r="Q29" t="n">
        <v>65926.1756716688</v>
      </c>
      <c r="R29" t="n">
        <v>64924.8195947928</v>
      </c>
      <c r="S29" t="n">
        <v>63525.6775260375</v>
      </c>
      <c r="T29" t="n">
        <v>62096.2520996013</v>
      </c>
      <c r="U29" t="n">
        <v>60662.4624950891</v>
      </c>
      <c r="V29" t="n">
        <v>59248.5074024757</v>
      </c>
      <c r="W29" t="n">
        <v>57514.5810947627</v>
      </c>
      <c r="X29" t="n">
        <v>55148.2196437435</v>
      </c>
      <c r="Y29" t="n">
        <v>53502.711470524</v>
      </c>
      <c r="Z29" t="n">
        <v>51995.4951988354</v>
      </c>
      <c r="AA29" t="n">
        <v>50208.3021272627</v>
      </c>
      <c r="AB29" t="n">
        <v>49100.9917680347</v>
      </c>
      <c r="AC29" t="n">
        <v>47748.5536394177</v>
      </c>
      <c r="AD29" t="n">
        <v>46029.3593984962</v>
      </c>
      <c r="AE29" t="n">
        <v>44881</v>
      </c>
      <c r="AF29" t="n">
        <v>43953.3556597455</v>
      </c>
    </row>
    <row r="30">
      <c r="A30" t="s">
        <v>146</v>
      </c>
      <c r="B30" t="s">
        <v>330</v>
      </c>
      <c r="C30" t="s">
        <v>209</v>
      </c>
      <c r="D30" t="s">
        <v>331</v>
      </c>
      <c r="E30" t="s">
        <v>210</v>
      </c>
      <c r="F30" t="n">
        <v>1863.11622243558</v>
      </c>
      <c r="G30" t="n">
        <v>1827.61359350764</v>
      </c>
      <c r="H30" t="n">
        <v>1818.35203813514</v>
      </c>
      <c r="I30" t="n">
        <v>1809.09048276263</v>
      </c>
      <c r="J30" t="n">
        <v>1764.32629846219</v>
      </c>
      <c r="K30" t="n">
        <v>1768.95707614844</v>
      </c>
      <c r="L30" t="n">
        <v>1755.06474308969</v>
      </c>
      <c r="M30" t="n">
        <v>1704.12618854091</v>
      </c>
      <c r="N30" t="n">
        <v>1668.62355961297</v>
      </c>
      <c r="O30" t="n">
        <v>1845.47797366883</v>
      </c>
      <c r="P30" t="n">
        <v>1825.72909833761</v>
      </c>
      <c r="Q30" t="n">
        <v>1792.00648820205</v>
      </c>
      <c r="R30" t="n">
        <v>1931.88755205918</v>
      </c>
      <c r="S30" t="n">
        <v>2139.07750814636</v>
      </c>
      <c r="T30" t="n">
        <v>2391.39274742698</v>
      </c>
      <c r="U30" t="n">
        <v>2632.24298010674</v>
      </c>
      <c r="V30" t="n">
        <v>2766.96117582861</v>
      </c>
      <c r="W30" t="n">
        <v>2724.2742656802</v>
      </c>
      <c r="X30" t="n">
        <v>2588.06055239619</v>
      </c>
      <c r="Y30" t="n">
        <v>2937.98471584148</v>
      </c>
      <c r="Z30" t="n">
        <v>2933.40604642506</v>
      </c>
      <c r="AA30" t="n">
        <v>3386.82347838964</v>
      </c>
      <c r="AB30" t="n">
        <v>3460.15384615385</v>
      </c>
      <c r="AC30" t="n">
        <v>3257</v>
      </c>
      <c r="AD30" t="n">
        <v>3240</v>
      </c>
      <c r="AE30" t="n">
        <v>3216</v>
      </c>
      <c r="AF30" t="n">
        <v>3150.93333333333</v>
      </c>
    </row>
    <row r="31">
      <c r="A31" t="s">
        <v>146</v>
      </c>
      <c r="B31" t="s">
        <v>332</v>
      </c>
      <c r="C31" t="s">
        <v>209</v>
      </c>
      <c r="D31" t="s">
        <v>333</v>
      </c>
      <c r="E31" t="s">
        <v>210</v>
      </c>
      <c r="F31" t="n">
        <v>1556.32439387238</v>
      </c>
      <c r="G31" t="n">
        <v>1578.34136142495</v>
      </c>
      <c r="H31" t="n">
        <v>1620.99923605806</v>
      </c>
      <c r="I31" t="n">
        <v>1655.40074785895</v>
      </c>
      <c r="J31" t="n">
        <v>1670.53741305135</v>
      </c>
      <c r="K31" t="n">
        <v>1647.14438502674</v>
      </c>
      <c r="L31" t="n">
        <v>1634.75984077842</v>
      </c>
      <c r="M31" t="n">
        <v>1575.58924048088</v>
      </c>
      <c r="N31" t="n">
        <v>1554.94833340035</v>
      </c>
      <c r="O31" t="n">
        <v>1543.93984962406</v>
      </c>
      <c r="P31" t="n">
        <v>1523.29894254352</v>
      </c>
      <c r="Q31" t="n">
        <v>1497.15379357485</v>
      </c>
      <c r="R31" t="n">
        <v>1487.5213702706</v>
      </c>
      <c r="S31" t="n">
        <v>1465.06051224317</v>
      </c>
      <c r="T31" t="n">
        <v>1461.23195689759</v>
      </c>
      <c r="U31" t="n">
        <v>1443.36536528487</v>
      </c>
      <c r="V31" t="n">
        <v>1385.74560733384</v>
      </c>
      <c r="W31" t="n">
        <v>1328.97478991597</v>
      </c>
      <c r="X31" t="n">
        <v>1311.57983193277</v>
      </c>
      <c r="Y31" t="n">
        <v>1299.98319327731</v>
      </c>
      <c r="Z31" t="n">
        <v>1287.2268907563</v>
      </c>
      <c r="AA31" t="n">
        <v>1247.80284716069</v>
      </c>
      <c r="AB31" t="n">
        <v>1248.95798319328</v>
      </c>
      <c r="AC31" t="n">
        <v>1217.94957983193</v>
      </c>
      <c r="AD31" t="n">
        <v>1146.09523809524</v>
      </c>
      <c r="AE31" t="n">
        <v>1094</v>
      </c>
      <c r="AF31" t="n">
        <v>1086.11111111111</v>
      </c>
    </row>
    <row r="32">
      <c r="A32" t="s">
        <v>146</v>
      </c>
      <c r="B32" t="s">
        <v>334</v>
      </c>
      <c r="C32" t="s">
        <v>209</v>
      </c>
      <c r="D32" t="s">
        <v>335</v>
      </c>
      <c r="E32" t="s">
        <v>210</v>
      </c>
      <c r="F32" t="n">
        <v>83388.2283338303</v>
      </c>
      <c r="G32" t="n">
        <v>84784.4237204255</v>
      </c>
      <c r="H32" t="n">
        <v>87301.8239222909</v>
      </c>
      <c r="I32" t="n">
        <v>89456.3949605486</v>
      </c>
      <c r="J32" t="n">
        <v>177026.610540407</v>
      </c>
      <c r="K32" t="n">
        <v>181600.852999863</v>
      </c>
      <c r="L32" t="n">
        <v>186583.687652222</v>
      </c>
      <c r="M32" t="n">
        <v>189812.083838655</v>
      </c>
      <c r="N32" t="n">
        <v>194922.906027837</v>
      </c>
      <c r="O32" t="n">
        <v>200936.654385903</v>
      </c>
      <c r="P32" t="n">
        <v>205202.869010547</v>
      </c>
      <c r="Q32" t="n">
        <v>209051.656352665</v>
      </c>
      <c r="R32" t="n">
        <v>215605.343088067</v>
      </c>
      <c r="S32" t="n">
        <v>222395.392432424</v>
      </c>
      <c r="T32" t="n">
        <v>228974.26482843</v>
      </c>
      <c r="U32" t="n">
        <v>236327.01385241</v>
      </c>
      <c r="V32" t="n">
        <v>242711.768294937</v>
      </c>
      <c r="W32" t="n">
        <v>246417.360551758</v>
      </c>
      <c r="X32" t="n">
        <v>249624.862388786</v>
      </c>
      <c r="Y32" t="n">
        <v>252660.314567097</v>
      </c>
      <c r="Z32" t="n">
        <v>255810.98182014</v>
      </c>
      <c r="AA32" t="n">
        <v>259109.996236999</v>
      </c>
      <c r="AB32" t="n">
        <v>264476.662509652</v>
      </c>
      <c r="AC32" t="n">
        <v>270166.049887315</v>
      </c>
      <c r="AD32" t="n">
        <v>274901.429825979</v>
      </c>
      <c r="AE32" t="n">
        <v>281596</v>
      </c>
      <c r="AF32" t="n">
        <v>286489.996648367</v>
      </c>
    </row>
    <row r="33">
      <c r="A33" t="s">
        <v>146</v>
      </c>
      <c r="B33" t="s">
        <v>336</v>
      </c>
      <c r="C33" t="s">
        <v>209</v>
      </c>
      <c r="D33" t="s">
        <v>337</v>
      </c>
      <c r="E33" t="s">
        <v>210</v>
      </c>
      <c r="F33" t="n">
        <v>9635.15433235721</v>
      </c>
      <c r="G33" t="n">
        <v>9809.20326277274</v>
      </c>
      <c r="H33" t="n">
        <v>10100.7168497013</v>
      </c>
      <c r="I33" t="n">
        <v>10062.2943392798</v>
      </c>
      <c r="J33" t="n">
        <v>9983.93447733226</v>
      </c>
      <c r="K33" t="n">
        <v>10296.2695552756</v>
      </c>
      <c r="L33" t="n">
        <v>10331.7806551242</v>
      </c>
      <c r="M33" t="n">
        <v>10340.8875574205</v>
      </c>
      <c r="N33" t="n">
        <v>10278.6570583959</v>
      </c>
      <c r="O33" t="n">
        <v>10434.5951833192</v>
      </c>
      <c r="P33" t="n">
        <v>10842.5544729174</v>
      </c>
      <c r="Q33" t="n">
        <v>10883.9331411722</v>
      </c>
      <c r="R33" t="n">
        <v>10781.7056641863</v>
      </c>
      <c r="S33" t="n">
        <v>10494.928360521</v>
      </c>
      <c r="T33" t="n">
        <v>10311.1991441069</v>
      </c>
      <c r="U33" t="n">
        <v>10460.047523192</v>
      </c>
      <c r="V33" t="n">
        <v>10428.5364268726</v>
      </c>
      <c r="W33" t="n">
        <v>10180.448013917</v>
      </c>
      <c r="X33" t="n">
        <v>10109.5854596703</v>
      </c>
      <c r="Y33" t="n">
        <v>9826.74688946046</v>
      </c>
      <c r="Z33" t="n">
        <v>9621.71059610496</v>
      </c>
      <c r="AA33" t="n">
        <v>9243.64487888063</v>
      </c>
      <c r="AB33" t="n">
        <v>9058.23818995615</v>
      </c>
      <c r="AC33" t="n">
        <v>9044.35761621817</v>
      </c>
      <c r="AD33" t="n">
        <v>8741.38329238329</v>
      </c>
      <c r="AE33" t="n">
        <v>9191</v>
      </c>
      <c r="AF33" t="n">
        <v>9611.44318181818</v>
      </c>
    </row>
    <row r="34">
      <c r="A34" t="s">
        <v>146</v>
      </c>
      <c r="B34" t="s">
        <v>338</v>
      </c>
      <c r="C34" t="s">
        <v>209</v>
      </c>
      <c r="D34" t="s">
        <v>339</v>
      </c>
      <c r="E34" t="s">
        <v>210</v>
      </c>
      <c r="F34" t="n">
        <v>43691.6468968235</v>
      </c>
      <c r="G34" t="n">
        <v>44399.0872735528</v>
      </c>
      <c r="H34" t="n">
        <v>45377.5373596404</v>
      </c>
      <c r="I34" t="n">
        <v>46186.6789896677</v>
      </c>
      <c r="J34" t="n">
        <v>46807.5490601845</v>
      </c>
      <c r="K34" t="n">
        <v>47281.5473557364</v>
      </c>
      <c r="L34" t="n">
        <v>47361.0135716864</v>
      </c>
      <c r="M34" t="n">
        <v>46918.0505921675</v>
      </c>
      <c r="N34" t="n">
        <v>46735.893357122</v>
      </c>
      <c r="O34" t="n">
        <v>46683.5572851325</v>
      </c>
      <c r="P34" t="n">
        <v>46402.6028956735</v>
      </c>
      <c r="Q34" t="n">
        <v>45934.3646007989</v>
      </c>
      <c r="R34" t="n">
        <v>46580.3281928488</v>
      </c>
      <c r="S34" t="n">
        <v>46303.1624066409</v>
      </c>
      <c r="T34" t="n">
        <v>46437.1095310904</v>
      </c>
      <c r="U34" t="n">
        <v>47079.7014195879</v>
      </c>
      <c r="V34" t="n">
        <v>47640.5670058526</v>
      </c>
      <c r="W34" t="n">
        <v>47821.396281255</v>
      </c>
      <c r="X34" t="n">
        <v>47823.1430594533</v>
      </c>
      <c r="Y34" t="n">
        <v>47651.6417091604</v>
      </c>
      <c r="Z34" t="n">
        <v>47699.9856137743</v>
      </c>
      <c r="AA34" t="n">
        <v>47188.055503942</v>
      </c>
      <c r="AB34" t="n">
        <v>47333.1354109554</v>
      </c>
      <c r="AC34" t="n">
        <v>47257.4101567103</v>
      </c>
      <c r="AD34" t="n">
        <v>46678.8695652174</v>
      </c>
      <c r="AE34" t="n">
        <v>46380</v>
      </c>
      <c r="AF34" t="n">
        <v>46501.4916926272</v>
      </c>
    </row>
    <row r="35">
      <c r="A35" t="s">
        <v>146</v>
      </c>
      <c r="B35" t="s">
        <v>340</v>
      </c>
      <c r="C35" t="s">
        <v>209</v>
      </c>
      <c r="D35" t="s">
        <v>341</v>
      </c>
      <c r="E35" t="s">
        <v>210</v>
      </c>
      <c r="F35" t="n">
        <v>106077.778486619</v>
      </c>
      <c r="G35" t="n">
        <v>114945.186254875</v>
      </c>
      <c r="H35" t="n">
        <v>114794.572345865</v>
      </c>
      <c r="I35" t="n">
        <v>113422.119806489</v>
      </c>
      <c r="J35" t="n">
        <v>111992.664589144</v>
      </c>
      <c r="K35" t="n">
        <v>110631.641027135</v>
      </c>
      <c r="L35" t="n">
        <v>109894.12137305</v>
      </c>
      <c r="M35" t="n">
        <v>107780.804552781</v>
      </c>
      <c r="N35" t="n">
        <v>106265.141585671</v>
      </c>
      <c r="O35" t="n">
        <v>103818.155763102</v>
      </c>
      <c r="P35" t="n">
        <v>101799.391851483</v>
      </c>
      <c r="Q35" t="n">
        <v>98218.4882894619</v>
      </c>
      <c r="R35" t="n">
        <v>96039.5664563092</v>
      </c>
      <c r="S35" t="n">
        <v>92542.0131654094</v>
      </c>
      <c r="T35" t="n">
        <v>89871.0405819926</v>
      </c>
      <c r="U35" t="n">
        <v>87475.8145527336</v>
      </c>
      <c r="V35" t="n">
        <v>84233.6580269934</v>
      </c>
      <c r="W35" t="n">
        <v>81297.3168123812</v>
      </c>
      <c r="X35" t="n">
        <v>77942.2523686705</v>
      </c>
      <c r="Y35" t="n">
        <v>74450.1574873728</v>
      </c>
      <c r="Z35" t="n">
        <v>71288.8553545075</v>
      </c>
      <c r="AA35" t="n">
        <v>67945.4110757604</v>
      </c>
      <c r="AB35" t="n">
        <v>65278.1901588592</v>
      </c>
      <c r="AC35" t="n">
        <v>63274.4504533698</v>
      </c>
      <c r="AD35" t="n">
        <v>60925.2224299764</v>
      </c>
      <c r="AE35" t="n">
        <v>58708</v>
      </c>
      <c r="AF35" t="n">
        <v>57211.4005445314</v>
      </c>
    </row>
    <row r="36">
      <c r="A36" t="s">
        <v>146</v>
      </c>
      <c r="B36" t="s">
        <v>342</v>
      </c>
      <c r="C36" t="s">
        <v>209</v>
      </c>
      <c r="D36" t="s">
        <v>343</v>
      </c>
      <c r="E36" t="s">
        <v>210</v>
      </c>
      <c r="F36" t="n">
        <v>8994.72133453082</v>
      </c>
      <c r="G36" t="n">
        <v>9155.81615238105</v>
      </c>
      <c r="H36" t="n">
        <v>9382.60011925759</v>
      </c>
      <c r="I36" t="n">
        <v>9693.84156345367</v>
      </c>
      <c r="J36" t="n">
        <v>9926.67458176593</v>
      </c>
      <c r="K36" t="n">
        <v>10217.9689706049</v>
      </c>
      <c r="L36" t="n">
        <v>10365.3058448551</v>
      </c>
      <c r="M36" t="n">
        <v>10476.5922073207</v>
      </c>
      <c r="N36" t="n">
        <v>10611.389773124</v>
      </c>
      <c r="O36" t="n">
        <v>10554.00091027</v>
      </c>
      <c r="P36" t="n">
        <v>10445.8912119292</v>
      </c>
      <c r="Q36" t="n">
        <v>10352.8543186995</v>
      </c>
      <c r="R36" t="n">
        <v>10468.9646640958</v>
      </c>
      <c r="S36" t="n">
        <v>10368.0789296145</v>
      </c>
      <c r="T36" t="n">
        <v>10219.988258525</v>
      </c>
      <c r="U36" t="n">
        <v>10204.9928536116</v>
      </c>
      <c r="V36" t="n">
        <v>9991.86293429049</v>
      </c>
      <c r="W36" t="n">
        <v>9745.03950431802</v>
      </c>
      <c r="X36" t="n">
        <v>9412.13943509292</v>
      </c>
      <c r="Y36" t="n">
        <v>9125.03044164674</v>
      </c>
      <c r="Z36" t="n">
        <v>8897.54551049673</v>
      </c>
      <c r="AA36" t="n">
        <v>8566.29019106671</v>
      </c>
      <c r="AB36" t="n">
        <v>8477.01145996946</v>
      </c>
      <c r="AC36" t="n">
        <v>8309.44526710126</v>
      </c>
      <c r="AD36" t="n">
        <v>8108.71856287425</v>
      </c>
      <c r="AE36" t="n">
        <v>7857</v>
      </c>
      <c r="AF36" t="n">
        <v>7721.78676470588</v>
      </c>
    </row>
    <row r="37">
      <c r="A37" t="s">
        <v>146</v>
      </c>
      <c r="B37" t="s">
        <v>344</v>
      </c>
      <c r="C37" t="s">
        <v>209</v>
      </c>
      <c r="D37" t="s">
        <v>345</v>
      </c>
      <c r="E37" t="s">
        <v>210</v>
      </c>
      <c r="F37" t="n">
        <v>93414.2158231</v>
      </c>
      <c r="G37" t="n">
        <v>101659.664882793</v>
      </c>
      <c r="H37" t="n">
        <v>100955.302474929</v>
      </c>
      <c r="I37" t="n">
        <v>98877.5315930212</v>
      </c>
      <c r="J37" t="n">
        <v>96844.1810090146</v>
      </c>
      <c r="K37" t="n">
        <v>94774.2125942681</v>
      </c>
      <c r="L37" t="n">
        <v>93512.9871716635</v>
      </c>
      <c r="M37" t="n">
        <v>91237.0072496565</v>
      </c>
      <c r="N37" t="n">
        <v>89431.3904450997</v>
      </c>
      <c r="O37" t="n">
        <v>87045.7586161392</v>
      </c>
      <c r="P37" t="n">
        <v>85103.7055631646</v>
      </c>
      <c r="Q37" t="n">
        <v>81611.9801929884</v>
      </c>
      <c r="R37" t="n">
        <v>79207.9167929368</v>
      </c>
      <c r="S37" t="n">
        <v>75792.4154664923</v>
      </c>
      <c r="T37" t="n">
        <v>72944.8554047309</v>
      </c>
      <c r="U37" t="n">
        <v>70325.2891586198</v>
      </c>
      <c r="V37" t="n">
        <v>67264.6252211957</v>
      </c>
      <c r="W37" t="n">
        <v>64503.1339447913</v>
      </c>
      <c r="X37" t="n">
        <v>61477.4037352186</v>
      </c>
      <c r="Y37" t="n">
        <v>58107.0986705679</v>
      </c>
      <c r="Z37" t="n">
        <v>55100.8072549203</v>
      </c>
      <c r="AA37" t="n">
        <v>51964.4333980607</v>
      </c>
      <c r="AB37" t="n">
        <v>48913.2865553136</v>
      </c>
      <c r="AC37" t="n">
        <v>46766.3998240114</v>
      </c>
      <c r="AD37" t="n">
        <v>44292.0121212121</v>
      </c>
      <c r="AE37" t="n">
        <v>41993</v>
      </c>
      <c r="AF37" t="n">
        <v>40163.6010733453</v>
      </c>
    </row>
    <row r="38">
      <c r="A38" t="s">
        <v>146</v>
      </c>
      <c r="B38" t="s">
        <v>346</v>
      </c>
      <c r="C38" t="s">
        <v>209</v>
      </c>
      <c r="D38" t="s">
        <v>347</v>
      </c>
      <c r="E38" t="s">
        <v>210</v>
      </c>
      <c r="F38" t="n">
        <v>3049.97429071239</v>
      </c>
      <c r="G38" t="n">
        <v>3358.43422289673</v>
      </c>
      <c r="H38" t="n">
        <v>3753.90826405689</v>
      </c>
      <c r="I38" t="n">
        <v>4247.59451895176</v>
      </c>
      <c r="J38" t="n">
        <v>4701.82345590205</v>
      </c>
      <c r="K38" t="n">
        <v>5205.0525219567</v>
      </c>
      <c r="L38" t="n">
        <v>5647.90111088039</v>
      </c>
      <c r="M38" t="n">
        <v>5752.28684969812</v>
      </c>
      <c r="N38" t="n">
        <v>5956.31352102368</v>
      </c>
      <c r="O38" t="n">
        <v>5983.71909696487</v>
      </c>
      <c r="P38" t="n">
        <v>6039.92198275089</v>
      </c>
      <c r="Q38" t="n">
        <v>6089.62215341123</v>
      </c>
      <c r="R38" t="n">
        <v>6246.59945031655</v>
      </c>
      <c r="S38" t="n">
        <v>6309.25985797492</v>
      </c>
      <c r="T38" t="n">
        <v>6686.17828284163</v>
      </c>
      <c r="U38" t="n">
        <v>6964.35795926575</v>
      </c>
      <c r="V38" t="n">
        <v>7011.66075918728</v>
      </c>
      <c r="W38" t="n">
        <v>7093.66055300555</v>
      </c>
      <c r="X38" t="n">
        <v>7098.1693809261</v>
      </c>
      <c r="Y38" t="n">
        <v>7255.09393736631</v>
      </c>
      <c r="Z38" t="n">
        <v>7317.44886646887</v>
      </c>
      <c r="AA38" t="n">
        <v>7430.78444486645</v>
      </c>
      <c r="AB38" t="n">
        <v>7882.53830159218</v>
      </c>
      <c r="AC38" t="n">
        <v>8189.80703496934</v>
      </c>
      <c r="AD38" t="n">
        <v>8520.59800664452</v>
      </c>
      <c r="AE38" t="n">
        <v>8858</v>
      </c>
      <c r="AF38" t="n">
        <v>9326.0127064803</v>
      </c>
    </row>
    <row r="39">
      <c r="A39" t="s">
        <v>146</v>
      </c>
      <c r="B39" t="s">
        <v>348</v>
      </c>
      <c r="C39" t="s">
        <v>209</v>
      </c>
      <c r="D39" t="s">
        <v>349</v>
      </c>
      <c r="E39" t="s">
        <v>210</v>
      </c>
      <c r="F39" t="n">
        <v>167125.38509502</v>
      </c>
      <c r="G39" t="n">
        <v>170394.655972267</v>
      </c>
      <c r="H39" t="n">
        <v>175902.565426151</v>
      </c>
      <c r="I39" t="n">
        <v>179338.141302938</v>
      </c>
      <c r="J39" t="n">
        <v>179438.556169644</v>
      </c>
      <c r="K39" t="n">
        <v>183281.050118453</v>
      </c>
      <c r="L39" t="n">
        <v>183128.220727689</v>
      </c>
      <c r="M39" t="n">
        <v>180019.07811841</v>
      </c>
      <c r="N39" t="n">
        <v>177388.694010531</v>
      </c>
      <c r="O39" t="n">
        <v>175790.221607657</v>
      </c>
      <c r="P39" t="n">
        <v>173892.698928715</v>
      </c>
      <c r="Q39" t="n">
        <v>168850.937831459</v>
      </c>
      <c r="R39" t="n">
        <v>160513.744691047</v>
      </c>
      <c r="S39" t="n">
        <v>156127.431458446</v>
      </c>
      <c r="T39" t="n">
        <v>155407.395379188</v>
      </c>
      <c r="U39" t="n">
        <v>155822.721542413</v>
      </c>
      <c r="V39" t="n">
        <v>155062.161720669</v>
      </c>
      <c r="W39" t="n">
        <v>155087.413011038</v>
      </c>
      <c r="X39" t="n">
        <v>154704.841260015</v>
      </c>
      <c r="Y39" t="n">
        <v>154747.132162667</v>
      </c>
      <c r="Z39" t="n">
        <v>154740.627472694</v>
      </c>
      <c r="AA39" t="n">
        <v>151786.627434</v>
      </c>
      <c r="AB39" t="n">
        <v>152483.064005661</v>
      </c>
      <c r="AC39" t="n">
        <v>151454.799574509</v>
      </c>
      <c r="AD39" t="n">
        <v>149651.309432515</v>
      </c>
      <c r="AE39" t="n">
        <v>151752</v>
      </c>
      <c r="AF39" t="n">
        <v>151221.115424431</v>
      </c>
    </row>
    <row r="40">
      <c r="A40" t="s">
        <v>146</v>
      </c>
      <c r="B40" t="s">
        <v>350</v>
      </c>
      <c r="C40" t="s">
        <v>209</v>
      </c>
      <c r="D40" t="s">
        <v>351</v>
      </c>
      <c r="E40" t="s">
        <v>210</v>
      </c>
      <c r="F40" t="n">
        <v>249221.607447716</v>
      </c>
      <c r="G40" t="n">
        <v>255160.710525173</v>
      </c>
      <c r="H40" t="n">
        <v>256128.987778245</v>
      </c>
      <c r="I40" t="n">
        <v>263050.744170675</v>
      </c>
      <c r="J40" t="n">
        <v>274326.597705291</v>
      </c>
      <c r="K40" t="n">
        <v>274628.2681662</v>
      </c>
      <c r="L40" t="n">
        <v>282596.667182444</v>
      </c>
      <c r="M40" t="n">
        <v>295327.46178815</v>
      </c>
      <c r="N40" t="n">
        <v>303467.17385302</v>
      </c>
      <c r="O40" t="n">
        <v>306904.505714063</v>
      </c>
      <c r="P40" t="n">
        <v>314722.701547294</v>
      </c>
      <c r="Q40" t="n">
        <v>329025.836747689</v>
      </c>
      <c r="R40" t="n">
        <v>334320.336454368</v>
      </c>
      <c r="S40" t="n">
        <v>343331.235031484</v>
      </c>
      <c r="T40" t="n">
        <v>329717.056051797</v>
      </c>
      <c r="U40" t="n">
        <v>325772.021783128</v>
      </c>
      <c r="V40" t="n">
        <v>333478.189656179</v>
      </c>
      <c r="W40" t="n">
        <v>340432.362750276</v>
      </c>
      <c r="X40" t="n">
        <v>345839.103225157</v>
      </c>
      <c r="Y40" t="n">
        <v>348996.119830559</v>
      </c>
      <c r="Z40" t="n">
        <v>347659.887650091</v>
      </c>
      <c r="AA40" t="n">
        <v>366196.500951971</v>
      </c>
      <c r="AB40" t="n">
        <v>357010.930823768</v>
      </c>
      <c r="AC40" t="n">
        <v>354538.001289499</v>
      </c>
      <c r="AD40" t="n">
        <v>404580.849220104</v>
      </c>
      <c r="AE40" t="n">
        <v>367053</v>
      </c>
      <c r="AF40" t="n">
        <v>354580.642713645</v>
      </c>
    </row>
    <row r="41">
      <c r="A41" t="s">
        <v>146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146</v>
      </c>
      <c r="B42" t="s">
        <v>354</v>
      </c>
      <c r="C42" t="s">
        <v>209</v>
      </c>
      <c r="D42" t="s">
        <v>355</v>
      </c>
      <c r="E42" t="s">
        <v>210</v>
      </c>
      <c r="F42" t="n">
        <v>44749.876980101</v>
      </c>
      <c r="G42" t="n">
        <v>47198.4357907743</v>
      </c>
      <c r="H42" t="n">
        <v>49730.4660699799</v>
      </c>
      <c r="I42" t="n">
        <v>52435.1562751774</v>
      </c>
      <c r="J42" t="n">
        <v>54706.4873847792</v>
      </c>
      <c r="K42" t="n">
        <v>57643.037750385</v>
      </c>
      <c r="L42" t="n">
        <v>60407.1831473088</v>
      </c>
      <c r="M42" t="n">
        <v>62480.2442202355</v>
      </c>
      <c r="N42" t="n">
        <v>64922.75151829</v>
      </c>
      <c r="O42" t="n">
        <v>66807.407160141</v>
      </c>
      <c r="P42" t="n">
        <v>68649.1081748374</v>
      </c>
      <c r="Q42" t="n">
        <v>70007.0039814631</v>
      </c>
      <c r="R42" t="n">
        <v>72645.7444174936</v>
      </c>
      <c r="S42" t="n">
        <v>73838.1124504702</v>
      </c>
      <c r="T42" t="n">
        <v>74690.8854406162</v>
      </c>
      <c r="U42" t="n">
        <v>75022.9583621507</v>
      </c>
      <c r="V42" t="n">
        <v>75925.752508493</v>
      </c>
      <c r="W42" t="n">
        <v>76247.8412725809</v>
      </c>
      <c r="X42" t="n">
        <v>76956.5619112859</v>
      </c>
      <c r="Y42" t="n">
        <v>78464.1087435305</v>
      </c>
      <c r="Z42" t="n">
        <v>78814.8622833155</v>
      </c>
      <c r="AA42" t="n">
        <v>79604.7260003647</v>
      </c>
      <c r="AB42" t="n">
        <v>81035.4013802828</v>
      </c>
      <c r="AC42" t="n">
        <v>82034.4038420248</v>
      </c>
      <c r="AD42" t="n">
        <v>84627.7923107412</v>
      </c>
      <c r="AE42" t="n">
        <v>86742</v>
      </c>
      <c r="AF42" t="n">
        <v>88137.1084130019</v>
      </c>
    </row>
    <row r="43">
      <c r="A43" t="s">
        <v>146</v>
      </c>
      <c r="B43" t="s">
        <v>356</v>
      </c>
      <c r="C43" t="s">
        <v>209</v>
      </c>
      <c r="D43" t="s">
        <v>357</v>
      </c>
      <c r="E43" t="s">
        <v>210</v>
      </c>
      <c r="F43" t="n">
        <v>72313.4542097774</v>
      </c>
      <c r="G43" t="n">
        <v>76699.9034508726</v>
      </c>
      <c r="H43" t="n">
        <v>80918.6249313535</v>
      </c>
      <c r="I43" t="n">
        <v>85355.686508423</v>
      </c>
      <c r="J43" t="n">
        <v>89224.5612873485</v>
      </c>
      <c r="K43" t="n">
        <v>94234.5193827698</v>
      </c>
      <c r="L43" t="n">
        <v>98753.9056973749</v>
      </c>
      <c r="M43" t="n">
        <v>102708.949646142</v>
      </c>
      <c r="N43" t="n">
        <v>107302.831754117</v>
      </c>
      <c r="O43" t="n">
        <v>111030.362507416</v>
      </c>
      <c r="P43" t="n">
        <v>114338.467125855</v>
      </c>
      <c r="Q43" t="n">
        <v>116937.113794217</v>
      </c>
      <c r="R43" t="n">
        <v>121308.874676026</v>
      </c>
      <c r="S43" t="n">
        <v>122766.021812756</v>
      </c>
      <c r="T43" t="n">
        <v>124065.760827831</v>
      </c>
      <c r="U43" t="n">
        <v>125045.662670492</v>
      </c>
      <c r="V43" t="n">
        <v>125935.286174687</v>
      </c>
      <c r="W43" t="n">
        <v>125601.957145377</v>
      </c>
      <c r="X43" t="n">
        <v>125727.424535987</v>
      </c>
      <c r="Y43" t="n">
        <v>126542.119683108</v>
      </c>
      <c r="Z43" t="n">
        <v>126166.668866344</v>
      </c>
      <c r="AA43" t="n">
        <v>125996.382242529</v>
      </c>
      <c r="AB43" t="n">
        <v>127277.642179438</v>
      </c>
      <c r="AC43" t="n">
        <v>127646.6275005</v>
      </c>
      <c r="AD43" t="n">
        <v>128849.573965193</v>
      </c>
      <c r="AE43" t="n">
        <v>130281</v>
      </c>
      <c r="AF43" t="n">
        <v>131717.415466944</v>
      </c>
    </row>
    <row r="44">
      <c r="A44" t="s">
        <v>146</v>
      </c>
      <c r="B44" t="s">
        <v>358</v>
      </c>
      <c r="C44" t="s">
        <v>209</v>
      </c>
      <c r="D44" t="s">
        <v>359</v>
      </c>
      <c r="E44" t="s">
        <v>210</v>
      </c>
      <c r="F44" t="n">
        <v>1894964.64419321</v>
      </c>
      <c r="G44" t="n">
        <v>1932517.24474031</v>
      </c>
      <c r="H44" t="n">
        <v>1963285.65582854</v>
      </c>
      <c r="I44" t="n">
        <v>1983189.04994157</v>
      </c>
      <c r="J44" t="n">
        <v>1996955.94822401</v>
      </c>
      <c r="K44" t="n">
        <v>2012728.68038419</v>
      </c>
      <c r="L44" t="n">
        <v>2017357.84669132</v>
      </c>
      <c r="M44" t="n">
        <v>2004376.76952726</v>
      </c>
      <c r="N44" t="n">
        <v>2002042.01660258</v>
      </c>
      <c r="O44" t="n">
        <v>1992740.67877548</v>
      </c>
      <c r="P44" t="n">
        <v>1983793.44849272</v>
      </c>
      <c r="Q44" t="n">
        <v>1963337.15119313</v>
      </c>
      <c r="R44" t="n">
        <v>1961194.45771122</v>
      </c>
      <c r="S44" t="n">
        <v>1943777.09040158</v>
      </c>
      <c r="T44" t="n">
        <v>1946505.37025657</v>
      </c>
      <c r="U44" t="n">
        <v>1939267.16218171</v>
      </c>
      <c r="V44" t="n">
        <v>1922821.73243888</v>
      </c>
      <c r="W44" t="n">
        <v>1912494.8643648</v>
      </c>
      <c r="X44" t="n">
        <v>1900525.46810175</v>
      </c>
      <c r="Y44" t="n">
        <v>1890691.64136524</v>
      </c>
      <c r="Z44" t="n">
        <v>1880509.97389437</v>
      </c>
      <c r="AA44" t="n">
        <v>1861718.25786428</v>
      </c>
      <c r="AB44" t="n">
        <v>1857620.64888589</v>
      </c>
      <c r="AC44" t="n">
        <v>1852266.43403749</v>
      </c>
      <c r="AD44" t="n">
        <v>1841729.34436308</v>
      </c>
      <c r="AE44" t="n">
        <v>1843154</v>
      </c>
      <c r="AF44" t="n">
        <v>1839854.53960368</v>
      </c>
    </row>
    <row r="45">
      <c r="A45" t="s">
        <v>146</v>
      </c>
      <c r="B45" t="s">
        <v>360</v>
      </c>
      <c r="C45" t="s">
        <v>209</v>
      </c>
      <c r="D45" t="s">
        <v>361</v>
      </c>
      <c r="E45" t="s">
        <v>210</v>
      </c>
      <c r="F45" t="n">
        <v>1760258.65291018</v>
      </c>
      <c r="G45" t="n">
        <v>1798558.46819495</v>
      </c>
      <c r="H45" t="n">
        <v>1830332.24307412</v>
      </c>
      <c r="I45" t="n">
        <v>1851164.92099373</v>
      </c>
      <c r="J45" t="n">
        <v>1865867.68847382</v>
      </c>
      <c r="K45" t="n">
        <v>1882679.31476471</v>
      </c>
      <c r="L45" t="n">
        <v>1888432.61003912</v>
      </c>
      <c r="M45" t="n">
        <v>1876655.58818574</v>
      </c>
      <c r="N45" t="n">
        <v>1875904.40564291</v>
      </c>
      <c r="O45" t="n">
        <v>1868454.30658401</v>
      </c>
      <c r="P45" t="n">
        <v>1861125.60873176</v>
      </c>
      <c r="Q45" t="n">
        <v>1842182.99352399</v>
      </c>
      <c r="R45" t="n">
        <v>1841641.8290074</v>
      </c>
      <c r="S45" t="n">
        <v>1825575.1215792</v>
      </c>
      <c r="T45" t="n">
        <v>1829769.93097761</v>
      </c>
      <c r="U45" t="n">
        <v>1823977.41100444</v>
      </c>
      <c r="V45" t="n">
        <v>1808613.0049469</v>
      </c>
      <c r="W45" t="n">
        <v>1799237.58845147</v>
      </c>
      <c r="X45" t="n">
        <v>1788307.92126409</v>
      </c>
      <c r="Y45" t="n">
        <v>1779422.61236668</v>
      </c>
      <c r="Z45" t="n">
        <v>1770348.27992342</v>
      </c>
      <c r="AA45" t="n">
        <v>1752851.84702203</v>
      </c>
      <c r="AB45" t="n">
        <v>1750058.1566382</v>
      </c>
      <c r="AC45" t="n">
        <v>1745950.55242499</v>
      </c>
      <c r="AD45" t="n">
        <v>1736707.50495238</v>
      </c>
      <c r="AE45" t="n">
        <v>1739472</v>
      </c>
      <c r="AF45" t="n">
        <v>1737685.60445499</v>
      </c>
    </row>
    <row r="46">
      <c r="A46" t="s">
        <v>146</v>
      </c>
      <c r="B46" t="s">
        <v>362</v>
      </c>
      <c r="C46" t="s">
        <v>209</v>
      </c>
      <c r="D46" t="s">
        <v>363</v>
      </c>
      <c r="E46" t="s">
        <v>210</v>
      </c>
      <c r="F46" t="n">
        <v>27604.4931549173</v>
      </c>
      <c r="G46" t="n">
        <v>29538.6280942469</v>
      </c>
      <c r="H46" t="n">
        <v>31225.9507449854</v>
      </c>
      <c r="I46" t="n">
        <v>32959.9447080117</v>
      </c>
      <c r="J46" t="n">
        <v>34557.2661819161</v>
      </c>
      <c r="K46" t="n">
        <v>36630.6752263447</v>
      </c>
      <c r="L46" t="n">
        <v>38387.790424605</v>
      </c>
      <c r="M46" t="n">
        <v>40265.7105850561</v>
      </c>
      <c r="N46" t="n">
        <v>42413.2778980895</v>
      </c>
      <c r="O46" t="n">
        <v>44252.2638394462</v>
      </c>
      <c r="P46" t="n">
        <v>45717.5846869449</v>
      </c>
      <c r="Q46" t="n">
        <v>46956.186052439</v>
      </c>
      <c r="R46" t="n">
        <v>48690.427272413</v>
      </c>
      <c r="S46" t="n">
        <v>48958.5113618368</v>
      </c>
      <c r="T46" t="n">
        <v>49406.3786606239</v>
      </c>
      <c r="U46" t="n">
        <v>50053.3208430162</v>
      </c>
      <c r="V46" t="n">
        <v>50040.1405605579</v>
      </c>
      <c r="W46" t="n">
        <v>49384.5998488814</v>
      </c>
      <c r="X46" t="n">
        <v>48800.1038409671</v>
      </c>
      <c r="Y46" t="n">
        <v>48104.1016315253</v>
      </c>
      <c r="Z46" t="n">
        <v>47376.3073832445</v>
      </c>
      <c r="AA46" t="n">
        <v>46410.7586296976</v>
      </c>
      <c r="AB46" t="n">
        <v>46256.9472533225</v>
      </c>
      <c r="AC46" t="n">
        <v>45623.3150633151</v>
      </c>
      <c r="AD46" t="n">
        <v>44224.6844919786</v>
      </c>
      <c r="AE46" t="n">
        <v>43539</v>
      </c>
      <c r="AF46" t="n">
        <v>43580.3070539419</v>
      </c>
    </row>
    <row r="47">
      <c r="A47" t="s">
        <v>146</v>
      </c>
      <c r="B47" t="s">
        <v>364</v>
      </c>
      <c r="C47" t="s">
        <v>209</v>
      </c>
      <c r="D47" t="s">
        <v>365</v>
      </c>
      <c r="E47" t="s">
        <v>210</v>
      </c>
      <c r="F47" t="n">
        <v>702628.389841475</v>
      </c>
      <c r="G47" t="n">
        <v>709559.989205252</v>
      </c>
      <c r="H47" t="n">
        <v>712716.072480706</v>
      </c>
      <c r="I47" t="n">
        <v>717775.030870253</v>
      </c>
      <c r="J47" t="n">
        <v>723586.913812103</v>
      </c>
      <c r="K47" t="n">
        <v>730432.317760415</v>
      </c>
      <c r="L47" t="n">
        <v>737814.898585866</v>
      </c>
      <c r="M47" t="n">
        <v>743154.873071254</v>
      </c>
      <c r="N47" t="n">
        <v>749711.720752886</v>
      </c>
      <c r="O47" t="n">
        <v>752005.172160854</v>
      </c>
      <c r="P47" t="n">
        <v>748055.019758983</v>
      </c>
      <c r="Q47" t="n">
        <v>749691.032955968</v>
      </c>
      <c r="R47" t="n">
        <v>748467.098747939</v>
      </c>
      <c r="S47" t="n">
        <v>749989.276737701</v>
      </c>
      <c r="T47" t="n">
        <v>751173.920300818</v>
      </c>
      <c r="U47" t="n">
        <v>750823.359648471</v>
      </c>
      <c r="V47" t="n">
        <v>750948.656520842</v>
      </c>
      <c r="W47" t="n">
        <v>749168.15732723</v>
      </c>
      <c r="X47" t="n">
        <v>743840.240493377</v>
      </c>
      <c r="Y47" t="n">
        <v>743093.872163637</v>
      </c>
      <c r="Z47" t="n">
        <v>739768.711908202</v>
      </c>
      <c r="AA47" t="n">
        <v>737369.888188276</v>
      </c>
      <c r="AB47" t="n">
        <v>736317.152035905</v>
      </c>
      <c r="AC47" t="n">
        <v>735151.704721886</v>
      </c>
      <c r="AD47" t="n">
        <v>734562.272635476</v>
      </c>
      <c r="AE47" t="n">
        <v>736666</v>
      </c>
      <c r="AF47" t="n">
        <v>725657.762129079</v>
      </c>
    </row>
    <row r="48">
      <c r="A48" t="s">
        <v>146</v>
      </c>
      <c r="B48" t="s">
        <v>366</v>
      </c>
      <c r="C48" t="s">
        <v>209</v>
      </c>
      <c r="D48" t="s">
        <v>367</v>
      </c>
      <c r="E48" t="s">
        <v>210</v>
      </c>
      <c r="F48" t="n">
        <v>1336112.73411972</v>
      </c>
      <c r="G48" t="n">
        <v>1350796.09936345</v>
      </c>
      <c r="H48" t="n">
        <v>1366988.74644831</v>
      </c>
      <c r="I48" t="n">
        <v>1379466.56290293</v>
      </c>
      <c r="J48" t="n">
        <v>1392985.78550749</v>
      </c>
      <c r="K48" t="n">
        <v>1408346.93128563</v>
      </c>
      <c r="L48" t="n">
        <v>1424301.33994243</v>
      </c>
      <c r="M48" t="n">
        <v>1432953.44106404</v>
      </c>
      <c r="N48" t="n">
        <v>1438810.97641088</v>
      </c>
      <c r="O48" t="n">
        <v>1446590.54379476</v>
      </c>
      <c r="P48" t="n">
        <v>1442698.96585863</v>
      </c>
      <c r="Q48" t="n">
        <v>1442642.20844632</v>
      </c>
      <c r="R48" t="n">
        <v>1441012.93858731</v>
      </c>
      <c r="S48" t="n">
        <v>1443702.95754547</v>
      </c>
      <c r="T48" t="n">
        <v>1447471.3588622</v>
      </c>
      <c r="U48" t="n">
        <v>1453099.45230204</v>
      </c>
      <c r="V48" t="n">
        <v>1458691.13378237</v>
      </c>
      <c r="W48" t="n">
        <v>1456604.85200336</v>
      </c>
      <c r="X48" t="n">
        <v>1450805.43605701</v>
      </c>
      <c r="Y48" t="n">
        <v>1447387.53328</v>
      </c>
      <c r="Z48" t="n">
        <v>1443718.12597376</v>
      </c>
      <c r="AA48" t="n">
        <v>1436840.50857492</v>
      </c>
      <c r="AB48" t="n">
        <v>1436439.95320716</v>
      </c>
      <c r="AC48" t="n">
        <v>1433381.85178092</v>
      </c>
      <c r="AD48" t="n">
        <v>1427644.98615451</v>
      </c>
      <c r="AE48" t="n">
        <v>1438754</v>
      </c>
      <c r="AF48" t="n">
        <v>1424982.8132033</v>
      </c>
    </row>
    <row r="49">
      <c r="A49" t="s">
        <v>146</v>
      </c>
      <c r="B49" t="s">
        <v>368</v>
      </c>
      <c r="C49" t="s">
        <v>209</v>
      </c>
      <c r="D49" t="s">
        <v>369</v>
      </c>
      <c r="E49" t="s">
        <v>210</v>
      </c>
      <c r="F49" t="n">
        <v>295822.187491736</v>
      </c>
      <c r="G49" t="n">
        <v>296890.706633622</v>
      </c>
      <c r="H49" t="n">
        <v>299496.686170748</v>
      </c>
      <c r="I49" t="n">
        <v>301274.872297366</v>
      </c>
      <c r="J49" t="n">
        <v>303716.713047457</v>
      </c>
      <c r="K49" t="n">
        <v>304081.126278553</v>
      </c>
      <c r="L49" t="n">
        <v>305722.640653373</v>
      </c>
      <c r="M49" t="n">
        <v>305547.319400576</v>
      </c>
      <c r="N49" t="n">
        <v>299121.481583442</v>
      </c>
      <c r="O49" t="n">
        <v>300224.434571866</v>
      </c>
      <c r="P49" t="n">
        <v>299366.680141541</v>
      </c>
      <c r="Q49" t="n">
        <v>297281.031709127</v>
      </c>
      <c r="R49" t="n">
        <v>295884.439575284</v>
      </c>
      <c r="S49" t="n">
        <v>294725.369568359</v>
      </c>
      <c r="T49" t="n">
        <v>291392.652080307</v>
      </c>
      <c r="U49" t="n">
        <v>293273.592054933</v>
      </c>
      <c r="V49" t="n">
        <v>294176.406753709</v>
      </c>
      <c r="W49" t="n">
        <v>292293.819245109</v>
      </c>
      <c r="X49" t="n">
        <v>290748.988911828</v>
      </c>
      <c r="Y49" t="n">
        <v>288130.872016525</v>
      </c>
      <c r="Z49" t="n">
        <v>285260.984670724</v>
      </c>
      <c r="AA49" t="n">
        <v>283734.254646438</v>
      </c>
      <c r="AB49" t="n">
        <v>281202.281938385</v>
      </c>
      <c r="AC49" t="n">
        <v>278009.109884418</v>
      </c>
      <c r="AD49" t="n">
        <v>276775.860742346</v>
      </c>
      <c r="AE49" t="n">
        <v>277846</v>
      </c>
      <c r="AF49" t="n">
        <v>276716.773233889</v>
      </c>
    </row>
    <row r="50">
      <c r="A50" t="s">
        <v>146</v>
      </c>
      <c r="B50" t="s">
        <v>370</v>
      </c>
      <c r="C50" t="s">
        <v>209</v>
      </c>
      <c r="D50" t="s">
        <v>371</v>
      </c>
      <c r="E50" t="s">
        <v>210</v>
      </c>
      <c r="F50" t="n">
        <v>337304.905075678</v>
      </c>
      <c r="G50" t="n">
        <v>344025.132901661</v>
      </c>
      <c r="H50" t="n">
        <v>354657.679454125</v>
      </c>
      <c r="I50" t="n">
        <v>360335.767424842</v>
      </c>
      <c r="J50" t="n">
        <v>365615.385992463</v>
      </c>
      <c r="K50" t="n">
        <v>373744.494180607</v>
      </c>
      <c r="L50" t="n">
        <v>380670.661235283</v>
      </c>
      <c r="M50" t="n">
        <v>384117.052797508</v>
      </c>
      <c r="N50" t="n">
        <v>389719.422063726</v>
      </c>
      <c r="O50" t="n">
        <v>394150.539863821</v>
      </c>
      <c r="P50" t="n">
        <v>395083.926532606</v>
      </c>
      <c r="Q50" t="n">
        <v>395483.893437658</v>
      </c>
      <c r="R50" t="n">
        <v>396487.412677318</v>
      </c>
      <c r="S50" t="n">
        <v>398817.171602914</v>
      </c>
      <c r="T50" t="n">
        <v>404732.677721156</v>
      </c>
      <c r="U50" t="n">
        <v>408862.945720666</v>
      </c>
      <c r="V50" t="n">
        <v>413457.367133892</v>
      </c>
      <c r="W50" t="n">
        <v>415054.048807236</v>
      </c>
      <c r="X50" t="n">
        <v>416148.708201514</v>
      </c>
      <c r="Y50" t="n">
        <v>416110.059113066</v>
      </c>
      <c r="Z50" t="n">
        <v>418633.971336452</v>
      </c>
      <c r="AA50" t="n">
        <v>415699.358098887</v>
      </c>
      <c r="AB50" t="n">
        <v>418885.094147383</v>
      </c>
      <c r="AC50" t="n">
        <v>420189.746979132</v>
      </c>
      <c r="AD50" t="n">
        <v>416286.128146796</v>
      </c>
      <c r="AE50" t="n">
        <v>424242</v>
      </c>
      <c r="AF50" t="n">
        <v>422608.277840328</v>
      </c>
    </row>
    <row r="51">
      <c r="A51" t="s">
        <v>146</v>
      </c>
      <c r="B51" t="s">
        <v>372</v>
      </c>
      <c r="C51" t="s">
        <v>209</v>
      </c>
      <c r="D51" t="s">
        <v>373</v>
      </c>
      <c r="E51" t="s">
        <v>210</v>
      </c>
      <c r="F51" t="n">
        <v>240224.829165523</v>
      </c>
      <c r="G51" t="n">
        <v>245944.721673982</v>
      </c>
      <c r="H51" t="n">
        <v>254604.784005992</v>
      </c>
      <c r="I51" t="n">
        <v>259954.724350035</v>
      </c>
      <c r="J51" t="n">
        <v>264902.001532949</v>
      </c>
      <c r="K51" t="n">
        <v>271099.659964762</v>
      </c>
      <c r="L51" t="n">
        <v>277002.071842668</v>
      </c>
      <c r="M51" t="n">
        <v>279449.928987713</v>
      </c>
      <c r="N51" t="n">
        <v>283529.93963193</v>
      </c>
      <c r="O51" t="n">
        <v>286645.824034002</v>
      </c>
      <c r="P51" t="n">
        <v>286521.154376236</v>
      </c>
      <c r="Q51" t="n">
        <v>285850.788347553</v>
      </c>
      <c r="R51" t="n">
        <v>285122.933436401</v>
      </c>
      <c r="S51" t="n">
        <v>285585.666544779</v>
      </c>
      <c r="T51" t="n">
        <v>288562.167819733</v>
      </c>
      <c r="U51" t="n">
        <v>290083.243083117</v>
      </c>
      <c r="V51" t="n">
        <v>291431.230229683</v>
      </c>
      <c r="W51" t="n">
        <v>290637.23961444</v>
      </c>
      <c r="X51" t="n">
        <v>289242.970730515</v>
      </c>
      <c r="Y51" t="n">
        <v>286956.239939464</v>
      </c>
      <c r="Z51" t="n">
        <v>286019.748696447</v>
      </c>
      <c r="AA51" t="n">
        <v>281075.694635043</v>
      </c>
      <c r="AB51" t="n">
        <v>280645.172912658</v>
      </c>
      <c r="AC51" t="n">
        <v>279211.191785703</v>
      </c>
      <c r="AD51" t="n">
        <v>274474.994960972</v>
      </c>
      <c r="AE51" t="n">
        <v>277790</v>
      </c>
      <c r="AF51" t="n">
        <v>274903.007911543</v>
      </c>
    </row>
    <row r="52">
      <c r="A52" t="s">
        <v>146</v>
      </c>
      <c r="B52" t="s">
        <v>374</v>
      </c>
      <c r="C52" t="s">
        <v>209</v>
      </c>
      <c r="D52" t="s">
        <v>375</v>
      </c>
      <c r="E52" t="s">
        <v>210</v>
      </c>
      <c r="F52" t="n">
        <v>97083.0962311492</v>
      </c>
      <c r="G52" t="n">
        <v>98099.5889871812</v>
      </c>
      <c r="H52" t="n">
        <v>100086.555591193</v>
      </c>
      <c r="I52" t="n">
        <v>100430.900415623</v>
      </c>
      <c r="J52" t="n">
        <v>100779.625993476</v>
      </c>
      <c r="K52" t="n">
        <v>102717.782421628</v>
      </c>
      <c r="L52" t="n">
        <v>103751.285047389</v>
      </c>
      <c r="M52" t="n">
        <v>104749.792509624</v>
      </c>
      <c r="N52" t="n">
        <v>106273.396903621</v>
      </c>
      <c r="O52" t="n">
        <v>107588.592106844</v>
      </c>
      <c r="P52" t="n">
        <v>108638.590759378</v>
      </c>
      <c r="Q52" t="n">
        <v>109702.008046837</v>
      </c>
      <c r="R52" t="n">
        <v>111423.897474318</v>
      </c>
      <c r="S52" t="n">
        <v>113282.927101081</v>
      </c>
      <c r="T52" t="n">
        <v>116213.208231673</v>
      </c>
      <c r="U52" t="n">
        <v>118813.694649915</v>
      </c>
      <c r="V52" t="n">
        <v>122051.171931658</v>
      </c>
      <c r="W52" t="n">
        <v>124435.53935346</v>
      </c>
      <c r="X52" t="n">
        <v>126917.290856098</v>
      </c>
      <c r="Y52" t="n">
        <v>129161.916641382</v>
      </c>
      <c r="Z52" t="n">
        <v>132619.991866974</v>
      </c>
      <c r="AA52" t="n">
        <v>134628.235098958</v>
      </c>
      <c r="AB52" t="n">
        <v>138240.922885337</v>
      </c>
      <c r="AC52" t="n">
        <v>140978.364712019</v>
      </c>
      <c r="AD52" t="n">
        <v>141810.820730671</v>
      </c>
      <c r="AE52" t="n">
        <v>146452</v>
      </c>
      <c r="AF52" t="n">
        <v>147705.269928785</v>
      </c>
    </row>
    <row r="53">
      <c r="A53" t="s">
        <v>146</v>
      </c>
      <c r="B53" t="s">
        <v>376</v>
      </c>
      <c r="C53" t="s">
        <v>209</v>
      </c>
      <c r="D53" t="s">
        <v>377</v>
      </c>
      <c r="E53" t="s">
        <v>210</v>
      </c>
      <c r="F53" t="n">
        <v>160753.508497762</v>
      </c>
      <c r="G53" t="n">
        <v>163019.133774429</v>
      </c>
      <c r="H53" t="n">
        <v>164256.325054474</v>
      </c>
      <c r="I53" t="n">
        <v>162921.363698676</v>
      </c>
      <c r="J53" t="n">
        <v>166361.908326761</v>
      </c>
      <c r="K53" t="n">
        <v>166569.138614721</v>
      </c>
      <c r="L53" t="n">
        <v>165893.470665647</v>
      </c>
      <c r="M53" t="n">
        <v>165266.123085604</v>
      </c>
      <c r="N53" t="n">
        <v>169056.026324146</v>
      </c>
      <c r="O53" t="n">
        <v>167316.194537108</v>
      </c>
      <c r="P53" t="n">
        <v>167373.033847293</v>
      </c>
      <c r="Q53" t="n">
        <v>168422.146801693</v>
      </c>
      <c r="R53" t="n">
        <v>170268.487661743</v>
      </c>
      <c r="S53" t="n">
        <v>171860.267447268</v>
      </c>
      <c r="T53" t="n">
        <v>171707.286362162</v>
      </c>
      <c r="U53" t="n">
        <v>173659.154113433</v>
      </c>
      <c r="V53" t="n">
        <v>173142.298577946</v>
      </c>
      <c r="W53" t="n">
        <v>172173.825250914</v>
      </c>
      <c r="X53" t="n">
        <v>171304.077836512</v>
      </c>
      <c r="Y53" t="n">
        <v>171113.840616441</v>
      </c>
      <c r="Z53" t="n">
        <v>171116.188686937</v>
      </c>
      <c r="AA53" t="n">
        <v>170764.871703717</v>
      </c>
      <c r="AB53" t="n">
        <v>169824.938065894</v>
      </c>
      <c r="AC53" t="n">
        <v>168733.33568304</v>
      </c>
      <c r="AD53" t="n">
        <v>167363.464701851</v>
      </c>
      <c r="AE53" t="n">
        <v>164330</v>
      </c>
      <c r="AF53" t="n">
        <v>163299.465001542</v>
      </c>
    </row>
    <row r="54">
      <c r="A54" t="s">
        <v>146</v>
      </c>
      <c r="B54" t="s">
        <v>378</v>
      </c>
      <c r="C54" t="s">
        <v>209</v>
      </c>
      <c r="D54" t="s">
        <v>379</v>
      </c>
      <c r="E54" t="s">
        <v>210</v>
      </c>
      <c r="F54" t="n">
        <v>207551.348252641</v>
      </c>
      <c r="G54" t="n">
        <v>210889.755380053</v>
      </c>
      <c r="H54" t="n">
        <v>212838.523740685</v>
      </c>
      <c r="I54" t="n">
        <v>212591.540269045</v>
      </c>
      <c r="J54" t="n">
        <v>216773.978925328</v>
      </c>
      <c r="K54" t="n">
        <v>217479.401215517</v>
      </c>
      <c r="L54" t="n">
        <v>218013.469007689</v>
      </c>
      <c r="M54" t="n">
        <v>217367.328413767</v>
      </c>
      <c r="N54" t="n">
        <v>221615.49258264</v>
      </c>
      <c r="O54" t="n">
        <v>220234.073430497</v>
      </c>
      <c r="P54" t="n">
        <v>219747.969652695</v>
      </c>
      <c r="Q54" t="n">
        <v>221346.610474069</v>
      </c>
      <c r="R54" t="n">
        <v>222616.822152947</v>
      </c>
      <c r="S54" t="n">
        <v>224025.843513363</v>
      </c>
      <c r="T54" t="n">
        <v>224184.087573247</v>
      </c>
      <c r="U54" t="n">
        <v>226160.051663973</v>
      </c>
      <c r="V54" t="n">
        <v>225722.256045875</v>
      </c>
      <c r="W54" t="n">
        <v>224949.266025086</v>
      </c>
      <c r="X54" t="n">
        <v>224025.376951847</v>
      </c>
      <c r="Y54" t="n">
        <v>223359.928625639</v>
      </c>
      <c r="Z54" t="n">
        <v>223205.488705827</v>
      </c>
      <c r="AA54" t="n">
        <v>222678.695641971</v>
      </c>
      <c r="AB54" t="n">
        <v>221275.550518897</v>
      </c>
      <c r="AC54" t="n">
        <v>218607.049621249</v>
      </c>
      <c r="AD54" t="n">
        <v>217157.349861703</v>
      </c>
      <c r="AE54" t="n">
        <v>214263</v>
      </c>
      <c r="AF54" t="n">
        <v>213264.660947488</v>
      </c>
    </row>
    <row r="55">
      <c r="A55" t="s">
        <v>146</v>
      </c>
      <c r="B55" t="s">
        <v>380</v>
      </c>
      <c r="C55" t="s">
        <v>209</v>
      </c>
      <c r="D55" t="s">
        <v>381</v>
      </c>
      <c r="E55" t="s">
        <v>210</v>
      </c>
      <c r="F55" t="n">
        <v>46924.2131043091</v>
      </c>
      <c r="G55" t="n">
        <v>47987.9510419491</v>
      </c>
      <c r="H55" t="n">
        <v>48689.412608998</v>
      </c>
      <c r="I55" t="n">
        <v>49721.2182242202</v>
      </c>
      <c r="J55" t="n">
        <v>50470.7980635677</v>
      </c>
      <c r="K55" t="n">
        <v>50953.6592719643</v>
      </c>
      <c r="L55" t="n">
        <v>52113.9113068047</v>
      </c>
      <c r="M55" t="n">
        <v>52093.4222138118</v>
      </c>
      <c r="N55" t="n">
        <v>52560.5965453889</v>
      </c>
      <c r="O55" t="n">
        <v>52897.4459514387</v>
      </c>
      <c r="P55" t="n">
        <v>52360.188330397</v>
      </c>
      <c r="Q55" t="n">
        <v>52906.0508252231</v>
      </c>
      <c r="R55" t="n">
        <v>52339.5711691188</v>
      </c>
      <c r="S55" t="n">
        <v>52175.4295740189</v>
      </c>
      <c r="T55" t="n">
        <v>52473.8456346118</v>
      </c>
      <c r="U55" t="n">
        <v>52511.6661595461</v>
      </c>
      <c r="V55" t="n">
        <v>52585.5393807773</v>
      </c>
      <c r="W55" t="n">
        <v>52771.920372323</v>
      </c>
      <c r="X55" t="n">
        <v>52714.3400316283</v>
      </c>
      <c r="Y55" t="n">
        <v>52243.8318780609</v>
      </c>
      <c r="Z55" t="n">
        <v>52089.0455090299</v>
      </c>
      <c r="AA55" t="n">
        <v>51914.3188222696</v>
      </c>
      <c r="AB55" t="n">
        <v>51452.8546058497</v>
      </c>
      <c r="AC55" t="n">
        <v>49892.6349786975</v>
      </c>
      <c r="AD55" t="n">
        <v>49807.8587022438</v>
      </c>
      <c r="AE55" t="n">
        <v>49933</v>
      </c>
      <c r="AF55" t="n">
        <v>49965.1959459459</v>
      </c>
    </row>
    <row r="56">
      <c r="A56" t="s">
        <v>146</v>
      </c>
      <c r="B56" t="s">
        <v>382</v>
      </c>
      <c r="C56" t="s">
        <v>209</v>
      </c>
      <c r="D56" t="s">
        <v>383</v>
      </c>
      <c r="E56" t="s">
        <v>210</v>
      </c>
      <c r="F56" t="e">
        <v>#NUM!</v>
      </c>
      <c r="G56" t="e">
        <v>#NUM!</v>
      </c>
      <c r="H56" t="e">
        <v>#NUM!</v>
      </c>
      <c r="I56" t="e">
        <v>#NUM!</v>
      </c>
      <c r="J56" t="e">
        <v>#NUM!</v>
      </c>
      <c r="K56" t="e">
        <v>#NUM!</v>
      </c>
      <c r="L56" t="e">
        <v>#NUM!</v>
      </c>
      <c r="M56" t="e">
        <v>#NUM!</v>
      </c>
      <c r="N56" t="e">
        <v>#NUM!</v>
      </c>
      <c r="O56" t="e">
        <v>#NUM!</v>
      </c>
      <c r="P56" t="e">
        <v>#NUM!</v>
      </c>
      <c r="Q56" t="e">
        <v>#NUM!</v>
      </c>
      <c r="R56" t="e">
        <v>#NUM!</v>
      </c>
      <c r="S56" t="e">
        <v>#NUM!</v>
      </c>
      <c r="T56" t="e">
        <v>#NUM!</v>
      </c>
      <c r="U56" t="e">
        <v>#NUM!</v>
      </c>
      <c r="V56" t="e">
        <v>#NUM!</v>
      </c>
      <c r="W56" t="e">
        <v>#NUM!</v>
      </c>
      <c r="X56" t="e">
        <v>#NUM!</v>
      </c>
      <c r="Y56" t="e">
        <v>#NUM!</v>
      </c>
      <c r="Z56" t="e">
        <v>#NUM!</v>
      </c>
      <c r="AA56" t="e">
        <v>#NUM!</v>
      </c>
      <c r="AB56" t="e">
        <v>#NUM!</v>
      </c>
      <c r="AC56" t="e">
        <v>#NUM!</v>
      </c>
      <c r="AD56" t="e">
        <v>#NUM!</v>
      </c>
      <c r="AE56" t="n">
        <v>0</v>
      </c>
      <c r="AF56" t="e">
        <v>#NUM!</v>
      </c>
    </row>
    <row r="57">
      <c r="A57" t="s">
        <v>146</v>
      </c>
      <c r="B57" t="s">
        <v>384</v>
      </c>
      <c r="C57" t="s">
        <v>209</v>
      </c>
      <c r="D57" t="s">
        <v>385</v>
      </c>
      <c r="E57" t="s">
        <v>210</v>
      </c>
      <c r="F57" t="n">
        <v>3473293.67637459</v>
      </c>
      <c r="G57" t="n">
        <v>3531287.74333212</v>
      </c>
      <c r="H57" t="n">
        <v>3579547.57166123</v>
      </c>
      <c r="I57" t="n">
        <v>3618431.00418635</v>
      </c>
      <c r="J57" t="n">
        <v>3656204.61329023</v>
      </c>
      <c r="K57" t="n">
        <v>3687705.52567226</v>
      </c>
      <c r="L57" t="n">
        <v>3715680.98939665</v>
      </c>
      <c r="M57" t="n">
        <v>3723243.80548798</v>
      </c>
      <c r="N57" t="n">
        <v>3734331.00930045</v>
      </c>
      <c r="O57" t="n">
        <v>3735980.27166959</v>
      </c>
      <c r="P57" t="n">
        <v>3730742.93777639</v>
      </c>
      <c r="Q57" t="n">
        <v>3723908.45730532</v>
      </c>
      <c r="R57" t="n">
        <v>3725186.07129576</v>
      </c>
      <c r="S57" t="n">
        <v>3719259.51978136</v>
      </c>
      <c r="T57" t="n">
        <v>3712557.51021931</v>
      </c>
      <c r="U57" t="n">
        <v>3706948.3539016</v>
      </c>
      <c r="V57" t="n">
        <v>3704331.52982721</v>
      </c>
      <c r="W57" t="n">
        <v>3699496.36103091</v>
      </c>
      <c r="X57" t="n">
        <v>3687773.61226282</v>
      </c>
      <c r="Y57" t="n">
        <v>3678156.07032132</v>
      </c>
      <c r="Z57" t="n">
        <v>3663038.20535649</v>
      </c>
      <c r="AA57" t="n">
        <v>3658220.9833565</v>
      </c>
      <c r="AB57" t="n">
        <v>3644195.17150547</v>
      </c>
      <c r="AC57" t="n">
        <v>3633211.32835902</v>
      </c>
      <c r="AD57" t="n">
        <v>3670815.4673331</v>
      </c>
      <c r="AE57" t="n">
        <v>3648961</v>
      </c>
      <c r="AF57" t="n">
        <v>3619417.99552062</v>
      </c>
    </row>
    <row r="58">
      <c r="A58" t="s">
        <v>146</v>
      </c>
      <c r="B58" t="s">
        <v>386</v>
      </c>
      <c r="C58" t="s">
        <v>209</v>
      </c>
      <c r="D58" t="s">
        <v>387</v>
      </c>
      <c r="E58" t="s">
        <v>210</v>
      </c>
      <c r="F58" t="n">
        <v>3473293.67637459</v>
      </c>
      <c r="G58" t="n">
        <v>3531287.74333212</v>
      </c>
      <c r="H58" t="n">
        <v>3579547.57166123</v>
      </c>
      <c r="I58" t="n">
        <v>3618431.00418635</v>
      </c>
      <c r="J58" t="n">
        <v>3656204.61329023</v>
      </c>
      <c r="K58" t="n">
        <v>3687705.52567226</v>
      </c>
      <c r="L58" t="n">
        <v>3715680.98939665</v>
      </c>
      <c r="M58" t="n">
        <v>3723243.80548798</v>
      </c>
      <c r="N58" t="n">
        <v>3734331.00930045</v>
      </c>
      <c r="O58" t="n">
        <v>3735980.27166959</v>
      </c>
      <c r="P58" t="n">
        <v>3730742.93777639</v>
      </c>
      <c r="Q58" t="n">
        <v>3723908.45730532</v>
      </c>
      <c r="R58" t="n">
        <v>3725186.07129576</v>
      </c>
      <c r="S58" t="n">
        <v>3719259.51978136</v>
      </c>
      <c r="T58" t="n">
        <v>3712557.51021931</v>
      </c>
      <c r="U58" t="n">
        <v>3706948.3539016</v>
      </c>
      <c r="V58" t="n">
        <v>3704331.52982721</v>
      </c>
      <c r="W58" t="n">
        <v>3699496.36103091</v>
      </c>
      <c r="X58" t="n">
        <v>3687773.61226282</v>
      </c>
      <c r="Y58" t="n">
        <v>3678156.07032132</v>
      </c>
      <c r="Z58" t="n">
        <v>3663038.20535649</v>
      </c>
      <c r="AA58" t="n">
        <v>3658220.9833565</v>
      </c>
      <c r="AB58" t="n">
        <v>3644195.17150547</v>
      </c>
      <c r="AC58" t="n">
        <v>3633211.32835902</v>
      </c>
      <c r="AD58" t="n">
        <v>3670815.4673331</v>
      </c>
      <c r="AE58" t="n">
        <v>3648961</v>
      </c>
      <c r="AF58" t="n">
        <v>3619417.99552062</v>
      </c>
    </row>
    <row r="59">
      <c r="A59" t="s">
        <v>146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147</v>
      </c>
      <c r="B2" t="s">
        <v>197</v>
      </c>
      <c r="C2" t="s">
        <v>209</v>
      </c>
      <c r="D2" t="s">
        <v>199</v>
      </c>
      <c r="E2" t="s">
        <v>210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147</v>
      </c>
      <c r="B3" t="s">
        <v>276</v>
      </c>
      <c r="C3" t="s">
        <v>209</v>
      </c>
      <c r="D3" t="s">
        <v>277</v>
      </c>
      <c r="E3" t="s">
        <v>210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t="s">
        <v>147</v>
      </c>
      <c r="B4" t="s">
        <v>278</v>
      </c>
      <c r="C4" t="s">
        <v>209</v>
      </c>
      <c r="D4" t="s">
        <v>279</v>
      </c>
      <c r="E4" t="s">
        <v>210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147</v>
      </c>
      <c r="B5" t="s">
        <v>280</v>
      </c>
      <c r="C5" t="s">
        <v>209</v>
      </c>
      <c r="D5" t="s">
        <v>281</v>
      </c>
      <c r="E5" t="s">
        <v>210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147</v>
      </c>
      <c r="B6" t="s">
        <v>282</v>
      </c>
      <c r="C6" t="s">
        <v>209</v>
      </c>
      <c r="D6" t="s">
        <v>283</v>
      </c>
      <c r="E6" t="s">
        <v>210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147</v>
      </c>
      <c r="B7" t="s">
        <v>284</v>
      </c>
      <c r="C7" t="s">
        <v>209</v>
      </c>
      <c r="D7" t="s">
        <v>285</v>
      </c>
      <c r="E7" t="s">
        <v>210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147</v>
      </c>
      <c r="B8" t="s">
        <v>286</v>
      </c>
      <c r="C8" t="s">
        <v>209</v>
      </c>
      <c r="D8" t="s">
        <v>287</v>
      </c>
      <c r="E8" t="s">
        <v>210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147</v>
      </c>
      <c r="B9" t="s">
        <v>288</v>
      </c>
      <c r="C9" t="s">
        <v>209</v>
      </c>
      <c r="D9" t="s">
        <v>289</v>
      </c>
      <c r="E9" t="s">
        <v>210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147</v>
      </c>
      <c r="B10" t="s">
        <v>290</v>
      </c>
      <c r="C10" t="s">
        <v>209</v>
      </c>
      <c r="D10" t="s">
        <v>291</v>
      </c>
      <c r="E10" t="s">
        <v>210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147</v>
      </c>
      <c r="B11" t="s">
        <v>292</v>
      </c>
      <c r="C11" t="s">
        <v>209</v>
      </c>
      <c r="D11" t="s">
        <v>293</v>
      </c>
      <c r="E11" t="s">
        <v>210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147</v>
      </c>
      <c r="B12" t="s">
        <v>294</v>
      </c>
      <c r="C12" t="s">
        <v>209</v>
      </c>
      <c r="D12" t="s">
        <v>295</v>
      </c>
      <c r="E12" t="s">
        <v>210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147</v>
      </c>
      <c r="B13" t="s">
        <v>296</v>
      </c>
      <c r="C13" t="s">
        <v>209</v>
      </c>
      <c r="D13" t="s">
        <v>297</v>
      </c>
      <c r="E13" t="s">
        <v>210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147</v>
      </c>
      <c r="B14" t="s">
        <v>298</v>
      </c>
      <c r="C14" t="s">
        <v>209</v>
      </c>
      <c r="D14" t="s">
        <v>299</v>
      </c>
      <c r="E14" t="s">
        <v>210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147</v>
      </c>
      <c r="B15" t="s">
        <v>300</v>
      </c>
      <c r="C15" t="s">
        <v>209</v>
      </c>
      <c r="D15" t="s">
        <v>301</v>
      </c>
      <c r="E15" t="s">
        <v>210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147</v>
      </c>
      <c r="B16" t="s">
        <v>302</v>
      </c>
      <c r="C16" t="s">
        <v>209</v>
      </c>
      <c r="D16" t="s">
        <v>303</v>
      </c>
      <c r="E16" t="s">
        <v>210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147</v>
      </c>
      <c r="B17" t="s">
        <v>304</v>
      </c>
      <c r="C17" t="s">
        <v>209</v>
      </c>
      <c r="D17" t="s">
        <v>305</v>
      </c>
      <c r="E17" t="s">
        <v>210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147</v>
      </c>
      <c r="B18" t="s">
        <v>306</v>
      </c>
      <c r="C18" t="s">
        <v>209</v>
      </c>
      <c r="D18" t="s">
        <v>307</v>
      </c>
      <c r="E18" t="s">
        <v>210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147</v>
      </c>
      <c r="B19" t="s">
        <v>308</v>
      </c>
      <c r="C19" t="s">
        <v>209</v>
      </c>
      <c r="D19" t="s">
        <v>309</v>
      </c>
      <c r="E19" t="s">
        <v>210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147</v>
      </c>
      <c r="B20" t="s">
        <v>310</v>
      </c>
      <c r="C20" t="s">
        <v>209</v>
      </c>
      <c r="D20" t="s">
        <v>311</v>
      </c>
      <c r="E20" t="s">
        <v>210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147</v>
      </c>
      <c r="B21" t="s">
        <v>312</v>
      </c>
      <c r="C21" t="s">
        <v>209</v>
      </c>
      <c r="D21" t="s">
        <v>313</v>
      </c>
      <c r="E21" t="s">
        <v>210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147</v>
      </c>
      <c r="B22" t="s">
        <v>314</v>
      </c>
      <c r="C22" t="s">
        <v>209</v>
      </c>
      <c r="D22" t="s">
        <v>315</v>
      </c>
      <c r="E22" t="s">
        <v>210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147</v>
      </c>
      <c r="B23" t="s">
        <v>316</v>
      </c>
      <c r="C23" t="s">
        <v>209</v>
      </c>
      <c r="D23" t="s">
        <v>317</v>
      </c>
      <c r="E23" t="s">
        <v>210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s">
        <v>147</v>
      </c>
      <c r="B24" t="s">
        <v>318</v>
      </c>
      <c r="C24" t="s">
        <v>209</v>
      </c>
      <c r="D24" t="s">
        <v>319</v>
      </c>
      <c r="E24" t="s">
        <v>210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147</v>
      </c>
      <c r="B25" t="s">
        <v>320</v>
      </c>
      <c r="C25" t="s">
        <v>209</v>
      </c>
      <c r="D25" t="s">
        <v>321</v>
      </c>
      <c r="E25" t="s">
        <v>210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147</v>
      </c>
      <c r="B26" t="s">
        <v>322</v>
      </c>
      <c r="C26" t="s">
        <v>209</v>
      </c>
      <c r="D26" t="s">
        <v>323</v>
      </c>
      <c r="E26" t="s">
        <v>210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147</v>
      </c>
      <c r="B27" t="s">
        <v>324</v>
      </c>
      <c r="C27" t="s">
        <v>209</v>
      </c>
      <c r="D27" t="s">
        <v>325</v>
      </c>
      <c r="E27" t="s">
        <v>210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147</v>
      </c>
      <c r="B28" t="s">
        <v>326</v>
      </c>
      <c r="C28" t="s">
        <v>209</v>
      </c>
      <c r="D28" t="s">
        <v>327</v>
      </c>
      <c r="E28" t="s">
        <v>210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147</v>
      </c>
      <c r="B29" t="s">
        <v>328</v>
      </c>
      <c r="C29" t="s">
        <v>209</v>
      </c>
      <c r="D29" t="s">
        <v>329</v>
      </c>
      <c r="E29" t="s">
        <v>210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147</v>
      </c>
      <c r="B30" t="s">
        <v>330</v>
      </c>
      <c r="C30" t="s">
        <v>209</v>
      </c>
      <c r="D30" t="s">
        <v>331</v>
      </c>
      <c r="E30" t="s">
        <v>210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147</v>
      </c>
      <c r="B31" t="s">
        <v>332</v>
      </c>
      <c r="C31" t="s">
        <v>209</v>
      </c>
      <c r="D31" t="s">
        <v>333</v>
      </c>
      <c r="E31" t="s">
        <v>210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147</v>
      </c>
      <c r="B32" t="s">
        <v>334</v>
      </c>
      <c r="C32" t="s">
        <v>209</v>
      </c>
      <c r="D32" t="s">
        <v>335</v>
      </c>
      <c r="E32" t="s">
        <v>210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147</v>
      </c>
      <c r="B33" t="s">
        <v>336</v>
      </c>
      <c r="C33" t="s">
        <v>209</v>
      </c>
      <c r="D33" t="s">
        <v>337</v>
      </c>
      <c r="E33" t="s">
        <v>210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147</v>
      </c>
      <c r="B34" t="s">
        <v>338</v>
      </c>
      <c r="C34" t="s">
        <v>209</v>
      </c>
      <c r="D34" t="s">
        <v>339</v>
      </c>
      <c r="E34" t="s">
        <v>210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147</v>
      </c>
      <c r="B35" t="s">
        <v>340</v>
      </c>
      <c r="C35" t="s">
        <v>209</v>
      </c>
      <c r="D35" t="s">
        <v>341</v>
      </c>
      <c r="E35" t="s">
        <v>210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t="s">
        <v>147</v>
      </c>
      <c r="B36" t="s">
        <v>342</v>
      </c>
      <c r="C36" t="s">
        <v>209</v>
      </c>
      <c r="D36" t="s">
        <v>343</v>
      </c>
      <c r="E36" t="s">
        <v>210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t="s">
        <v>147</v>
      </c>
      <c r="B37" t="s">
        <v>344</v>
      </c>
      <c r="C37" t="s">
        <v>209</v>
      </c>
      <c r="D37" t="s">
        <v>345</v>
      </c>
      <c r="E37" t="s">
        <v>210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t="s">
        <v>147</v>
      </c>
      <c r="B38" t="s">
        <v>346</v>
      </c>
      <c r="C38" t="s">
        <v>209</v>
      </c>
      <c r="D38" t="s">
        <v>347</v>
      </c>
      <c r="E38" t="s">
        <v>210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t="s">
        <v>147</v>
      </c>
      <c r="B39" t="s">
        <v>348</v>
      </c>
      <c r="C39" t="s">
        <v>209</v>
      </c>
      <c r="D39" t="s">
        <v>349</v>
      </c>
      <c r="E39" t="s">
        <v>210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t="s">
        <v>147</v>
      </c>
      <c r="B40" t="s">
        <v>350</v>
      </c>
      <c r="C40" t="s">
        <v>209</v>
      </c>
      <c r="D40" t="s">
        <v>351</v>
      </c>
      <c r="E40" t="s">
        <v>210</v>
      </c>
      <c r="F40" t="n">
        <v>4270526.53674894</v>
      </c>
      <c r="G40" t="n">
        <v>4392875.29719348</v>
      </c>
      <c r="H40" t="n">
        <v>4512496.68400726</v>
      </c>
      <c r="I40" t="n">
        <v>4629305.38754992</v>
      </c>
      <c r="J40" t="n">
        <v>4745260.87269158</v>
      </c>
      <c r="K40" t="n">
        <v>4850054.84429299</v>
      </c>
      <c r="L40" t="n">
        <v>4938387.48698807</v>
      </c>
      <c r="M40" t="n">
        <v>5008966.89446801</v>
      </c>
      <c r="N40" t="n">
        <v>5074167.72961668</v>
      </c>
      <c r="O40" t="n">
        <v>5129790.03598805</v>
      </c>
      <c r="P40" t="n">
        <v>5174960.92787708</v>
      </c>
      <c r="Q40" t="n">
        <v>5227786.54830876</v>
      </c>
      <c r="R40" t="n">
        <v>5274544.3422393</v>
      </c>
      <c r="S40" t="n">
        <v>5312648.6990712</v>
      </c>
      <c r="T40" t="n">
        <v>5341503.65992749</v>
      </c>
      <c r="U40" t="n">
        <v>5374450.42694438</v>
      </c>
      <c r="V40" t="n">
        <v>5424702.42348944</v>
      </c>
      <c r="W40" t="n">
        <v>5478456.14104387</v>
      </c>
      <c r="X40" t="n">
        <v>5522241.25541813</v>
      </c>
      <c r="Y40" t="n">
        <v>5572267.2919176</v>
      </c>
      <c r="Z40" t="n">
        <v>5619642.48980309</v>
      </c>
      <c r="AA40" t="n">
        <v>5674034.29624323</v>
      </c>
      <c r="AB40" t="n">
        <v>5726763.44452616</v>
      </c>
      <c r="AC40" t="n">
        <v>5783528.79410847</v>
      </c>
      <c r="AD40" t="n">
        <v>5840331.0265976</v>
      </c>
      <c r="AE40" t="n">
        <v>5904488</v>
      </c>
      <c r="AF40" t="n">
        <v>5950585.83659042</v>
      </c>
    </row>
    <row r="41">
      <c r="A41" t="s">
        <v>147</v>
      </c>
      <c r="B41" t="s">
        <v>352</v>
      </c>
      <c r="C41" t="s">
        <v>209</v>
      </c>
      <c r="D41" t="s">
        <v>353</v>
      </c>
      <c r="E41" t="s">
        <v>210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147</v>
      </c>
      <c r="B42" t="s">
        <v>354</v>
      </c>
      <c r="C42" t="s">
        <v>209</v>
      </c>
      <c r="D42" t="s">
        <v>355</v>
      </c>
      <c r="E42" t="s">
        <v>210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147</v>
      </c>
      <c r="B43" t="s">
        <v>356</v>
      </c>
      <c r="C43" t="s">
        <v>209</v>
      </c>
      <c r="D43" t="s">
        <v>357</v>
      </c>
      <c r="E43" t="s">
        <v>210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147</v>
      </c>
      <c r="B44" t="s">
        <v>358</v>
      </c>
      <c r="C44" t="s">
        <v>209</v>
      </c>
      <c r="D44" t="s">
        <v>359</v>
      </c>
      <c r="E44" t="s">
        <v>210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</row>
    <row r="45">
      <c r="A45" t="s">
        <v>147</v>
      </c>
      <c r="B45" t="s">
        <v>360</v>
      </c>
      <c r="C45" t="s">
        <v>209</v>
      </c>
      <c r="D45" t="s">
        <v>361</v>
      </c>
      <c r="E45" t="s">
        <v>210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</row>
    <row r="46">
      <c r="A46" t="s">
        <v>147</v>
      </c>
      <c r="B46" t="s">
        <v>362</v>
      </c>
      <c r="C46" t="s">
        <v>209</v>
      </c>
      <c r="D46" t="s">
        <v>363</v>
      </c>
      <c r="E46" t="s">
        <v>210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147</v>
      </c>
      <c r="B47" t="s">
        <v>364</v>
      </c>
      <c r="C47" t="s">
        <v>209</v>
      </c>
      <c r="D47" t="s">
        <v>365</v>
      </c>
      <c r="E47" t="s">
        <v>210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t="s">
        <v>147</v>
      </c>
      <c r="B48" t="s">
        <v>366</v>
      </c>
      <c r="C48" t="s">
        <v>209</v>
      </c>
      <c r="D48" t="s">
        <v>367</v>
      </c>
      <c r="E48" t="s">
        <v>210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t="s">
        <v>147</v>
      </c>
      <c r="B49" t="s">
        <v>368</v>
      </c>
      <c r="C49" t="s">
        <v>209</v>
      </c>
      <c r="D49" t="s">
        <v>369</v>
      </c>
      <c r="E49" t="s">
        <v>210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147</v>
      </c>
      <c r="B50" t="s">
        <v>370</v>
      </c>
      <c r="C50" t="s">
        <v>209</v>
      </c>
      <c r="D50" t="s">
        <v>371</v>
      </c>
      <c r="E50" t="s">
        <v>210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t="s">
        <v>147</v>
      </c>
      <c r="B51" t="s">
        <v>372</v>
      </c>
      <c r="C51" t="s">
        <v>209</v>
      </c>
      <c r="D51" t="s">
        <v>373</v>
      </c>
      <c r="E51" t="s">
        <v>210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147</v>
      </c>
      <c r="B52" t="s">
        <v>374</v>
      </c>
      <c r="C52" t="s">
        <v>209</v>
      </c>
      <c r="D52" t="s">
        <v>375</v>
      </c>
      <c r="E52" t="s">
        <v>210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147</v>
      </c>
      <c r="B53" t="s">
        <v>376</v>
      </c>
      <c r="C53" t="s">
        <v>209</v>
      </c>
      <c r="D53" t="s">
        <v>377</v>
      </c>
      <c r="E53" t="s">
        <v>210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t="s">
        <v>147</v>
      </c>
      <c r="B54" t="s">
        <v>378</v>
      </c>
      <c r="C54" t="s">
        <v>209</v>
      </c>
      <c r="D54" t="s">
        <v>379</v>
      </c>
      <c r="E54" t="s">
        <v>210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t="s">
        <v>147</v>
      </c>
      <c r="B55" t="s">
        <v>380</v>
      </c>
      <c r="C55" t="s">
        <v>209</v>
      </c>
      <c r="D55" t="s">
        <v>381</v>
      </c>
      <c r="E55" t="s">
        <v>210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147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147</v>
      </c>
      <c r="B57" t="s">
        <v>384</v>
      </c>
      <c r="C57" t="s">
        <v>209</v>
      </c>
      <c r="D57" t="s">
        <v>385</v>
      </c>
      <c r="E57" t="s">
        <v>210</v>
      </c>
      <c r="F57" t="n">
        <v>4270526.53674894</v>
      </c>
      <c r="G57" t="n">
        <v>4392875.29719348</v>
      </c>
      <c r="H57" t="n">
        <v>4512496.68400726</v>
      </c>
      <c r="I57" t="n">
        <v>4629305.38754992</v>
      </c>
      <c r="J57" t="n">
        <v>4745260.87269158</v>
      </c>
      <c r="K57" t="n">
        <v>4850054.84429299</v>
      </c>
      <c r="L57" t="n">
        <v>4938387.48698807</v>
      </c>
      <c r="M57" t="n">
        <v>5008966.89446801</v>
      </c>
      <c r="N57" t="n">
        <v>5074167.72961668</v>
      </c>
      <c r="O57" t="n">
        <v>5129790.03598805</v>
      </c>
      <c r="P57" t="n">
        <v>5174960.92787708</v>
      </c>
      <c r="Q57" t="n">
        <v>5227786.54830876</v>
      </c>
      <c r="R57" t="n">
        <v>5274544.3422393</v>
      </c>
      <c r="S57" t="n">
        <v>5312648.6990712</v>
      </c>
      <c r="T57" t="n">
        <v>5341503.65992749</v>
      </c>
      <c r="U57" t="n">
        <v>5374450.42694438</v>
      </c>
      <c r="V57" t="n">
        <v>5424702.42348944</v>
      </c>
      <c r="W57" t="n">
        <v>5478456.14104387</v>
      </c>
      <c r="X57" t="n">
        <v>5522241.25541813</v>
      </c>
      <c r="Y57" t="n">
        <v>5572267.2919176</v>
      </c>
      <c r="Z57" t="n">
        <v>5619642.48980309</v>
      </c>
      <c r="AA57" t="n">
        <v>5674034.29624323</v>
      </c>
      <c r="AB57" t="n">
        <v>5726763.44452616</v>
      </c>
      <c r="AC57" t="n">
        <v>5783528.79410847</v>
      </c>
      <c r="AD57" t="n">
        <v>5840331.0265976</v>
      </c>
      <c r="AE57" t="n">
        <v>5904488</v>
      </c>
      <c r="AF57" t="n">
        <v>5950585.83659042</v>
      </c>
    </row>
    <row r="58">
      <c r="A58" t="s">
        <v>147</v>
      </c>
      <c r="B58" t="s">
        <v>386</v>
      </c>
      <c r="C58" t="s">
        <v>209</v>
      </c>
      <c r="D58" t="s">
        <v>387</v>
      </c>
      <c r="E58" t="s">
        <v>210</v>
      </c>
      <c r="F58" t="n">
        <v>4270526.53674894</v>
      </c>
      <c r="G58" t="n">
        <v>4392875.29719348</v>
      </c>
      <c r="H58" t="n">
        <v>4512496.68400726</v>
      </c>
      <c r="I58" t="n">
        <v>4629305.38754992</v>
      </c>
      <c r="J58" t="n">
        <v>4745260.87269158</v>
      </c>
      <c r="K58" t="n">
        <v>4850054.84429299</v>
      </c>
      <c r="L58" t="n">
        <v>4938387.48698807</v>
      </c>
      <c r="M58" t="n">
        <v>5008966.89446801</v>
      </c>
      <c r="N58" t="n">
        <v>5074167.72961668</v>
      </c>
      <c r="O58" t="n">
        <v>5129790.03598805</v>
      </c>
      <c r="P58" t="n">
        <v>5174960.92787708</v>
      </c>
      <c r="Q58" t="n">
        <v>5227786.54830876</v>
      </c>
      <c r="R58" t="n">
        <v>5274544.3422393</v>
      </c>
      <c r="S58" t="n">
        <v>5312648.6990712</v>
      </c>
      <c r="T58" t="n">
        <v>5341503.65992749</v>
      </c>
      <c r="U58" t="n">
        <v>5374450.42694438</v>
      </c>
      <c r="V58" t="n">
        <v>5424702.42348944</v>
      </c>
      <c r="W58" t="n">
        <v>5478456.14104387</v>
      </c>
      <c r="X58" t="n">
        <v>5522241.25541813</v>
      </c>
      <c r="Y58" t="n">
        <v>5572267.2919176</v>
      </c>
      <c r="Z58" t="n">
        <v>5619642.48980309</v>
      </c>
      <c r="AA58" t="n">
        <v>5674034.29624323</v>
      </c>
      <c r="AB58" t="n">
        <v>5726763.44452616</v>
      </c>
      <c r="AC58" t="n">
        <v>5783528.79410847</v>
      </c>
      <c r="AD58" t="n">
        <v>5840331.0265976</v>
      </c>
      <c r="AE58" t="n">
        <v>5904488</v>
      </c>
      <c r="AF58" t="n">
        <v>5950585.83659042</v>
      </c>
    </row>
    <row r="59">
      <c r="A59" t="s">
        <v>147</v>
      </c>
      <c r="B59" t="s">
        <v>388</v>
      </c>
      <c r="C59" t="s">
        <v>209</v>
      </c>
      <c r="D59" t="s">
        <v>389</v>
      </c>
      <c r="E59" t="s">
        <v>210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148</v>
      </c>
      <c r="B2" t="s">
        <v>197</v>
      </c>
      <c r="C2" t="s">
        <v>209</v>
      </c>
      <c r="D2" t="s">
        <v>199</v>
      </c>
      <c r="E2" t="s">
        <v>210</v>
      </c>
      <c r="F2" t="n">
        <v>11048.6895732164</v>
      </c>
      <c r="G2" t="n">
        <v>11100.7131815403</v>
      </c>
      <c r="H2" t="n">
        <v>10928.8661822606</v>
      </c>
      <c r="I2" t="n">
        <v>10708.0810068614</v>
      </c>
      <c r="J2" t="n">
        <v>10561.8556756193</v>
      </c>
      <c r="K2" t="n">
        <v>10427.3193717506</v>
      </c>
      <c r="L2" t="n">
        <v>10317.237933738</v>
      </c>
      <c r="M2" t="n">
        <v>10124.8025403404</v>
      </c>
      <c r="N2" t="n">
        <v>9995.82416403031</v>
      </c>
      <c r="O2" t="n">
        <v>9881.65670174628</v>
      </c>
      <c r="P2" t="n">
        <v>9790.15988043381</v>
      </c>
      <c r="Q2" t="n">
        <v>9734.82591259931</v>
      </c>
      <c r="R2" t="n">
        <v>9574.03301340272</v>
      </c>
      <c r="S2" t="n">
        <v>9917.26492576765</v>
      </c>
      <c r="T2" t="n">
        <v>9848.74986363413</v>
      </c>
      <c r="U2" t="n">
        <v>9774.23991179466</v>
      </c>
      <c r="V2" t="n">
        <v>9639.87799813921</v>
      </c>
      <c r="W2" t="n">
        <v>9579.81645297947</v>
      </c>
      <c r="X2" t="n">
        <v>9609.2431582948</v>
      </c>
      <c r="Y2" t="n">
        <v>9727.74600778546</v>
      </c>
      <c r="Z2" t="n">
        <v>9751.93685890833</v>
      </c>
      <c r="AA2" t="n">
        <v>9355.11143531996</v>
      </c>
      <c r="AB2" t="n">
        <v>9445.75198103843</v>
      </c>
      <c r="AC2" t="n">
        <v>9263.64262809343</v>
      </c>
      <c r="AD2" t="n">
        <v>9095.59686672551</v>
      </c>
      <c r="AE2" t="n">
        <v>8905</v>
      </c>
      <c r="AF2" t="n">
        <v>8725</v>
      </c>
    </row>
    <row r="3">
      <c r="A3" t="s">
        <v>148</v>
      </c>
      <c r="B3" t="s">
        <v>276</v>
      </c>
      <c r="C3" t="s">
        <v>209</v>
      </c>
      <c r="D3" t="s">
        <v>277</v>
      </c>
      <c r="E3" t="s">
        <v>210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t="s">
        <v>148</v>
      </c>
      <c r="B4" t="s">
        <v>278</v>
      </c>
      <c r="C4" t="s">
        <v>209</v>
      </c>
      <c r="D4" t="s">
        <v>279</v>
      </c>
      <c r="E4" t="s">
        <v>210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148</v>
      </c>
      <c r="B5" t="s">
        <v>280</v>
      </c>
      <c r="C5" t="s">
        <v>209</v>
      </c>
      <c r="D5" t="s">
        <v>281</v>
      </c>
      <c r="E5" t="s">
        <v>210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148</v>
      </c>
      <c r="B6" t="s">
        <v>282</v>
      </c>
      <c r="C6" t="s">
        <v>209</v>
      </c>
      <c r="D6" t="s">
        <v>283</v>
      </c>
      <c r="E6" t="s">
        <v>210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148</v>
      </c>
      <c r="B7" t="s">
        <v>284</v>
      </c>
      <c r="C7" t="s">
        <v>209</v>
      </c>
      <c r="D7" t="s">
        <v>285</v>
      </c>
      <c r="E7" t="s">
        <v>210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148</v>
      </c>
      <c r="B8" t="s">
        <v>286</v>
      </c>
      <c r="C8" t="s">
        <v>209</v>
      </c>
      <c r="D8" t="s">
        <v>287</v>
      </c>
      <c r="E8" t="s">
        <v>210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148</v>
      </c>
      <c r="B9" t="s">
        <v>288</v>
      </c>
      <c r="C9" t="s">
        <v>209</v>
      </c>
      <c r="D9" t="s">
        <v>289</v>
      </c>
      <c r="E9" t="s">
        <v>210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148</v>
      </c>
      <c r="B10" t="s">
        <v>290</v>
      </c>
      <c r="C10" t="s">
        <v>209</v>
      </c>
      <c r="D10" t="s">
        <v>291</v>
      </c>
      <c r="E10" t="s">
        <v>210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148</v>
      </c>
      <c r="B11" t="s">
        <v>292</v>
      </c>
      <c r="C11" t="s">
        <v>209</v>
      </c>
      <c r="D11" t="s">
        <v>293</v>
      </c>
      <c r="E11" t="s">
        <v>210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148</v>
      </c>
      <c r="B12" t="s">
        <v>294</v>
      </c>
      <c r="C12" t="s">
        <v>209</v>
      </c>
      <c r="D12" t="s">
        <v>295</v>
      </c>
      <c r="E12" t="s">
        <v>210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148</v>
      </c>
      <c r="B13" t="s">
        <v>296</v>
      </c>
      <c r="C13" t="s">
        <v>209</v>
      </c>
      <c r="D13" t="s">
        <v>297</v>
      </c>
      <c r="E13" t="s">
        <v>210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148</v>
      </c>
      <c r="B14" t="s">
        <v>298</v>
      </c>
      <c r="C14" t="s">
        <v>209</v>
      </c>
      <c r="D14" t="s">
        <v>299</v>
      </c>
      <c r="E14" t="s">
        <v>210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148</v>
      </c>
      <c r="B15" t="s">
        <v>300</v>
      </c>
      <c r="C15" t="s">
        <v>209</v>
      </c>
      <c r="D15" t="s">
        <v>301</v>
      </c>
      <c r="E15" t="s">
        <v>210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148</v>
      </c>
      <c r="B16" t="s">
        <v>302</v>
      </c>
      <c r="C16" t="s">
        <v>209</v>
      </c>
      <c r="D16" t="s">
        <v>303</v>
      </c>
      <c r="E16" t="s">
        <v>210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148</v>
      </c>
      <c r="B17" t="s">
        <v>304</v>
      </c>
      <c r="C17" t="s">
        <v>209</v>
      </c>
      <c r="D17" t="s">
        <v>305</v>
      </c>
      <c r="E17" t="s">
        <v>210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148</v>
      </c>
      <c r="B18" t="s">
        <v>306</v>
      </c>
      <c r="C18" t="s">
        <v>209</v>
      </c>
      <c r="D18" t="s">
        <v>307</v>
      </c>
      <c r="E18" t="s">
        <v>210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148</v>
      </c>
      <c r="B19" t="s">
        <v>308</v>
      </c>
      <c r="C19" t="s">
        <v>209</v>
      </c>
      <c r="D19" t="s">
        <v>309</v>
      </c>
      <c r="E19" t="s">
        <v>210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148</v>
      </c>
      <c r="B20" t="s">
        <v>310</v>
      </c>
      <c r="C20" t="s">
        <v>209</v>
      </c>
      <c r="D20" t="s">
        <v>311</v>
      </c>
      <c r="E20" t="s">
        <v>210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148</v>
      </c>
      <c r="B21" t="s">
        <v>312</v>
      </c>
      <c r="C21" t="s">
        <v>209</v>
      </c>
      <c r="D21" t="s">
        <v>313</v>
      </c>
      <c r="E21" t="s">
        <v>210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148</v>
      </c>
      <c r="B22" t="s">
        <v>314</v>
      </c>
      <c r="C22" t="s">
        <v>209</v>
      </c>
      <c r="D22" t="s">
        <v>315</v>
      </c>
      <c r="E22" t="s">
        <v>210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148</v>
      </c>
      <c r="B23" t="s">
        <v>316</v>
      </c>
      <c r="C23" t="s">
        <v>209</v>
      </c>
      <c r="D23" t="s">
        <v>317</v>
      </c>
      <c r="E23" t="s">
        <v>210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s">
        <v>148</v>
      </c>
      <c r="B24" t="s">
        <v>318</v>
      </c>
      <c r="C24" t="s">
        <v>209</v>
      </c>
      <c r="D24" t="s">
        <v>319</v>
      </c>
      <c r="E24" t="s">
        <v>210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148</v>
      </c>
      <c r="B25" t="s">
        <v>320</v>
      </c>
      <c r="C25" t="s">
        <v>209</v>
      </c>
      <c r="D25" t="s">
        <v>321</v>
      </c>
      <c r="E25" t="s">
        <v>210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148</v>
      </c>
      <c r="B26" t="s">
        <v>322</v>
      </c>
      <c r="C26" t="s">
        <v>209</v>
      </c>
      <c r="D26" t="s">
        <v>323</v>
      </c>
      <c r="E26" t="s">
        <v>210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148</v>
      </c>
      <c r="B27" t="s">
        <v>324</v>
      </c>
      <c r="C27" t="s">
        <v>209</v>
      </c>
      <c r="D27" t="s">
        <v>325</v>
      </c>
      <c r="E27" t="s">
        <v>210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148</v>
      </c>
      <c r="B28" t="s">
        <v>326</v>
      </c>
      <c r="C28" t="s">
        <v>209</v>
      </c>
      <c r="D28" t="s">
        <v>327</v>
      </c>
      <c r="E28" t="s">
        <v>210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148</v>
      </c>
      <c r="B29" t="s">
        <v>328</v>
      </c>
      <c r="C29" t="s">
        <v>209</v>
      </c>
      <c r="D29" t="s">
        <v>329</v>
      </c>
      <c r="E29" t="s">
        <v>210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148</v>
      </c>
      <c r="B30" t="s">
        <v>330</v>
      </c>
      <c r="C30" t="s">
        <v>209</v>
      </c>
      <c r="D30" t="s">
        <v>331</v>
      </c>
      <c r="E30" t="s">
        <v>210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148</v>
      </c>
      <c r="B31" t="s">
        <v>332</v>
      </c>
      <c r="C31" t="s">
        <v>209</v>
      </c>
      <c r="D31" t="s">
        <v>333</v>
      </c>
      <c r="E31" t="s">
        <v>210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148</v>
      </c>
      <c r="B32" t="s">
        <v>334</v>
      </c>
      <c r="C32" t="s">
        <v>209</v>
      </c>
      <c r="D32" t="s">
        <v>335</v>
      </c>
      <c r="E32" t="s">
        <v>210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148</v>
      </c>
      <c r="B33" t="s">
        <v>336</v>
      </c>
      <c r="C33" t="s">
        <v>209</v>
      </c>
      <c r="D33" t="s">
        <v>337</v>
      </c>
      <c r="E33" t="s">
        <v>210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148</v>
      </c>
      <c r="B34" t="s">
        <v>338</v>
      </c>
      <c r="C34" t="s">
        <v>209</v>
      </c>
      <c r="D34" t="s">
        <v>339</v>
      </c>
      <c r="E34" t="s">
        <v>210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148</v>
      </c>
      <c r="B35" t="s">
        <v>340</v>
      </c>
      <c r="C35" t="s">
        <v>209</v>
      </c>
      <c r="D35" t="s">
        <v>341</v>
      </c>
      <c r="E35" t="s">
        <v>210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</row>
    <row r="36">
      <c r="A36" t="s">
        <v>148</v>
      </c>
      <c r="B36" t="s">
        <v>342</v>
      </c>
      <c r="C36" t="s">
        <v>209</v>
      </c>
      <c r="D36" t="s">
        <v>343</v>
      </c>
      <c r="E36" t="s">
        <v>210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</row>
    <row r="37">
      <c r="A37" t="s">
        <v>148</v>
      </c>
      <c r="B37" t="s">
        <v>344</v>
      </c>
      <c r="C37" t="s">
        <v>209</v>
      </c>
      <c r="D37" t="s">
        <v>345</v>
      </c>
      <c r="E37" t="s">
        <v>210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</row>
    <row r="38">
      <c r="A38" t="s">
        <v>148</v>
      </c>
      <c r="B38" t="s">
        <v>346</v>
      </c>
      <c r="C38" t="s">
        <v>209</v>
      </c>
      <c r="D38" t="s">
        <v>347</v>
      </c>
      <c r="E38" t="s">
        <v>210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</row>
    <row r="39">
      <c r="A39" t="s">
        <v>148</v>
      </c>
      <c r="B39" t="s">
        <v>348</v>
      </c>
      <c r="C39" t="s">
        <v>209</v>
      </c>
      <c r="D39" t="s">
        <v>349</v>
      </c>
      <c r="E39" t="s">
        <v>210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t="s">
        <v>148</v>
      </c>
      <c r="B40" t="s">
        <v>350</v>
      </c>
      <c r="C40" t="s">
        <v>209</v>
      </c>
      <c r="D40" t="s">
        <v>351</v>
      </c>
      <c r="E40" t="s">
        <v>210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t="s">
        <v>148</v>
      </c>
      <c r="B41" t="s">
        <v>352</v>
      </c>
      <c r="C41" t="s">
        <v>209</v>
      </c>
      <c r="D41" t="s">
        <v>353</v>
      </c>
      <c r="E41" t="s">
        <v>210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148</v>
      </c>
      <c r="B42" t="s">
        <v>354</v>
      </c>
      <c r="C42" t="s">
        <v>209</v>
      </c>
      <c r="D42" t="s">
        <v>355</v>
      </c>
      <c r="E42" t="s">
        <v>210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148</v>
      </c>
      <c r="B43" t="s">
        <v>356</v>
      </c>
      <c r="C43" t="s">
        <v>209</v>
      </c>
      <c r="D43" t="s">
        <v>357</v>
      </c>
      <c r="E43" t="s">
        <v>210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148</v>
      </c>
      <c r="B44" t="s">
        <v>358</v>
      </c>
      <c r="C44" t="s">
        <v>209</v>
      </c>
      <c r="D44" t="s">
        <v>359</v>
      </c>
      <c r="E44" t="s">
        <v>210</v>
      </c>
      <c r="F44" t="n">
        <v>11048.6895732164</v>
      </c>
      <c r="G44" t="n">
        <v>11100.7131815403</v>
      </c>
      <c r="H44" t="n">
        <v>10928.8661822606</v>
      </c>
      <c r="I44" t="n">
        <v>10708.0810068614</v>
      </c>
      <c r="J44" t="n">
        <v>10561.8556756193</v>
      </c>
      <c r="K44" t="n">
        <v>10427.3193717506</v>
      </c>
      <c r="L44" t="n">
        <v>10317.237933738</v>
      </c>
      <c r="M44" t="n">
        <v>10124.8025403404</v>
      </c>
      <c r="N44" t="n">
        <v>9995.82416403031</v>
      </c>
      <c r="O44" t="n">
        <v>9881.65670174628</v>
      </c>
      <c r="P44" t="n">
        <v>9790.15988043381</v>
      </c>
      <c r="Q44" t="n">
        <v>9734.82591259931</v>
      </c>
      <c r="R44" t="n">
        <v>9574.03301340272</v>
      </c>
      <c r="S44" t="n">
        <v>9917.26492576765</v>
      </c>
      <c r="T44" t="n">
        <v>9848.74986363413</v>
      </c>
      <c r="U44" t="n">
        <v>9774.23991179466</v>
      </c>
      <c r="V44" t="n">
        <v>9639.87799813921</v>
      </c>
      <c r="W44" t="n">
        <v>9579.81645297947</v>
      </c>
      <c r="X44" t="n">
        <v>9609.2431582948</v>
      </c>
      <c r="Y44" t="n">
        <v>9727.74600778546</v>
      </c>
      <c r="Z44" t="n">
        <v>9751.93685890833</v>
      </c>
      <c r="AA44" t="n">
        <v>9355.11143531996</v>
      </c>
      <c r="AB44" t="n">
        <v>9445.75198103843</v>
      </c>
      <c r="AC44" t="n">
        <v>9263.64262809343</v>
      </c>
      <c r="AD44" t="n">
        <v>9095.59686672551</v>
      </c>
      <c r="AE44" t="n">
        <v>8905</v>
      </c>
      <c r="AF44" t="n">
        <v>8725</v>
      </c>
    </row>
    <row r="45">
      <c r="A45" t="s">
        <v>148</v>
      </c>
      <c r="B45" t="s">
        <v>360</v>
      </c>
      <c r="C45" t="s">
        <v>209</v>
      </c>
      <c r="D45" t="s">
        <v>361</v>
      </c>
      <c r="E45" t="s">
        <v>210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</row>
    <row r="46">
      <c r="A46" t="s">
        <v>148</v>
      </c>
      <c r="B46" t="s">
        <v>362</v>
      </c>
      <c r="C46" t="s">
        <v>209</v>
      </c>
      <c r="D46" t="s">
        <v>363</v>
      </c>
      <c r="E46" t="s">
        <v>210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148</v>
      </c>
      <c r="B47" t="s">
        <v>364</v>
      </c>
      <c r="C47" t="s">
        <v>209</v>
      </c>
      <c r="D47" t="s">
        <v>365</v>
      </c>
      <c r="E47" t="s">
        <v>210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t="s">
        <v>148</v>
      </c>
      <c r="B48" t="s">
        <v>366</v>
      </c>
      <c r="C48" t="s">
        <v>209</v>
      </c>
      <c r="D48" t="s">
        <v>367</v>
      </c>
      <c r="E48" t="s">
        <v>210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t="s">
        <v>148</v>
      </c>
      <c r="B49" t="s">
        <v>368</v>
      </c>
      <c r="C49" t="s">
        <v>209</v>
      </c>
      <c r="D49" t="s">
        <v>369</v>
      </c>
      <c r="E49" t="s">
        <v>210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148</v>
      </c>
      <c r="B50" t="s">
        <v>370</v>
      </c>
      <c r="C50" t="s">
        <v>209</v>
      </c>
      <c r="D50" t="s">
        <v>371</v>
      </c>
      <c r="E50" t="s">
        <v>210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t="s">
        <v>148</v>
      </c>
      <c r="B51" t="s">
        <v>372</v>
      </c>
      <c r="C51" t="s">
        <v>209</v>
      </c>
      <c r="D51" t="s">
        <v>373</v>
      </c>
      <c r="E51" t="s">
        <v>210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148</v>
      </c>
      <c r="B52" t="s">
        <v>374</v>
      </c>
      <c r="C52" t="s">
        <v>209</v>
      </c>
      <c r="D52" t="s">
        <v>375</v>
      </c>
      <c r="E52" t="s">
        <v>210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148</v>
      </c>
      <c r="B53" t="s">
        <v>376</v>
      </c>
      <c r="C53" t="s">
        <v>209</v>
      </c>
      <c r="D53" t="s">
        <v>377</v>
      </c>
      <c r="E53" t="s">
        <v>210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</row>
    <row r="54">
      <c r="A54" t="s">
        <v>148</v>
      </c>
      <c r="B54" t="s">
        <v>378</v>
      </c>
      <c r="C54" t="s">
        <v>209</v>
      </c>
      <c r="D54" t="s">
        <v>379</v>
      </c>
      <c r="E54" t="s">
        <v>210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</row>
    <row r="55">
      <c r="A55" t="s">
        <v>148</v>
      </c>
      <c r="B55" t="s">
        <v>380</v>
      </c>
      <c r="C55" t="s">
        <v>209</v>
      </c>
      <c r="D55" t="s">
        <v>381</v>
      </c>
      <c r="E55" t="s">
        <v>210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148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148</v>
      </c>
      <c r="B57" t="s">
        <v>384</v>
      </c>
      <c r="C57" t="s">
        <v>209</v>
      </c>
      <c r="D57" t="s">
        <v>385</v>
      </c>
      <c r="E57" t="s">
        <v>210</v>
      </c>
      <c r="F57" t="n">
        <v>11048.6895732164</v>
      </c>
      <c r="G57" t="n">
        <v>11100.7131815403</v>
      </c>
      <c r="H57" t="n">
        <v>10928.8661822606</v>
      </c>
      <c r="I57" t="n">
        <v>10708.0810068614</v>
      </c>
      <c r="J57" t="n">
        <v>10561.8556756193</v>
      </c>
      <c r="K57" t="n">
        <v>10427.3193717506</v>
      </c>
      <c r="L57" t="n">
        <v>10317.237933738</v>
      </c>
      <c r="M57" t="n">
        <v>10124.8025403404</v>
      </c>
      <c r="N57" t="n">
        <v>9995.82416403031</v>
      </c>
      <c r="O57" t="n">
        <v>9881.65670174628</v>
      </c>
      <c r="P57" t="n">
        <v>9790.15988043381</v>
      </c>
      <c r="Q57" t="n">
        <v>9734.82591259931</v>
      </c>
      <c r="R57" t="n">
        <v>9574.03301340272</v>
      </c>
      <c r="S57" t="n">
        <v>9917.26492576765</v>
      </c>
      <c r="T57" t="n">
        <v>9848.74986363413</v>
      </c>
      <c r="U57" t="n">
        <v>9774.23991179466</v>
      </c>
      <c r="V57" t="n">
        <v>9639.87799813921</v>
      </c>
      <c r="W57" t="n">
        <v>9579.81645297947</v>
      </c>
      <c r="X57" t="n">
        <v>9609.2431582948</v>
      </c>
      <c r="Y57" t="n">
        <v>9727.74600778546</v>
      </c>
      <c r="Z57" t="n">
        <v>9751.93685890833</v>
      </c>
      <c r="AA57" t="n">
        <v>9355.11143531996</v>
      </c>
      <c r="AB57" t="n">
        <v>9445.75198103843</v>
      </c>
      <c r="AC57" t="n">
        <v>9263.64262809343</v>
      </c>
      <c r="AD57" t="n">
        <v>9095.59686672551</v>
      </c>
      <c r="AE57" t="n">
        <v>8905</v>
      </c>
      <c r="AF57" t="n">
        <v>8725</v>
      </c>
    </row>
    <row r="58">
      <c r="A58" t="s">
        <v>148</v>
      </c>
      <c r="B58" t="s">
        <v>386</v>
      </c>
      <c r="C58" t="s">
        <v>209</v>
      </c>
      <c r="D58" t="s">
        <v>387</v>
      </c>
      <c r="E58" t="s">
        <v>210</v>
      </c>
      <c r="F58" t="n">
        <v>11048.6895732164</v>
      </c>
      <c r="G58" t="n">
        <v>11100.7131815403</v>
      </c>
      <c r="H58" t="n">
        <v>10928.8661822606</v>
      </c>
      <c r="I58" t="n">
        <v>10708.0810068614</v>
      </c>
      <c r="J58" t="n">
        <v>10561.8556756193</v>
      </c>
      <c r="K58" t="n">
        <v>10427.3193717506</v>
      </c>
      <c r="L58" t="n">
        <v>10317.237933738</v>
      </c>
      <c r="M58" t="n">
        <v>10124.8025403404</v>
      </c>
      <c r="N58" t="n">
        <v>9995.82416403031</v>
      </c>
      <c r="O58" t="n">
        <v>9881.65670174628</v>
      </c>
      <c r="P58" t="n">
        <v>9790.15988043381</v>
      </c>
      <c r="Q58" t="n">
        <v>9734.82591259931</v>
      </c>
      <c r="R58" t="n">
        <v>9574.03301340272</v>
      </c>
      <c r="S58" t="n">
        <v>9917.26492576765</v>
      </c>
      <c r="T58" t="n">
        <v>9848.74986363413</v>
      </c>
      <c r="U58" t="n">
        <v>9774.23991179466</v>
      </c>
      <c r="V58" t="n">
        <v>9639.87799813921</v>
      </c>
      <c r="W58" t="n">
        <v>9579.81645297947</v>
      </c>
      <c r="X58" t="n">
        <v>9609.2431582948</v>
      </c>
      <c r="Y58" t="n">
        <v>9727.74600778546</v>
      </c>
      <c r="Z58" t="n">
        <v>9751.93685890833</v>
      </c>
      <c r="AA58" t="n">
        <v>9355.11143531996</v>
      </c>
      <c r="AB58" t="n">
        <v>9445.75198103843</v>
      </c>
      <c r="AC58" t="n">
        <v>9263.64262809343</v>
      </c>
      <c r="AD58" t="n">
        <v>9095.59686672551</v>
      </c>
      <c r="AE58" t="n">
        <v>8905</v>
      </c>
      <c r="AF58" t="n">
        <v>8725</v>
      </c>
    </row>
    <row r="59">
      <c r="A59" t="s">
        <v>148</v>
      </c>
      <c r="B59" t="s">
        <v>388</v>
      </c>
      <c r="C59" t="s">
        <v>209</v>
      </c>
      <c r="D59" t="s">
        <v>389</v>
      </c>
      <c r="E59" t="s">
        <v>210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149</v>
      </c>
      <c r="B2" t="s">
        <v>197</v>
      </c>
      <c r="C2" t="s">
        <v>209</v>
      </c>
      <c r="D2" t="s">
        <v>199</v>
      </c>
      <c r="E2" t="s">
        <v>210</v>
      </c>
      <c r="F2" t="n">
        <v>588.12815886835</v>
      </c>
      <c r="G2" t="n">
        <v>608.402785001042</v>
      </c>
      <c r="H2" t="n">
        <v>630.670183271446</v>
      </c>
      <c r="I2" t="n">
        <v>660.838916411993</v>
      </c>
      <c r="J2" t="n">
        <v>692.022643162342</v>
      </c>
      <c r="K2" t="n">
        <v>715.365215303249</v>
      </c>
      <c r="L2" t="n">
        <v>730.285339611002</v>
      </c>
      <c r="M2" t="n">
        <v>746.269864170574</v>
      </c>
      <c r="N2" t="n">
        <v>746.449916997953</v>
      </c>
      <c r="O2" t="n">
        <v>755.105142850146</v>
      </c>
      <c r="P2" t="n">
        <v>774.808667671392</v>
      </c>
      <c r="Q2" t="n">
        <v>805.585944252739</v>
      </c>
      <c r="R2" t="n">
        <v>834.03101756746</v>
      </c>
      <c r="S2" t="n">
        <v>867.446015488019</v>
      </c>
      <c r="T2" t="n">
        <v>937.0620917379</v>
      </c>
      <c r="U2" t="n">
        <v>1014.42527353021</v>
      </c>
      <c r="V2" t="n">
        <v>1052.49886045341</v>
      </c>
      <c r="W2" t="n">
        <v>1126.2311770993</v>
      </c>
      <c r="X2" t="n">
        <v>1200.56802402446</v>
      </c>
      <c r="Y2" t="n">
        <v>1269.92989697615</v>
      </c>
      <c r="Z2" t="n">
        <v>1362.68348634247</v>
      </c>
      <c r="AA2" t="n">
        <v>1449.09062440065</v>
      </c>
      <c r="AB2" t="n">
        <v>1540.75553797468</v>
      </c>
      <c r="AC2" t="n">
        <v>1605.06329113924</v>
      </c>
      <c r="AD2" t="n">
        <v>1632</v>
      </c>
      <c r="AE2" t="n">
        <v>1698</v>
      </c>
      <c r="AF2" t="n">
        <v>1872.96183206107</v>
      </c>
    </row>
    <row r="3">
      <c r="A3" t="s">
        <v>149</v>
      </c>
      <c r="B3" t="s">
        <v>276</v>
      </c>
      <c r="C3" t="s">
        <v>209</v>
      </c>
      <c r="D3" t="s">
        <v>277</v>
      </c>
      <c r="E3" t="s">
        <v>210</v>
      </c>
      <c r="F3" t="n">
        <v>426.054749636035</v>
      </c>
      <c r="G3" t="n">
        <v>432.2676558393</v>
      </c>
      <c r="H3" t="n">
        <v>435.279973998459</v>
      </c>
      <c r="I3" t="n">
        <v>430.0663464153</v>
      </c>
      <c r="J3" t="n">
        <v>412.322532243779</v>
      </c>
      <c r="K3" t="n">
        <v>398.054273543007</v>
      </c>
      <c r="L3" t="n">
        <v>387.196078431373</v>
      </c>
      <c r="M3" t="n">
        <v>361.852335115865</v>
      </c>
      <c r="N3" t="n">
        <v>327.016042780749</v>
      </c>
      <c r="O3" t="n">
        <v>292.951871657754</v>
      </c>
      <c r="P3" t="n">
        <v>267.063101604278</v>
      </c>
      <c r="Q3" t="n">
        <v>248.843636363636</v>
      </c>
      <c r="R3" t="n">
        <v>236.930909090909</v>
      </c>
      <c r="S3" t="n">
        <v>226.108235294118</v>
      </c>
      <c r="T3" t="n">
        <v>200.414117647059</v>
      </c>
      <c r="U3" t="n">
        <v>178.951972318339</v>
      </c>
      <c r="V3" t="n">
        <v>160.966089965398</v>
      </c>
      <c r="W3" t="n">
        <v>167.378823529412</v>
      </c>
      <c r="X3" t="n">
        <v>160.771764705882</v>
      </c>
      <c r="Y3" t="n">
        <v>149.76</v>
      </c>
      <c r="Z3" t="n">
        <v>146</v>
      </c>
      <c r="AA3" t="n">
        <v>142</v>
      </c>
      <c r="AB3" t="n">
        <v>139</v>
      </c>
      <c r="AC3" t="n">
        <v>139</v>
      </c>
      <c r="AD3" t="n">
        <v>132</v>
      </c>
      <c r="AE3" t="n">
        <v>123</v>
      </c>
      <c r="AF3" t="n">
        <v>115</v>
      </c>
    </row>
    <row r="4">
      <c r="A4" t="s">
        <v>149</v>
      </c>
      <c r="B4" t="s">
        <v>278</v>
      </c>
      <c r="C4" t="s">
        <v>209</v>
      </c>
      <c r="D4" t="s">
        <v>279</v>
      </c>
      <c r="E4" t="s">
        <v>210</v>
      </c>
      <c r="F4" t="n">
        <v>228384.989897357</v>
      </c>
      <c r="G4" t="n">
        <v>231632.363802552</v>
      </c>
      <c r="H4" t="n">
        <v>234981.202202165</v>
      </c>
      <c r="I4" t="n">
        <v>239760.029722392</v>
      </c>
      <c r="J4" t="n">
        <v>245930.902663777</v>
      </c>
      <c r="K4" t="n">
        <v>253570.37220491</v>
      </c>
      <c r="L4" t="n">
        <v>262653.394955082</v>
      </c>
      <c r="M4" t="n">
        <v>270940.130943513</v>
      </c>
      <c r="N4" t="n">
        <v>277103.579744309</v>
      </c>
      <c r="O4" t="n">
        <v>280245.161552691</v>
      </c>
      <c r="P4" t="n">
        <v>283025.043467719</v>
      </c>
      <c r="Q4" t="n">
        <v>286814.714452889</v>
      </c>
      <c r="R4" t="n">
        <v>291859.750714</v>
      </c>
      <c r="S4" t="n">
        <v>296804.057641685</v>
      </c>
      <c r="T4" t="n">
        <v>300600.977599521</v>
      </c>
      <c r="U4" t="n">
        <v>303766.000963975</v>
      </c>
      <c r="V4" t="n">
        <v>308273.774905572</v>
      </c>
      <c r="W4" t="n">
        <v>314678.030939417</v>
      </c>
      <c r="X4" t="n">
        <v>318853.058160338</v>
      </c>
      <c r="Y4" t="n">
        <v>325175.572009175</v>
      </c>
      <c r="Z4" t="n">
        <v>331568.624879251</v>
      </c>
      <c r="AA4" t="n">
        <v>340876.280112873</v>
      </c>
      <c r="AB4" t="n">
        <v>353165.042127144</v>
      </c>
      <c r="AC4" t="n">
        <v>366322.021578349</v>
      </c>
      <c r="AD4" t="n">
        <v>380885.774011215</v>
      </c>
      <c r="AE4" t="n">
        <v>388202</v>
      </c>
      <c r="AF4" t="n">
        <v>394155.789168711</v>
      </c>
    </row>
    <row r="5">
      <c r="A5" t="s">
        <v>149</v>
      </c>
      <c r="B5" t="s">
        <v>280</v>
      </c>
      <c r="C5" t="s">
        <v>209</v>
      </c>
      <c r="D5" t="s">
        <v>281</v>
      </c>
      <c r="E5" t="s">
        <v>210</v>
      </c>
      <c r="F5" t="n">
        <v>1913.11806999481</v>
      </c>
      <c r="G5" t="n">
        <v>1875.47465692456</v>
      </c>
      <c r="H5" t="n">
        <v>1844.26306412496</v>
      </c>
      <c r="I5" t="n">
        <v>1796.71645067391</v>
      </c>
      <c r="J5" t="n">
        <v>1748.80478274383</v>
      </c>
      <c r="K5" t="n">
        <v>1751.38858653397</v>
      </c>
      <c r="L5" t="n">
        <v>1793.77883947769</v>
      </c>
      <c r="M5" t="n">
        <v>1814.70021933447</v>
      </c>
      <c r="N5" t="n">
        <v>1835.84328999431</v>
      </c>
      <c r="O5" t="n">
        <v>1859.56282156269</v>
      </c>
      <c r="P5" t="n">
        <v>1890.92551978548</v>
      </c>
      <c r="Q5" t="n">
        <v>1950.43201564046</v>
      </c>
      <c r="R5" t="n">
        <v>2022.9327389473</v>
      </c>
      <c r="S5" t="n">
        <v>2053.65988715375</v>
      </c>
      <c r="T5" t="n">
        <v>2131.159236859</v>
      </c>
      <c r="U5" t="n">
        <v>2142.36849554173</v>
      </c>
      <c r="V5" t="n">
        <v>2138.7616584045</v>
      </c>
      <c r="W5" t="n">
        <v>2139.23443329026</v>
      </c>
      <c r="X5" t="n">
        <v>2094.11034263241</v>
      </c>
      <c r="Y5" t="n">
        <v>2083.88038311239</v>
      </c>
      <c r="Z5" t="n">
        <v>2101.95191900958</v>
      </c>
      <c r="AA5" t="n">
        <v>2105.36185484551</v>
      </c>
      <c r="AB5" t="n">
        <v>2123.56884020484</v>
      </c>
      <c r="AC5" t="n">
        <v>2186.42983335334</v>
      </c>
      <c r="AD5" t="n">
        <v>2196.98827433011</v>
      </c>
      <c r="AE5" t="n">
        <v>2195.195</v>
      </c>
      <c r="AF5" t="n">
        <v>2215.50093246589</v>
      </c>
    </row>
    <row r="6">
      <c r="A6" t="s">
        <v>149</v>
      </c>
      <c r="B6" t="s">
        <v>282</v>
      </c>
      <c r="C6" t="s">
        <v>209</v>
      </c>
      <c r="D6" t="s">
        <v>283</v>
      </c>
      <c r="E6" t="s">
        <v>210</v>
      </c>
      <c r="F6" t="n">
        <v>838.239355535799</v>
      </c>
      <c r="G6" t="n">
        <v>865.859664452786</v>
      </c>
      <c r="H6" t="n">
        <v>908.908163058076</v>
      </c>
      <c r="I6" t="n">
        <v>940.580050852198</v>
      </c>
      <c r="J6" t="n">
        <v>975.508533088094</v>
      </c>
      <c r="K6" t="n">
        <v>986.68429386699</v>
      </c>
      <c r="L6" t="n">
        <v>941.307568700645</v>
      </c>
      <c r="M6" t="n">
        <v>898.117109233431</v>
      </c>
      <c r="N6" t="n">
        <v>863.939353526224</v>
      </c>
      <c r="O6" t="n">
        <v>876.273833018673</v>
      </c>
      <c r="P6" t="n">
        <v>857.058560731673</v>
      </c>
      <c r="Q6" t="n">
        <v>871.964382837869</v>
      </c>
      <c r="R6" t="n">
        <v>903.860898389846</v>
      </c>
      <c r="S6" t="n">
        <v>891.058918817305</v>
      </c>
      <c r="T6" t="n">
        <v>873.842255039905</v>
      </c>
      <c r="U6" t="n">
        <v>871.554527039846</v>
      </c>
      <c r="V6" t="n">
        <v>878.592756045521</v>
      </c>
      <c r="W6" t="n">
        <v>898.756191576938</v>
      </c>
      <c r="X6" t="n">
        <v>904.130763297621</v>
      </c>
      <c r="Y6" t="n">
        <v>889.699887555995</v>
      </c>
      <c r="Z6" t="n">
        <v>909.374331871069</v>
      </c>
      <c r="AA6" t="n">
        <v>916.293607611938</v>
      </c>
      <c r="AB6" t="n">
        <v>922.847748296404</v>
      </c>
      <c r="AC6" t="n">
        <v>899.790991811374</v>
      </c>
      <c r="AD6" t="n">
        <v>888.083450884016</v>
      </c>
      <c r="AE6" t="n">
        <v>871.109</v>
      </c>
      <c r="AF6" t="n">
        <v>883.187638307946</v>
      </c>
    </row>
    <row r="7">
      <c r="A7" t="s">
        <v>149</v>
      </c>
      <c r="B7" t="s">
        <v>284</v>
      </c>
      <c r="C7" t="s">
        <v>209</v>
      </c>
      <c r="D7" t="s">
        <v>285</v>
      </c>
      <c r="E7" t="s">
        <v>210</v>
      </c>
      <c r="F7" t="n">
        <v>1052.7676823813</v>
      </c>
      <c r="G7" t="n">
        <v>1053.73232913715</v>
      </c>
      <c r="H7" t="n">
        <v>1066.59532574438</v>
      </c>
      <c r="I7" t="n">
        <v>1053.15195243574</v>
      </c>
      <c r="J7" t="n">
        <v>1033.22910827277</v>
      </c>
      <c r="K7" t="n">
        <v>1016.44322149895</v>
      </c>
      <c r="L7" t="n">
        <v>982.339233319474</v>
      </c>
      <c r="M7" t="n">
        <v>1007.32139241652</v>
      </c>
      <c r="N7" t="n">
        <v>1023.5590344016</v>
      </c>
      <c r="O7" t="n">
        <v>1022.46092157516</v>
      </c>
      <c r="P7" t="n">
        <v>1037.5230635033</v>
      </c>
      <c r="Q7" t="n">
        <v>1085.3783828857</v>
      </c>
      <c r="R7" t="n">
        <v>1186.50412548946</v>
      </c>
      <c r="S7" t="n">
        <v>1271.89337094054</v>
      </c>
      <c r="T7" t="n">
        <v>1312.17709905459</v>
      </c>
      <c r="U7" t="n">
        <v>1385.17385319066</v>
      </c>
      <c r="V7" t="n">
        <v>1437.77343504988</v>
      </c>
      <c r="W7" t="n">
        <v>1465.69683474147</v>
      </c>
      <c r="X7" t="n">
        <v>1518.15517414456</v>
      </c>
      <c r="Y7" t="n">
        <v>1572.53255082537</v>
      </c>
      <c r="Z7" t="n">
        <v>1599.63399612111</v>
      </c>
      <c r="AA7" t="n">
        <v>1641.37925090323</v>
      </c>
      <c r="AB7" t="n">
        <v>1727.47591316935</v>
      </c>
      <c r="AC7" t="n">
        <v>1803.0278179785</v>
      </c>
      <c r="AD7" t="n">
        <v>1815.82664355731</v>
      </c>
      <c r="AE7" t="n">
        <v>1813.843</v>
      </c>
      <c r="AF7" t="n">
        <v>1889.80276644329</v>
      </c>
    </row>
    <row r="8">
      <c r="A8" t="s">
        <v>149</v>
      </c>
      <c r="B8" t="s">
        <v>286</v>
      </c>
      <c r="C8" t="s">
        <v>209</v>
      </c>
      <c r="D8" t="s">
        <v>287</v>
      </c>
      <c r="E8" t="s">
        <v>210</v>
      </c>
      <c r="F8" t="n">
        <v>207.786941285774</v>
      </c>
      <c r="G8" t="n">
        <v>210.959340519397</v>
      </c>
      <c r="H8" t="n">
        <v>198.872757326681</v>
      </c>
      <c r="I8" t="n">
        <v>175.106159853944</v>
      </c>
      <c r="J8" t="n">
        <v>152.448397577842</v>
      </c>
      <c r="K8" t="n">
        <v>149.851383302864</v>
      </c>
      <c r="L8" t="n">
        <v>146.170290629335</v>
      </c>
      <c r="M8" t="n">
        <v>141.50814124798</v>
      </c>
      <c r="N8" t="n">
        <v>139.135648958501</v>
      </c>
      <c r="O8" t="n">
        <v>130.86558120616</v>
      </c>
      <c r="P8" t="n">
        <v>124.988792562727</v>
      </c>
      <c r="Q8" t="n">
        <v>143.744110455329</v>
      </c>
      <c r="R8" t="n">
        <v>178.772032115375</v>
      </c>
      <c r="S8" t="n">
        <v>269.773917306817</v>
      </c>
      <c r="T8" t="n">
        <v>358.431329609814</v>
      </c>
      <c r="U8" t="n">
        <v>433.131924157015</v>
      </c>
      <c r="V8" t="n">
        <v>463.254306977226</v>
      </c>
      <c r="W8" t="n">
        <v>479.526672448332</v>
      </c>
      <c r="X8" t="n">
        <v>510.64266213861</v>
      </c>
      <c r="Y8" t="n">
        <v>559.301652852836</v>
      </c>
      <c r="Z8" t="n">
        <v>684.066463614902</v>
      </c>
      <c r="AA8" t="n">
        <v>776.021070977096</v>
      </c>
      <c r="AB8" t="n">
        <v>830.641586407526</v>
      </c>
      <c r="AC8" t="n">
        <v>879.173637060061</v>
      </c>
      <c r="AD8" t="n">
        <v>902.028613933786</v>
      </c>
      <c r="AE8" t="n">
        <v>905.953</v>
      </c>
      <c r="AF8" t="n">
        <v>930.681325895311</v>
      </c>
    </row>
    <row r="9">
      <c r="A9" t="s">
        <v>149</v>
      </c>
      <c r="B9" t="s">
        <v>288</v>
      </c>
      <c r="C9" t="s">
        <v>209</v>
      </c>
      <c r="D9" t="s">
        <v>289</v>
      </c>
      <c r="E9" t="s">
        <v>210</v>
      </c>
      <c r="F9" t="n">
        <v>34906.4300350758</v>
      </c>
      <c r="G9" t="n">
        <v>36003.2487365317</v>
      </c>
      <c r="H9" t="n">
        <v>37056.4005377692</v>
      </c>
      <c r="I9" t="n">
        <v>38238.2598705198</v>
      </c>
      <c r="J9" t="n">
        <v>39367.3616295953</v>
      </c>
      <c r="K9" t="n">
        <v>40686.5343215981</v>
      </c>
      <c r="L9" t="n">
        <v>42226.9447601848</v>
      </c>
      <c r="M9" t="n">
        <v>43862.509432211</v>
      </c>
      <c r="N9" t="n">
        <v>44892.6108988167</v>
      </c>
      <c r="O9" t="n">
        <v>45690.1273865289</v>
      </c>
      <c r="P9" t="n">
        <v>46456.2433197335</v>
      </c>
      <c r="Q9" t="n">
        <v>46071.5863960003</v>
      </c>
      <c r="R9" t="n">
        <v>46031.62961731</v>
      </c>
      <c r="S9" t="n">
        <v>46160.7837810476</v>
      </c>
      <c r="T9" t="n">
        <v>46029.8584801065</v>
      </c>
      <c r="U9" t="n">
        <v>45806.9997492158</v>
      </c>
      <c r="V9" t="n">
        <v>45565.2170111571</v>
      </c>
      <c r="W9" t="n">
        <v>45319.6834353161</v>
      </c>
      <c r="X9" t="n">
        <v>44285.1347601601</v>
      </c>
      <c r="Y9" t="n">
        <v>43813.8594002145</v>
      </c>
      <c r="Z9" t="n">
        <v>43076.7251277489</v>
      </c>
      <c r="AA9" t="n">
        <v>42904.7193198027</v>
      </c>
      <c r="AB9" t="n">
        <v>42428.7243689073</v>
      </c>
      <c r="AC9" t="n">
        <v>42041.9630655245</v>
      </c>
      <c r="AD9" t="n">
        <v>42412.3246451922</v>
      </c>
      <c r="AE9" t="n">
        <v>43181.843</v>
      </c>
      <c r="AF9" t="n">
        <v>43756.5924060982</v>
      </c>
    </row>
    <row r="10">
      <c r="A10" t="s">
        <v>149</v>
      </c>
      <c r="B10" t="s">
        <v>290</v>
      </c>
      <c r="C10" t="s">
        <v>209</v>
      </c>
      <c r="D10" t="s">
        <v>291</v>
      </c>
      <c r="E10" t="s">
        <v>210</v>
      </c>
      <c r="F10" t="n">
        <v>73411.8676514657</v>
      </c>
      <c r="G10" t="n">
        <v>75186.8013385085</v>
      </c>
      <c r="H10" t="n">
        <v>77190.2113506533</v>
      </c>
      <c r="I10" t="n">
        <v>79280.1525234469</v>
      </c>
      <c r="J10" t="n">
        <v>81146.3215397502</v>
      </c>
      <c r="K10" t="n">
        <v>83351.5813665288</v>
      </c>
      <c r="L10" t="n">
        <v>85651.8018799324</v>
      </c>
      <c r="M10" t="n">
        <v>88224.7827812172</v>
      </c>
      <c r="N10" t="n">
        <v>90295.8677137583</v>
      </c>
      <c r="O10" t="n">
        <v>91736.959594981</v>
      </c>
      <c r="P10" t="n">
        <v>93123.5333069268</v>
      </c>
      <c r="Q10" t="n">
        <v>93519.841803215</v>
      </c>
      <c r="R10" t="n">
        <v>93761.9439365582</v>
      </c>
      <c r="S10" t="n">
        <v>94395.5120869055</v>
      </c>
      <c r="T10" t="n">
        <v>95341.2632462406</v>
      </c>
      <c r="U10" t="n">
        <v>95716.359341464</v>
      </c>
      <c r="V10" t="n">
        <v>95705.266462483</v>
      </c>
      <c r="W10" t="n">
        <v>96048.4201153446</v>
      </c>
      <c r="X10" t="n">
        <v>96032.5589370596</v>
      </c>
      <c r="Y10" t="n">
        <v>96370.97665568</v>
      </c>
      <c r="Z10" t="n">
        <v>96480.3659239646</v>
      </c>
      <c r="AA10" t="n">
        <v>98154.8571838089</v>
      </c>
      <c r="AB10" t="n">
        <v>98063.5653898167</v>
      </c>
      <c r="AC10" t="n">
        <v>98808.1057859333</v>
      </c>
      <c r="AD10" t="n">
        <v>101639.82232802</v>
      </c>
      <c r="AE10" t="n">
        <v>103168.347</v>
      </c>
      <c r="AF10" t="n">
        <v>104523.01081678</v>
      </c>
    </row>
    <row r="11">
      <c r="A11" t="s">
        <v>149</v>
      </c>
      <c r="B11" t="s">
        <v>292</v>
      </c>
      <c r="C11" t="s">
        <v>209</v>
      </c>
      <c r="D11" t="s">
        <v>293</v>
      </c>
      <c r="E11" t="s">
        <v>210</v>
      </c>
      <c r="F11" t="n">
        <v>38511.0374350103</v>
      </c>
      <c r="G11" t="n">
        <v>39181.9669373512</v>
      </c>
      <c r="H11" t="n">
        <v>40129.6921271609</v>
      </c>
      <c r="I11" t="n">
        <v>41033.2374032113</v>
      </c>
      <c r="J11" t="n">
        <v>41764.7083109431</v>
      </c>
      <c r="K11" t="n">
        <v>42645.0796960896</v>
      </c>
      <c r="L11" t="n">
        <v>43395.9564744075</v>
      </c>
      <c r="M11" t="n">
        <v>44325.4102995937</v>
      </c>
      <c r="N11" t="n">
        <v>45365.5206912208</v>
      </c>
      <c r="O11" t="n">
        <v>46007.1580832432</v>
      </c>
      <c r="P11" t="n">
        <v>46625.8448857733</v>
      </c>
      <c r="Q11" t="n">
        <v>47415.1103661721</v>
      </c>
      <c r="R11" t="n">
        <v>47699.163744175</v>
      </c>
      <c r="S11" t="n">
        <v>48205.3965437292</v>
      </c>
      <c r="T11" t="n">
        <v>49286.99605196</v>
      </c>
      <c r="U11" t="n">
        <v>49888.127015575</v>
      </c>
      <c r="V11" t="n">
        <v>50120.6513294548</v>
      </c>
      <c r="W11" t="n">
        <v>50711.8274917318</v>
      </c>
      <c r="X11" t="n">
        <v>51736.4070230863</v>
      </c>
      <c r="Y11" t="n">
        <v>52549.2252455575</v>
      </c>
      <c r="Z11" t="n">
        <v>53398.5874048197</v>
      </c>
      <c r="AA11" t="n">
        <v>55247.6301957769</v>
      </c>
      <c r="AB11" t="n">
        <v>55633.3635974984</v>
      </c>
      <c r="AC11" t="n">
        <v>56765.8195943828</v>
      </c>
      <c r="AD11" t="n">
        <v>59227.464810476</v>
      </c>
      <c r="AE11" t="n">
        <v>59986.504</v>
      </c>
      <c r="AF11" t="n">
        <v>60766.418410682</v>
      </c>
    </row>
    <row r="12">
      <c r="A12" t="s">
        <v>149</v>
      </c>
      <c r="B12" t="s">
        <v>294</v>
      </c>
      <c r="C12" t="s">
        <v>209</v>
      </c>
      <c r="D12" t="s">
        <v>295</v>
      </c>
      <c r="E12" t="s">
        <v>210</v>
      </c>
      <c r="F12" t="n">
        <v>5903.16114474131</v>
      </c>
      <c r="G12" t="n">
        <v>5972.91718972152</v>
      </c>
      <c r="H12" t="n">
        <v>5984.21195450866</v>
      </c>
      <c r="I12" t="n">
        <v>6058.92791647153</v>
      </c>
      <c r="J12" t="n">
        <v>6316.09215831067</v>
      </c>
      <c r="K12" t="n">
        <v>6607.59558152234</v>
      </c>
      <c r="L12" t="n">
        <v>6832.65234695363</v>
      </c>
      <c r="M12" t="n">
        <v>6977.63898894687</v>
      </c>
      <c r="N12" t="n">
        <v>7112.6348360428</v>
      </c>
      <c r="O12" t="n">
        <v>7232.29530980489</v>
      </c>
      <c r="P12" t="n">
        <v>7357.89212786043</v>
      </c>
      <c r="Q12" t="n">
        <v>7538.92464644558</v>
      </c>
      <c r="R12" t="n">
        <v>7816.31972271806</v>
      </c>
      <c r="S12" t="n">
        <v>7941.47578649092</v>
      </c>
      <c r="T12" t="n">
        <v>7988.10262318083</v>
      </c>
      <c r="U12" t="n">
        <v>8002.87773040437</v>
      </c>
      <c r="V12" t="n">
        <v>8207.6456767596</v>
      </c>
      <c r="W12" t="n">
        <v>8349.47606627802</v>
      </c>
      <c r="X12" t="n">
        <v>8359.51637595388</v>
      </c>
      <c r="Y12" t="n">
        <v>8409.0081770338</v>
      </c>
      <c r="Z12" t="n">
        <v>8614.07824577084</v>
      </c>
      <c r="AA12" t="n">
        <v>8827.89945580559</v>
      </c>
      <c r="AB12" t="n">
        <v>8692.22747320448</v>
      </c>
      <c r="AC12" t="n">
        <v>8882.06930332894</v>
      </c>
      <c r="AD12" t="n">
        <v>9085.60696096055</v>
      </c>
      <c r="AE12" t="n">
        <v>9053.727</v>
      </c>
      <c r="AF12" t="n">
        <v>9051.91743816441</v>
      </c>
    </row>
    <row r="13">
      <c r="A13" t="s">
        <v>149</v>
      </c>
      <c r="B13" t="s">
        <v>296</v>
      </c>
      <c r="C13" t="s">
        <v>209</v>
      </c>
      <c r="D13" t="s">
        <v>297</v>
      </c>
      <c r="E13" t="s">
        <v>210</v>
      </c>
      <c r="F13" t="n">
        <v>7429.20169808158</v>
      </c>
      <c r="G13" t="n">
        <v>7482.23503003953</v>
      </c>
      <c r="H13" t="n">
        <v>7607.98952602768</v>
      </c>
      <c r="I13" t="n">
        <v>7674.19156399216</v>
      </c>
      <c r="J13" t="n">
        <v>7838.94639992883</v>
      </c>
      <c r="K13" t="n">
        <v>8021.7732780179</v>
      </c>
      <c r="L13" t="n">
        <v>8197.64048009602</v>
      </c>
      <c r="M13" t="n">
        <v>8324.99658725877</v>
      </c>
      <c r="N13" t="n">
        <v>8337.97568970544</v>
      </c>
      <c r="O13" t="n">
        <v>8387.65055678411</v>
      </c>
      <c r="P13" t="n">
        <v>8526.04032571729</v>
      </c>
      <c r="Q13" t="n">
        <v>8728.72239671477</v>
      </c>
      <c r="R13" t="n">
        <v>9070.50514010206</v>
      </c>
      <c r="S13" t="n">
        <v>9325.34295208957</v>
      </c>
      <c r="T13" t="n">
        <v>9531.27774826171</v>
      </c>
      <c r="U13" t="n">
        <v>9601.82004600628</v>
      </c>
      <c r="V13" t="n">
        <v>9708.45956378284</v>
      </c>
      <c r="W13" t="n">
        <v>9761.215710915</v>
      </c>
      <c r="X13" t="n">
        <v>9707.27265039031</v>
      </c>
      <c r="Y13" t="n">
        <v>9598.99858740978</v>
      </c>
      <c r="Z13" t="n">
        <v>9622.44411284713</v>
      </c>
      <c r="AA13" t="n">
        <v>9745.80515496939</v>
      </c>
      <c r="AB13" t="n">
        <v>9890.9245834688</v>
      </c>
      <c r="AC13" t="n">
        <v>10065.6948952415</v>
      </c>
      <c r="AD13" t="n">
        <v>10195.7620465329</v>
      </c>
      <c r="AE13" t="n">
        <v>10164.875</v>
      </c>
      <c r="AF13" t="n">
        <v>10253.6172540499</v>
      </c>
    </row>
    <row r="14">
      <c r="A14" t="s">
        <v>149</v>
      </c>
      <c r="B14" t="s">
        <v>298</v>
      </c>
      <c r="C14" t="s">
        <v>209</v>
      </c>
      <c r="D14" t="s">
        <v>299</v>
      </c>
      <c r="E14" t="s">
        <v>210</v>
      </c>
      <c r="F14" t="n">
        <v>36037.0140417541</v>
      </c>
      <c r="G14" t="n">
        <v>35909.2676820339</v>
      </c>
      <c r="H14" t="n">
        <v>35808.4808805355</v>
      </c>
      <c r="I14" t="n">
        <v>35695.285176821</v>
      </c>
      <c r="J14" t="n">
        <v>35898.6114718668</v>
      </c>
      <c r="K14" t="n">
        <v>36859.7903298437</v>
      </c>
      <c r="L14" t="n">
        <v>38443.818986507</v>
      </c>
      <c r="M14" t="n">
        <v>39410.1088417905</v>
      </c>
      <c r="N14" t="n">
        <v>39648.2696677981</v>
      </c>
      <c r="O14" t="n">
        <v>39957.4072694979</v>
      </c>
      <c r="P14" t="n">
        <v>40646.5692740215</v>
      </c>
      <c r="Q14" t="n">
        <v>41422.0678879688</v>
      </c>
      <c r="R14" t="n">
        <v>42596.1230085124</v>
      </c>
      <c r="S14" t="n">
        <v>42828.2205468978</v>
      </c>
      <c r="T14" t="n">
        <v>42450.1925225406</v>
      </c>
      <c r="U14" t="n">
        <v>41810.5682440916</v>
      </c>
      <c r="V14" t="n">
        <v>41388.2314345809</v>
      </c>
      <c r="W14" t="n">
        <v>41659.931581599</v>
      </c>
      <c r="X14" t="n">
        <v>41852.267181413</v>
      </c>
      <c r="Y14" t="n">
        <v>41922.766497694</v>
      </c>
      <c r="Z14" t="n">
        <v>41708.7187355136</v>
      </c>
      <c r="AA14" t="n">
        <v>41468.6159217001</v>
      </c>
      <c r="AB14" t="n">
        <v>40972.2430152721</v>
      </c>
      <c r="AC14" t="n">
        <v>41150.9121927546</v>
      </c>
      <c r="AD14" t="n">
        <v>41311.4951801944</v>
      </c>
      <c r="AE14" t="n">
        <v>41851.95</v>
      </c>
      <c r="AF14" t="n">
        <v>42806.0477476081</v>
      </c>
    </row>
    <row r="15">
      <c r="A15" t="s">
        <v>149</v>
      </c>
      <c r="B15" t="s">
        <v>300</v>
      </c>
      <c r="C15" t="s">
        <v>209</v>
      </c>
      <c r="D15" t="s">
        <v>301</v>
      </c>
      <c r="E15" t="s">
        <v>210</v>
      </c>
      <c r="F15" t="n">
        <v>51127.0759391622</v>
      </c>
      <c r="G15" t="n">
        <v>50441.5828632845</v>
      </c>
      <c r="H15" t="n">
        <v>49313.632311168</v>
      </c>
      <c r="I15" t="n">
        <v>48437.9499682124</v>
      </c>
      <c r="J15" t="n">
        <v>48097.9001720362</v>
      </c>
      <c r="K15" t="n">
        <v>48711.3881365705</v>
      </c>
      <c r="L15" t="n">
        <v>50178.023615061</v>
      </c>
      <c r="M15" t="n">
        <v>51038.1273812169</v>
      </c>
      <c r="N15" t="n">
        <v>50946.0508039777</v>
      </c>
      <c r="O15" t="n">
        <v>51046.9355485264</v>
      </c>
      <c r="P15" t="n">
        <v>51694.899104032</v>
      </c>
      <c r="Q15" t="n">
        <v>52478.5526325544</v>
      </c>
      <c r="R15" t="n">
        <v>53861.9195977792</v>
      </c>
      <c r="S15" t="n">
        <v>54418.299382603</v>
      </c>
      <c r="T15" t="n">
        <v>54159.4736632297</v>
      </c>
      <c r="U15" t="n">
        <v>53481.0824620264</v>
      </c>
      <c r="V15" t="n">
        <v>53445.2848216856</v>
      </c>
      <c r="W15" t="n">
        <v>54142.1849425184</v>
      </c>
      <c r="X15" t="n">
        <v>54754.660921244</v>
      </c>
      <c r="Y15" t="n">
        <v>54911.4757042666</v>
      </c>
      <c r="Z15" t="n">
        <v>55088.5072291727</v>
      </c>
      <c r="AA15" t="n">
        <v>55971.3856440258</v>
      </c>
      <c r="AB15" t="n">
        <v>55928.1182746869</v>
      </c>
      <c r="AC15" t="n">
        <v>57007.2896932729</v>
      </c>
      <c r="AD15" t="n">
        <v>57362.8839253995</v>
      </c>
      <c r="AE15" t="n">
        <v>57716.781</v>
      </c>
      <c r="AF15" t="n">
        <v>58482.9322114928</v>
      </c>
    </row>
    <row r="16">
      <c r="A16" t="s">
        <v>149</v>
      </c>
      <c r="B16" t="s">
        <v>302</v>
      </c>
      <c r="C16" t="s">
        <v>209</v>
      </c>
      <c r="D16" t="s">
        <v>303</v>
      </c>
      <c r="E16" t="s">
        <v>210</v>
      </c>
      <c r="F16" t="n">
        <v>15020.9376991023</v>
      </c>
      <c r="G16" t="n">
        <v>14472.1334043768</v>
      </c>
      <c r="H16" t="n">
        <v>13461.7449149224</v>
      </c>
      <c r="I16" t="n">
        <v>12711.4126190853</v>
      </c>
      <c r="J16" t="n">
        <v>12177.6174017648</v>
      </c>
      <c r="K16" t="n">
        <v>11839.15330257</v>
      </c>
      <c r="L16" t="n">
        <v>11729.7807311361</v>
      </c>
      <c r="M16" t="n">
        <v>11628.8701902634</v>
      </c>
      <c r="N16" t="n">
        <v>11303.6020728376</v>
      </c>
      <c r="O16" t="n">
        <v>11098.8039040776</v>
      </c>
      <c r="P16" t="n">
        <v>11060.2572994858</v>
      </c>
      <c r="Q16" t="n">
        <v>11070.8258540626</v>
      </c>
      <c r="R16" t="n">
        <v>11281.6195158706</v>
      </c>
      <c r="S16" t="n">
        <v>11603.5007164092</v>
      </c>
      <c r="T16" t="n">
        <v>11720.750851747</v>
      </c>
      <c r="U16" t="n">
        <v>11680.810588481</v>
      </c>
      <c r="V16" t="n">
        <v>12063.7982737318</v>
      </c>
      <c r="W16" t="n">
        <v>12487.4396745183</v>
      </c>
      <c r="X16" t="n">
        <v>12906.3272247328</v>
      </c>
      <c r="Y16" t="n">
        <v>12992.4448851853</v>
      </c>
      <c r="Z16" t="n">
        <v>13382.6088405142</v>
      </c>
      <c r="AA16" t="n">
        <v>14504.1330664064</v>
      </c>
      <c r="AB16" t="n">
        <v>14956.5933721249</v>
      </c>
      <c r="AC16" t="n">
        <v>15856.5000849596</v>
      </c>
      <c r="AD16" t="n">
        <v>16051.5371533032</v>
      </c>
      <c r="AE16" t="n">
        <v>15864.831</v>
      </c>
      <c r="AF16" t="n">
        <v>15676.8844638847</v>
      </c>
    </row>
    <row r="17">
      <c r="A17" t="s">
        <v>149</v>
      </c>
      <c r="B17" t="s">
        <v>304</v>
      </c>
      <c r="C17" t="s">
        <v>209</v>
      </c>
      <c r="D17" t="s">
        <v>305</v>
      </c>
      <c r="E17" t="s">
        <v>210</v>
      </c>
      <c r="F17" t="n">
        <v>28210.9194390798</v>
      </c>
      <c r="G17" t="n">
        <v>28783.2787403951</v>
      </c>
      <c r="H17" t="n">
        <v>29446.9800304791</v>
      </c>
      <c r="I17" t="n">
        <v>30198.285921957</v>
      </c>
      <c r="J17" t="n">
        <v>31034.3693810766</v>
      </c>
      <c r="K17" t="n">
        <v>32117.928070811</v>
      </c>
      <c r="L17" t="n">
        <v>33185.4980262319</v>
      </c>
      <c r="M17" t="n">
        <v>34193.4252941713</v>
      </c>
      <c r="N17" t="n">
        <v>35077.4638629406</v>
      </c>
      <c r="O17" t="n">
        <v>35851.127802046</v>
      </c>
      <c r="P17" t="n">
        <v>36565.0379492893</v>
      </c>
      <c r="Q17" t="n">
        <v>37621.9539620334</v>
      </c>
      <c r="R17" t="n">
        <v>39035.5452927529</v>
      </c>
      <c r="S17" t="n">
        <v>40499.7913891223</v>
      </c>
      <c r="T17" t="n">
        <v>41527.3577002312</v>
      </c>
      <c r="U17" t="n">
        <v>42434.0766966852</v>
      </c>
      <c r="V17" t="n">
        <v>43535.572628794</v>
      </c>
      <c r="W17" t="n">
        <v>44629.9304789715</v>
      </c>
      <c r="X17" t="n">
        <v>45314.6642620208</v>
      </c>
      <c r="Y17" t="n">
        <v>46242.900630187</v>
      </c>
      <c r="Z17" t="n">
        <v>46628.4871400269</v>
      </c>
      <c r="AA17" t="n">
        <v>47086.6683918877</v>
      </c>
      <c r="AB17" t="n">
        <v>49106.795784939</v>
      </c>
      <c r="AC17" t="n">
        <v>50608.4503830126</v>
      </c>
      <c r="AD17" t="n">
        <v>52282.7575622113</v>
      </c>
      <c r="AE17" t="n">
        <v>53588.692</v>
      </c>
      <c r="AF17" t="n">
        <v>54759.6862739532</v>
      </c>
    </row>
    <row r="18">
      <c r="A18" t="s">
        <v>149</v>
      </c>
      <c r="B18" t="s">
        <v>306</v>
      </c>
      <c r="C18" t="s">
        <v>209</v>
      </c>
      <c r="D18" t="s">
        <v>307</v>
      </c>
      <c r="E18" t="s">
        <v>210</v>
      </c>
      <c r="F18" t="n">
        <v>51809.5075740486</v>
      </c>
      <c r="G18" t="n">
        <v>53250.8269562571</v>
      </c>
      <c r="H18" t="n">
        <v>54934.479027255</v>
      </c>
      <c r="I18" t="n">
        <v>57699.1165337879</v>
      </c>
      <c r="J18" t="n">
        <v>61134.7673656906</v>
      </c>
      <c r="K18" t="n">
        <v>64301.5958889916</v>
      </c>
      <c r="L18" t="n">
        <v>67998.2128566403</v>
      </c>
      <c r="M18" t="n">
        <v>71433.5072842958</v>
      </c>
      <c r="N18" t="n">
        <v>74507.0432958026</v>
      </c>
      <c r="O18" t="n">
        <v>74975.4392339429</v>
      </c>
      <c r="P18" t="n">
        <v>74450.3748717059</v>
      </c>
      <c r="Q18" t="n">
        <v>75117.7866329733</v>
      </c>
      <c r="R18" t="n">
        <v>75839.3849086737</v>
      </c>
      <c r="S18" t="n">
        <v>77125.1220589768</v>
      </c>
      <c r="T18" t="n">
        <v>78325.6708613518</v>
      </c>
      <c r="U18" t="n">
        <v>80296.1558703628</v>
      </c>
      <c r="V18" t="n">
        <v>82855.9212866528</v>
      </c>
      <c r="W18" t="n">
        <v>86691.6338927056</v>
      </c>
      <c r="X18" t="n">
        <v>89633.9477691293</v>
      </c>
      <c r="Y18" t="n">
        <v>94229.6181864392</v>
      </c>
      <c r="Z18" t="n">
        <v>98656.6746228907</v>
      </c>
      <c r="AA18" t="n">
        <v>103821.835562507</v>
      </c>
      <c r="AB18" t="n">
        <v>114342.093214175</v>
      </c>
      <c r="AC18" t="n">
        <v>123939.676806916</v>
      </c>
      <c r="AD18" t="n">
        <v>133094.250471698</v>
      </c>
      <c r="AE18" t="n">
        <v>137244.197</v>
      </c>
      <c r="AF18" t="n">
        <v>139652.735000182</v>
      </c>
    </row>
    <row r="19">
      <c r="A19" t="s">
        <v>149</v>
      </c>
      <c r="B19" t="s">
        <v>308</v>
      </c>
      <c r="C19" t="s">
        <v>209</v>
      </c>
      <c r="D19" t="s">
        <v>309</v>
      </c>
      <c r="E19" t="s">
        <v>210</v>
      </c>
      <c r="F19" t="n">
        <v>6161.42676201755</v>
      </c>
      <c r="G19" t="n">
        <v>6215.44590385653</v>
      </c>
      <c r="H19" t="n">
        <v>6217.71071020314</v>
      </c>
      <c r="I19" t="n">
        <v>6238.49453423808</v>
      </c>
      <c r="J19" t="n">
        <v>6299.17393620333</v>
      </c>
      <c r="K19" t="n">
        <v>6436.06221718264</v>
      </c>
      <c r="L19" t="n">
        <v>6677.60773848099</v>
      </c>
      <c r="M19" t="n">
        <v>6861.62118621141</v>
      </c>
      <c r="N19" t="n">
        <v>6981.49001213899</v>
      </c>
      <c r="O19" t="n">
        <v>7135.72802333314</v>
      </c>
      <c r="P19" t="n">
        <v>7380.24483277173</v>
      </c>
      <c r="Q19" t="n">
        <v>7705.21943484552</v>
      </c>
      <c r="R19" t="n">
        <v>8075.36308760145</v>
      </c>
      <c r="S19" t="n">
        <v>8477.91759169565</v>
      </c>
      <c r="T19" t="n">
        <v>8902.06502462177</v>
      </c>
      <c r="U19" t="n">
        <v>9248.30254283782</v>
      </c>
      <c r="V19" t="n">
        <v>9738.81236811198</v>
      </c>
      <c r="W19" t="n">
        <v>9928.3667630301</v>
      </c>
      <c r="X19" t="n">
        <v>9897.95338906165</v>
      </c>
      <c r="Y19" t="n">
        <v>10204.1414321215</v>
      </c>
      <c r="Z19" t="n">
        <v>11087.4325874769</v>
      </c>
      <c r="AA19" t="n">
        <v>11744.8472273106</v>
      </c>
      <c r="AB19" t="n">
        <v>11492.3345821372</v>
      </c>
      <c r="AC19" t="n">
        <v>11224.1723453416</v>
      </c>
      <c r="AD19" t="n">
        <v>11417.8097437911</v>
      </c>
      <c r="AE19" t="n">
        <v>11479.281</v>
      </c>
      <c r="AF19" t="n">
        <v>11512.717510976</v>
      </c>
    </row>
    <row r="20">
      <c r="A20" t="s">
        <v>149</v>
      </c>
      <c r="B20" t="s">
        <v>310</v>
      </c>
      <c r="C20" t="s">
        <v>209</v>
      </c>
      <c r="D20" t="s">
        <v>311</v>
      </c>
      <c r="E20" t="s">
        <v>210</v>
      </c>
      <c r="F20" t="n">
        <v>3652.40215152449</v>
      </c>
      <c r="G20" t="n">
        <v>3543.56592852109</v>
      </c>
      <c r="H20" t="n">
        <v>3447.48136076156</v>
      </c>
      <c r="I20" t="n">
        <v>3332.07542899862</v>
      </c>
      <c r="J20" t="n">
        <v>3072.01842381434</v>
      </c>
      <c r="K20" t="n">
        <v>2833.75956916207</v>
      </c>
      <c r="L20" t="n">
        <v>2594.43348559759</v>
      </c>
      <c r="M20" t="n">
        <v>2395.57316495464</v>
      </c>
      <c r="N20" t="n">
        <v>2220.19342440375</v>
      </c>
      <c r="O20" t="n">
        <v>2059.06100454815</v>
      </c>
      <c r="P20" t="n">
        <v>1938.10641188155</v>
      </c>
      <c r="Q20" t="n">
        <v>1854.31125815838</v>
      </c>
      <c r="R20" t="n">
        <v>1797.76740079126</v>
      </c>
      <c r="S20" t="n">
        <v>1762.21887513984</v>
      </c>
      <c r="T20" t="n">
        <v>1753.70574047732</v>
      </c>
      <c r="U20" t="n">
        <v>1716.40230699736</v>
      </c>
      <c r="V20" t="n">
        <v>1652.02268826568</v>
      </c>
      <c r="W20" t="n">
        <v>1738.07113065665</v>
      </c>
      <c r="X20" t="n">
        <v>1828.84547463149</v>
      </c>
      <c r="Y20" t="n">
        <v>1947.54220241532</v>
      </c>
      <c r="Z20" t="n">
        <v>1999.49891581941</v>
      </c>
      <c r="AA20" t="n">
        <v>2054.55406256837</v>
      </c>
      <c r="AB20" t="n">
        <v>2123.07671609419</v>
      </c>
      <c r="AC20" t="n">
        <v>2147.20676040234</v>
      </c>
      <c r="AD20" t="n">
        <v>2227.8406374502</v>
      </c>
      <c r="AE20" t="n">
        <v>2338</v>
      </c>
      <c r="AF20" t="n">
        <v>2446.70539419087</v>
      </c>
    </row>
    <row r="21">
      <c r="A21" t="s">
        <v>149</v>
      </c>
      <c r="B21" t="s">
        <v>312</v>
      </c>
      <c r="C21" t="s">
        <v>209</v>
      </c>
      <c r="D21" t="s">
        <v>313</v>
      </c>
      <c r="E21" t="s">
        <v>210</v>
      </c>
      <c r="F21" t="n">
        <v>3782.18841443024</v>
      </c>
      <c r="G21" t="n">
        <v>3675.59134128538</v>
      </c>
      <c r="H21" t="n">
        <v>3577.07461836147</v>
      </c>
      <c r="I21" t="n">
        <v>3462.14476210736</v>
      </c>
      <c r="J21" t="n">
        <v>3196.53454310755</v>
      </c>
      <c r="K21" t="n">
        <v>2954.46588494395</v>
      </c>
      <c r="L21" t="n">
        <v>2709.61074634098</v>
      </c>
      <c r="M21" t="n">
        <v>2505.46519849155</v>
      </c>
      <c r="N21" t="n">
        <v>2325.01042304555</v>
      </c>
      <c r="O21" t="n">
        <v>2155.99134821625</v>
      </c>
      <c r="P21" t="n">
        <v>2031.67177195102</v>
      </c>
      <c r="Q21" t="n">
        <v>1941.31736636653</v>
      </c>
      <c r="R21" t="n">
        <v>1884.68574635527</v>
      </c>
      <c r="S21" t="n">
        <v>1843.2116414097</v>
      </c>
      <c r="T21" t="n">
        <v>1837.14045682008</v>
      </c>
      <c r="U21" t="n">
        <v>1797.46760059788</v>
      </c>
      <c r="V21" t="n">
        <v>1737.57496601065</v>
      </c>
      <c r="W21" t="n">
        <v>1825.57107390491</v>
      </c>
      <c r="X21" t="n">
        <v>1921.72972927963</v>
      </c>
      <c r="Y21" t="n">
        <v>2045.72788366752</v>
      </c>
      <c r="Z21" t="n">
        <v>2097.60163409386</v>
      </c>
      <c r="AA21" t="n">
        <v>2151.52791702934</v>
      </c>
      <c r="AB21" t="n">
        <v>2228.00904871182</v>
      </c>
      <c r="AC21" t="n">
        <v>2252.07870568054</v>
      </c>
      <c r="AD21" t="n">
        <v>2344.87606652863</v>
      </c>
      <c r="AE21" t="n">
        <v>2451</v>
      </c>
      <c r="AF21" t="n">
        <v>2555.70539419087</v>
      </c>
    </row>
    <row r="22">
      <c r="A22" t="s">
        <v>149</v>
      </c>
      <c r="B22" t="s">
        <v>314</v>
      </c>
      <c r="C22" t="s">
        <v>209</v>
      </c>
      <c r="D22" t="s">
        <v>315</v>
      </c>
      <c r="E22" t="s">
        <v>210</v>
      </c>
      <c r="F22" t="n">
        <v>117.8496</v>
      </c>
      <c r="G22" t="n">
        <v>121.6512</v>
      </c>
      <c r="H22" t="n">
        <v>119.7504</v>
      </c>
      <c r="I22" t="n">
        <v>121.6512</v>
      </c>
      <c r="J22" t="n">
        <v>117.8496</v>
      </c>
      <c r="K22" t="n">
        <v>115.9488</v>
      </c>
      <c r="L22" t="n">
        <v>112.1472</v>
      </c>
      <c r="M22" t="n">
        <v>108.3456</v>
      </c>
      <c r="N22" t="n">
        <v>104.544</v>
      </c>
      <c r="O22" t="n">
        <v>96.624</v>
      </c>
      <c r="P22" t="n">
        <v>93.72</v>
      </c>
      <c r="Q22" t="n">
        <v>87.12</v>
      </c>
      <c r="R22" t="n">
        <v>87.12</v>
      </c>
      <c r="S22" t="n">
        <v>80.96</v>
      </c>
      <c r="T22" t="n">
        <v>83.3066666666667</v>
      </c>
      <c r="U22" t="n">
        <v>80.96</v>
      </c>
      <c r="V22" t="n">
        <v>85.3333333333333</v>
      </c>
      <c r="W22" t="n">
        <v>87.4666666666667</v>
      </c>
      <c r="X22" t="n">
        <v>92.8</v>
      </c>
      <c r="Y22" t="n">
        <v>98.1333333333334</v>
      </c>
      <c r="Z22" t="n">
        <v>98.1333333333334</v>
      </c>
      <c r="AA22" t="n">
        <v>97.0666666666667</v>
      </c>
      <c r="AB22" t="n">
        <v>105</v>
      </c>
      <c r="AC22" t="n">
        <v>105</v>
      </c>
      <c r="AD22" t="n">
        <v>117</v>
      </c>
      <c r="AE22" t="n">
        <v>113</v>
      </c>
      <c r="AF22" t="n">
        <v>109</v>
      </c>
    </row>
    <row r="23">
      <c r="A23" t="s">
        <v>149</v>
      </c>
      <c r="B23" t="s">
        <v>316</v>
      </c>
      <c r="C23" t="s">
        <v>209</v>
      </c>
      <c r="D23" t="s">
        <v>317</v>
      </c>
      <c r="E23" t="s">
        <v>210</v>
      </c>
      <c r="F23" t="n">
        <v>407.945969770817</v>
      </c>
      <c r="G23" t="n">
        <v>433.08226751249</v>
      </c>
      <c r="H23" t="n">
        <v>462.138905268919</v>
      </c>
      <c r="I23" t="n">
        <v>481.509997106538</v>
      </c>
      <c r="J23" t="n">
        <v>492.66992355163</v>
      </c>
      <c r="K23" t="n">
        <v>481.959707822247</v>
      </c>
      <c r="L23" t="n">
        <v>452.277756365531</v>
      </c>
      <c r="M23" t="n">
        <v>416.095535856289</v>
      </c>
      <c r="N23" t="n">
        <v>368.283315897647</v>
      </c>
      <c r="O23" t="n">
        <v>326.932206744227</v>
      </c>
      <c r="P23" t="n">
        <v>294.626652718117</v>
      </c>
      <c r="Q23" t="n">
        <v>284.706947305394</v>
      </c>
      <c r="R23" t="n">
        <v>293.486456693666</v>
      </c>
      <c r="S23" t="n">
        <v>294.70931692989</v>
      </c>
      <c r="T23" t="n">
        <v>302.046478347232</v>
      </c>
      <c r="U23" t="n">
        <v>317.943661418139</v>
      </c>
      <c r="V23" t="n">
        <v>316.720801181915</v>
      </c>
      <c r="W23" t="n">
        <v>323.653203012296</v>
      </c>
      <c r="X23" t="n">
        <v>327.497837011606</v>
      </c>
      <c r="Y23" t="n">
        <v>321.965778953977</v>
      </c>
      <c r="Z23" t="n">
        <v>309.274586939418</v>
      </c>
      <c r="AA23" t="n">
        <v>301.75749628464</v>
      </c>
      <c r="AB23" t="n">
        <v>293.601888276947</v>
      </c>
      <c r="AC23" t="n">
        <v>280.378048780488</v>
      </c>
      <c r="AD23" t="n">
        <v>323</v>
      </c>
      <c r="AE23" t="n">
        <v>347</v>
      </c>
      <c r="AF23" t="n">
        <v>365.378787878788</v>
      </c>
    </row>
    <row r="24">
      <c r="A24" t="s">
        <v>149</v>
      </c>
      <c r="B24" t="s">
        <v>318</v>
      </c>
      <c r="C24" t="s">
        <v>209</v>
      </c>
      <c r="D24" t="s">
        <v>319</v>
      </c>
      <c r="E24" t="s">
        <v>210</v>
      </c>
      <c r="F24" t="n">
        <v>1913.54466292752</v>
      </c>
      <c r="G24" t="n">
        <v>1939.69041192911</v>
      </c>
      <c r="H24" t="n">
        <v>1965.45780476335</v>
      </c>
      <c r="I24" t="n">
        <v>2085.71089013816</v>
      </c>
      <c r="J24" t="n">
        <v>2211.27964086717</v>
      </c>
      <c r="K24" t="n">
        <v>2410.41460197231</v>
      </c>
      <c r="L24" t="n">
        <v>2671.97928967915</v>
      </c>
      <c r="M24" t="n">
        <v>2857.17444823898</v>
      </c>
      <c r="N24" t="n">
        <v>2765.14636502038</v>
      </c>
      <c r="O24" t="n">
        <v>2348.21422312729</v>
      </c>
      <c r="P24" t="n">
        <v>2011.36391605191</v>
      </c>
      <c r="Q24" t="n">
        <v>1724.43086238137</v>
      </c>
      <c r="R24" t="n">
        <v>1538.58538103262</v>
      </c>
      <c r="S24" t="n">
        <v>1469.90340461162</v>
      </c>
      <c r="T24" t="n">
        <v>1467.18417779172</v>
      </c>
      <c r="U24" t="n">
        <v>1423.09195871685</v>
      </c>
      <c r="V24" t="n">
        <v>2245.47659988002</v>
      </c>
      <c r="W24" t="n">
        <v>3251.13097588405</v>
      </c>
      <c r="X24" t="n">
        <v>4022.07910424009</v>
      </c>
      <c r="Y24" t="n">
        <v>4451.48715482499</v>
      </c>
      <c r="Z24" t="n">
        <v>5023.37138589952</v>
      </c>
      <c r="AA24" t="n">
        <v>5434.72914917524</v>
      </c>
      <c r="AB24" t="n">
        <v>5395.3968768293</v>
      </c>
      <c r="AC24" t="n">
        <v>5331.20307254379</v>
      </c>
      <c r="AD24" t="n">
        <v>5373.67218697187</v>
      </c>
      <c r="AE24" t="n">
        <v>5295</v>
      </c>
      <c r="AF24" t="n">
        <v>5371.59882222353</v>
      </c>
    </row>
    <row r="25">
      <c r="A25" t="s">
        <v>149</v>
      </c>
      <c r="B25" t="s">
        <v>320</v>
      </c>
      <c r="C25" t="s">
        <v>209</v>
      </c>
      <c r="D25" t="s">
        <v>321</v>
      </c>
      <c r="E25" t="s">
        <v>210</v>
      </c>
      <c r="F25" t="n">
        <v>151.171178635185</v>
      </c>
      <c r="G25" t="n">
        <v>154.9174339933</v>
      </c>
      <c r="H25" t="n">
        <v>164.924564337761</v>
      </c>
      <c r="I25" t="n">
        <v>180.296472330565</v>
      </c>
      <c r="J25" t="n">
        <v>193.37519446781</v>
      </c>
      <c r="K25" t="n">
        <v>215.907215250192</v>
      </c>
      <c r="L25" t="n">
        <v>237.136147736213</v>
      </c>
      <c r="M25" t="n">
        <v>253.373998959964</v>
      </c>
      <c r="N25" t="n">
        <v>256.984925213692</v>
      </c>
      <c r="O25" t="n">
        <v>230.213418213766</v>
      </c>
      <c r="P25" t="n">
        <v>204.530102976281</v>
      </c>
      <c r="Q25" t="n">
        <v>184.574649234465</v>
      </c>
      <c r="R25" t="n">
        <v>170.396657293096</v>
      </c>
      <c r="S25" t="n">
        <v>163.704071448699</v>
      </c>
      <c r="T25" t="n">
        <v>165.303123032062</v>
      </c>
      <c r="U25" t="n">
        <v>161.719277447938</v>
      </c>
      <c r="V25" t="n">
        <v>233.748525635678</v>
      </c>
      <c r="W25" t="n">
        <v>302.30645055797</v>
      </c>
      <c r="X25" t="n">
        <v>340.343910795652</v>
      </c>
      <c r="Y25" t="n">
        <v>367.194522000114</v>
      </c>
      <c r="Z25" t="n">
        <v>414.2503107599</v>
      </c>
      <c r="AA25" t="n">
        <v>436.649828516824</v>
      </c>
      <c r="AB25" t="n">
        <v>435.72339787442</v>
      </c>
      <c r="AC25" t="n">
        <v>435.928532932145</v>
      </c>
      <c r="AD25" t="n">
        <v>435.744702668266</v>
      </c>
      <c r="AE25" t="n">
        <v>431.38</v>
      </c>
      <c r="AF25" t="n">
        <v>437.506655160293</v>
      </c>
    </row>
    <row r="26">
      <c r="A26" t="s">
        <v>149</v>
      </c>
      <c r="B26" t="s">
        <v>322</v>
      </c>
      <c r="C26" t="s">
        <v>209</v>
      </c>
      <c r="D26" t="s">
        <v>323</v>
      </c>
      <c r="E26" t="s">
        <v>210</v>
      </c>
      <c r="F26" t="n">
        <v>1194.54232991258</v>
      </c>
      <c r="G26" t="n">
        <v>1198.07444888323</v>
      </c>
      <c r="H26" t="n">
        <v>1197.19111388559</v>
      </c>
      <c r="I26" t="n">
        <v>1285.47710969791</v>
      </c>
      <c r="J26" t="n">
        <v>1358.27554033163</v>
      </c>
      <c r="K26" t="n">
        <v>1489.85744350323</v>
      </c>
      <c r="L26" t="n">
        <v>1676.04038865665</v>
      </c>
      <c r="M26" t="n">
        <v>1805.55641255483</v>
      </c>
      <c r="N26" t="n">
        <v>1722.27144026367</v>
      </c>
      <c r="O26" t="n">
        <v>1418.85281994724</v>
      </c>
      <c r="P26" t="n">
        <v>1164.51170538205</v>
      </c>
      <c r="Q26" t="n">
        <v>952.430914666603</v>
      </c>
      <c r="R26" t="n">
        <v>811.758159980733</v>
      </c>
      <c r="S26" t="n">
        <v>761.832621975119</v>
      </c>
      <c r="T26" t="n">
        <v>762.568742322925</v>
      </c>
      <c r="U26" t="n">
        <v>742.265229608173</v>
      </c>
      <c r="V26" t="n">
        <v>1277.12356892659</v>
      </c>
      <c r="W26" t="n">
        <v>2005.09111823884</v>
      </c>
      <c r="X26" t="n">
        <v>2636.00862005945</v>
      </c>
      <c r="Y26" t="n">
        <v>2980.12833959523</v>
      </c>
      <c r="Z26" t="n">
        <v>3400.95895498849</v>
      </c>
      <c r="AA26" t="n">
        <v>3703.59670869257</v>
      </c>
      <c r="AB26" t="n">
        <v>3645.58775102958</v>
      </c>
      <c r="AC26" t="n">
        <v>3578.54598195873</v>
      </c>
      <c r="AD26" t="n">
        <v>3612.96579357253</v>
      </c>
      <c r="AE26" t="n">
        <v>3550.07</v>
      </c>
      <c r="AF26" t="n">
        <v>3627.514765929</v>
      </c>
    </row>
    <row r="27">
      <c r="A27" t="s">
        <v>149</v>
      </c>
      <c r="B27" t="s">
        <v>324</v>
      </c>
      <c r="C27" t="s">
        <v>209</v>
      </c>
      <c r="D27" t="s">
        <v>325</v>
      </c>
      <c r="E27" t="s">
        <v>210</v>
      </c>
      <c r="F27" t="n">
        <v>572.128332523443</v>
      </c>
      <c r="G27" t="n">
        <v>588.889865296316</v>
      </c>
      <c r="H27" t="n">
        <v>602.825447903127</v>
      </c>
      <c r="I27" t="n">
        <v>621.638411242449</v>
      </c>
      <c r="J27" t="n">
        <v>660.730417318891</v>
      </c>
      <c r="K27" t="n">
        <v>707.118367775633</v>
      </c>
      <c r="L27" t="n">
        <v>764.879560509168</v>
      </c>
      <c r="M27" t="n">
        <v>806.440469919267</v>
      </c>
      <c r="N27" t="n">
        <v>790.713827365631</v>
      </c>
      <c r="O27" t="n">
        <v>698.410145413294</v>
      </c>
      <c r="P27" t="n">
        <v>636.336606733336</v>
      </c>
      <c r="Q27" t="n">
        <v>577.599744211307</v>
      </c>
      <c r="R27" t="n">
        <v>543.988736059874</v>
      </c>
      <c r="S27" t="n">
        <v>531.282309587036</v>
      </c>
      <c r="T27" t="n">
        <v>526.402015022111</v>
      </c>
      <c r="U27" t="n">
        <v>506.768296048537</v>
      </c>
      <c r="V27" t="n">
        <v>722.724508938853</v>
      </c>
      <c r="W27" t="n">
        <v>935.261315194362</v>
      </c>
      <c r="X27" t="n">
        <v>1042.523605272</v>
      </c>
      <c r="Y27" t="n">
        <v>1103.29943699579</v>
      </c>
      <c r="Z27" t="n">
        <v>1208.39423318414</v>
      </c>
      <c r="AA27" t="n">
        <v>1295.32318332873</v>
      </c>
      <c r="AB27" t="n">
        <v>1314.33676541057</v>
      </c>
      <c r="AC27" t="n">
        <v>1316.69696430999</v>
      </c>
      <c r="AD27" t="n">
        <v>1324.94783794625</v>
      </c>
      <c r="AE27" t="n">
        <v>1313.55</v>
      </c>
      <c r="AF27" t="n">
        <v>1306.57740113423</v>
      </c>
    </row>
    <row r="28">
      <c r="A28" t="s">
        <v>149</v>
      </c>
      <c r="B28" t="s">
        <v>326</v>
      </c>
      <c r="C28" t="s">
        <v>209</v>
      </c>
      <c r="D28" t="s">
        <v>327</v>
      </c>
      <c r="E28" t="s">
        <v>210</v>
      </c>
      <c r="F28" t="n">
        <v>232.184112055562</v>
      </c>
      <c r="G28" t="n">
        <v>216.60709997496</v>
      </c>
      <c r="H28" t="n">
        <v>210.720756677409</v>
      </c>
      <c r="I28" t="n">
        <v>212.034930544432</v>
      </c>
      <c r="J28" t="n">
        <v>222.663184034432</v>
      </c>
      <c r="K28" t="n">
        <v>248.218067378392</v>
      </c>
      <c r="L28" t="n">
        <v>287.780497884854</v>
      </c>
      <c r="M28" t="n">
        <v>315.752045451121</v>
      </c>
      <c r="N28" t="n">
        <v>323.26492805059</v>
      </c>
      <c r="O28" t="n">
        <v>326.916353035386</v>
      </c>
      <c r="P28" t="n">
        <v>321.466754892782</v>
      </c>
      <c r="Q28" t="n">
        <v>321.333434038766</v>
      </c>
      <c r="R28" t="n">
        <v>336.854042272966</v>
      </c>
      <c r="S28" t="n">
        <v>331.995252743478</v>
      </c>
      <c r="T28" t="n">
        <v>313.181404562846</v>
      </c>
      <c r="U28" t="n">
        <v>283.068810452379</v>
      </c>
      <c r="V28" t="n">
        <v>303.533258595175</v>
      </c>
      <c r="W28" t="n">
        <v>332.236559409508</v>
      </c>
      <c r="X28" t="n">
        <v>334.839703308058</v>
      </c>
      <c r="Y28" t="n">
        <v>342.161433230974</v>
      </c>
      <c r="Z28" t="n">
        <v>398.566099923348</v>
      </c>
      <c r="AA28" t="n">
        <v>436.08651579311</v>
      </c>
      <c r="AB28" t="n">
        <v>504.959478638613</v>
      </c>
      <c r="AC28" t="n">
        <v>545.032211862674</v>
      </c>
      <c r="AD28" t="n">
        <v>622.895403641279</v>
      </c>
      <c r="AE28" t="n">
        <v>689.001</v>
      </c>
      <c r="AF28" t="n">
        <v>740.636732149768</v>
      </c>
    </row>
    <row r="29">
      <c r="A29" t="s">
        <v>149</v>
      </c>
      <c r="B29" t="s">
        <v>328</v>
      </c>
      <c r="C29" t="s">
        <v>209</v>
      </c>
      <c r="D29" t="s">
        <v>329</v>
      </c>
      <c r="E29" t="s">
        <v>210</v>
      </c>
      <c r="F29" t="n">
        <v>85.1470657038851</v>
      </c>
      <c r="G29" t="n">
        <v>80.3359173193177</v>
      </c>
      <c r="H29" t="n">
        <v>72.4769031330099</v>
      </c>
      <c r="I29" t="n">
        <v>71.7237991312136</v>
      </c>
      <c r="J29" t="n">
        <v>74.3501608209014</v>
      </c>
      <c r="K29" t="n">
        <v>83.0082219818426</v>
      </c>
      <c r="L29" t="n">
        <v>94.9048573353966</v>
      </c>
      <c r="M29" t="n">
        <v>109.937089684712</v>
      </c>
      <c r="N29" t="n">
        <v>114.387852959362</v>
      </c>
      <c r="O29" t="n">
        <v>109.553678041675</v>
      </c>
      <c r="P29" t="n">
        <v>103.548042686051</v>
      </c>
      <c r="Q29" t="n">
        <v>100.77901591643</v>
      </c>
      <c r="R29" t="n">
        <v>107.215531439739</v>
      </c>
      <c r="S29" t="n">
        <v>103.018007063051</v>
      </c>
      <c r="T29" t="n">
        <v>96.7255812158053</v>
      </c>
      <c r="U29" t="n">
        <v>93.0634598415522</v>
      </c>
      <c r="V29" t="n">
        <v>98.0811932851864</v>
      </c>
      <c r="W29" t="n">
        <v>106.498980851797</v>
      </c>
      <c r="X29" t="n">
        <v>102.796368645765</v>
      </c>
      <c r="Y29" t="n">
        <v>105.711160799971</v>
      </c>
      <c r="Z29" t="n">
        <v>132.801912976143</v>
      </c>
      <c r="AA29" t="n">
        <v>151.84553135111</v>
      </c>
      <c r="AB29" t="n">
        <v>182.158500573165</v>
      </c>
      <c r="AC29" t="n">
        <v>204.586665144507</v>
      </c>
      <c r="AD29" t="n">
        <v>246.177829911068</v>
      </c>
      <c r="AE29" t="n">
        <v>293.966</v>
      </c>
      <c r="AF29" t="n">
        <v>358.599779787351</v>
      </c>
    </row>
    <row r="30">
      <c r="A30" t="s">
        <v>149</v>
      </c>
      <c r="B30" t="s">
        <v>330</v>
      </c>
      <c r="C30" t="s">
        <v>209</v>
      </c>
      <c r="D30" t="s">
        <v>331</v>
      </c>
      <c r="E30" t="s">
        <v>210</v>
      </c>
      <c r="F30" t="n">
        <v>5.43405973486342</v>
      </c>
      <c r="G30" t="n">
        <v>5.45758625125891</v>
      </c>
      <c r="H30" t="n">
        <v>5.78449795598268</v>
      </c>
      <c r="I30" t="n">
        <v>5.24098827149472</v>
      </c>
      <c r="J30" t="n">
        <v>5.48424213782941</v>
      </c>
      <c r="K30" t="n">
        <v>5.57534993449417</v>
      </c>
      <c r="L30" t="n">
        <v>6.09522979705721</v>
      </c>
      <c r="M30" t="n">
        <v>5.24538023468249</v>
      </c>
      <c r="N30" t="n">
        <v>4.78830690309156</v>
      </c>
      <c r="O30" t="n">
        <v>5.09494269580841</v>
      </c>
      <c r="P30" t="n">
        <v>4.5078144827456</v>
      </c>
      <c r="Q30" t="n">
        <v>5.52167238853446</v>
      </c>
      <c r="R30" t="n">
        <v>6.29433306665834</v>
      </c>
      <c r="S30" t="n">
        <v>8.28010097195463</v>
      </c>
      <c r="T30" t="n">
        <v>7.66798597422003</v>
      </c>
      <c r="U30" t="n">
        <v>7.72504866385676</v>
      </c>
      <c r="V30" t="n">
        <v>7.78772353365078</v>
      </c>
      <c r="W30" t="n">
        <v>9.53316589468536</v>
      </c>
      <c r="X30" t="n">
        <v>9.7984084052297</v>
      </c>
      <c r="Y30" t="n">
        <v>10.335475364756</v>
      </c>
      <c r="Z30" t="n">
        <v>12.8848855604577</v>
      </c>
      <c r="AA30" t="n">
        <v>12.8323457901871</v>
      </c>
      <c r="AB30" t="n">
        <v>16.7574743453999</v>
      </c>
      <c r="AC30" t="n">
        <v>17.0617766365343</v>
      </c>
      <c r="AD30" t="n">
        <v>16.608730986294</v>
      </c>
      <c r="AE30" t="n">
        <v>16.46</v>
      </c>
      <c r="AF30" t="n">
        <v>16.5974484863281</v>
      </c>
    </row>
    <row r="31">
      <c r="A31" t="s">
        <v>149</v>
      </c>
      <c r="B31" t="s">
        <v>332</v>
      </c>
      <c r="C31" t="s">
        <v>209</v>
      </c>
      <c r="D31" t="s">
        <v>333</v>
      </c>
      <c r="E31" t="s">
        <v>210</v>
      </c>
      <c r="F31" t="n">
        <v>26.2923896079533</v>
      </c>
      <c r="G31" t="n">
        <v>23.0704215096091</v>
      </c>
      <c r="H31" t="n">
        <v>22.7637210315432</v>
      </c>
      <c r="I31" t="n">
        <v>24.2556893464584</v>
      </c>
      <c r="J31" t="n">
        <v>26.6109815176797</v>
      </c>
      <c r="K31" t="n">
        <v>29.9810190861561</v>
      </c>
      <c r="L31" t="n">
        <v>32.5605332697712</v>
      </c>
      <c r="M31" t="n">
        <v>35.0671894427594</v>
      </c>
      <c r="N31" t="n">
        <v>37.3368341089422</v>
      </c>
      <c r="O31" t="n">
        <v>39.1576545164444</v>
      </c>
      <c r="P31" t="n">
        <v>37.7737207050151</v>
      </c>
      <c r="Q31" t="n">
        <v>33.5210555008659</v>
      </c>
      <c r="R31" t="n">
        <v>30.239758781551</v>
      </c>
      <c r="S31" t="n">
        <v>24.0574064938135</v>
      </c>
      <c r="T31" t="n">
        <v>21.8143334848118</v>
      </c>
      <c r="U31" t="n">
        <v>21.323902688364</v>
      </c>
      <c r="V31" t="n">
        <v>21.0706133358155</v>
      </c>
      <c r="W31" t="n">
        <v>25.8615571137591</v>
      </c>
      <c r="X31" t="n">
        <v>24.5852889703314</v>
      </c>
      <c r="Y31" t="n">
        <v>24.8047215192306</v>
      </c>
      <c r="Z31" t="n">
        <v>30.4906879738537</v>
      </c>
      <c r="AA31" t="n">
        <v>36.2362104908765</v>
      </c>
      <c r="AB31" t="n">
        <v>37.631589473546</v>
      </c>
      <c r="AC31" t="n">
        <v>37.1762798676989</v>
      </c>
      <c r="AD31" t="n">
        <v>46.3416285219294</v>
      </c>
      <c r="AE31" t="n">
        <v>47.358</v>
      </c>
      <c r="AF31" t="n">
        <v>51.8991308607926</v>
      </c>
    </row>
    <row r="32">
      <c r="A32" t="s">
        <v>149</v>
      </c>
      <c r="B32" t="s">
        <v>334</v>
      </c>
      <c r="C32" t="s">
        <v>209</v>
      </c>
      <c r="D32" t="s">
        <v>335</v>
      </c>
      <c r="E32" t="s">
        <v>210</v>
      </c>
      <c r="F32" t="n">
        <v>96.8580103268628</v>
      </c>
      <c r="G32" t="n">
        <v>88.0530103080071</v>
      </c>
      <c r="H32" t="n">
        <v>87.0928278419206</v>
      </c>
      <c r="I32" t="n">
        <v>83.284356415893</v>
      </c>
      <c r="J32" t="n">
        <v>80.5606736736012</v>
      </c>
      <c r="K32" t="n">
        <v>86.3901658116367</v>
      </c>
      <c r="L32" t="n">
        <v>98.9224282083599</v>
      </c>
      <c r="M32" t="n">
        <v>103.863999030481</v>
      </c>
      <c r="N32" t="n">
        <v>103.079023687736</v>
      </c>
      <c r="O32" t="n">
        <v>108.833309226081</v>
      </c>
      <c r="P32" t="n">
        <v>112.567259011405</v>
      </c>
      <c r="Q32" t="n">
        <v>115.57780808797</v>
      </c>
      <c r="R32" t="n">
        <v>127.333377877957</v>
      </c>
      <c r="S32" t="n">
        <v>130.041963690436</v>
      </c>
      <c r="T32" t="n">
        <v>132.419784501531</v>
      </c>
      <c r="U32" t="n">
        <v>117.215953254099</v>
      </c>
      <c r="V32" t="n">
        <v>132.440652161826</v>
      </c>
      <c r="W32" t="n">
        <v>139.276110463741</v>
      </c>
      <c r="X32" t="n">
        <v>150.194496369791</v>
      </c>
      <c r="Y32" t="n">
        <v>151.993018679107</v>
      </c>
      <c r="Z32" t="n">
        <v>174.096536581494</v>
      </c>
      <c r="AA32" t="n">
        <v>191.295056006221</v>
      </c>
      <c r="AB32" t="n">
        <v>219.947659985824</v>
      </c>
      <c r="AC32" t="n">
        <v>238.403150946697</v>
      </c>
      <c r="AD32" t="n">
        <v>264.277957732421</v>
      </c>
      <c r="AE32" t="n">
        <v>278.372</v>
      </c>
      <c r="AF32" t="n">
        <v>259.638205121921</v>
      </c>
    </row>
    <row r="33">
      <c r="A33" t="s">
        <v>149</v>
      </c>
      <c r="B33" t="s">
        <v>336</v>
      </c>
      <c r="C33" t="s">
        <v>209</v>
      </c>
      <c r="D33" t="s">
        <v>337</v>
      </c>
      <c r="E33" t="s">
        <v>210</v>
      </c>
      <c r="F33" t="n">
        <v>19.9228263792577</v>
      </c>
      <c r="G33" t="n">
        <v>20.9952616995618</v>
      </c>
      <c r="H33" t="n">
        <v>23.27204885799</v>
      </c>
      <c r="I33" t="n">
        <v>27.7998910287304</v>
      </c>
      <c r="J33" t="n">
        <v>35.4802628551367</v>
      </c>
      <c r="K33" t="n">
        <v>42.8886104074561</v>
      </c>
      <c r="L33" t="n">
        <v>54.5960136663427</v>
      </c>
      <c r="M33" t="n">
        <v>61.1490555548792</v>
      </c>
      <c r="N33" t="n">
        <v>63.2379584858473</v>
      </c>
      <c r="O33" t="n">
        <v>63.4800301108676</v>
      </c>
      <c r="P33" t="n">
        <v>62.1119024879978</v>
      </c>
      <c r="Q33" t="n">
        <v>64.8519760784057</v>
      </c>
      <c r="R33" t="n">
        <v>64.905328238374</v>
      </c>
      <c r="S33" t="n">
        <v>65.7675836297964</v>
      </c>
      <c r="T33" t="n">
        <v>54.0488373508132</v>
      </c>
      <c r="U33" t="n">
        <v>43.3910618117099</v>
      </c>
      <c r="V33" t="n">
        <v>43.9349011657191</v>
      </c>
      <c r="W33" t="n">
        <v>50.5343354330283</v>
      </c>
      <c r="X33" t="n">
        <v>46.9866080017913</v>
      </c>
      <c r="Y33" t="n">
        <v>48.8240731924388</v>
      </c>
      <c r="Z33" t="n">
        <v>47.9410511701616</v>
      </c>
      <c r="AA33" t="n">
        <v>43.6351221185817</v>
      </c>
      <c r="AB33" t="n">
        <v>48.3202492397635</v>
      </c>
      <c r="AC33" t="n">
        <v>47.876150589266</v>
      </c>
      <c r="AD33" t="n">
        <v>49.560616</v>
      </c>
      <c r="AE33" t="n">
        <v>52.845</v>
      </c>
      <c r="AF33" t="n">
        <v>53.9021678933758</v>
      </c>
    </row>
    <row r="34">
      <c r="A34" t="s">
        <v>149</v>
      </c>
      <c r="B34" t="s">
        <v>338</v>
      </c>
      <c r="C34" t="s">
        <v>209</v>
      </c>
      <c r="D34" t="s">
        <v>339</v>
      </c>
      <c r="E34" t="s">
        <v>210</v>
      </c>
      <c r="F34" t="e">
        <v>#NUM!</v>
      </c>
      <c r="G34" t="e">
        <v>#NUM!</v>
      </c>
      <c r="H34" t="e">
        <v>#NUM!</v>
      </c>
      <c r="I34" t="e">
        <v>#NUM!</v>
      </c>
      <c r="J34" t="e">
        <v>#NUM!</v>
      </c>
      <c r="K34" t="e">
        <v>#NUM!</v>
      </c>
      <c r="L34" t="e">
        <v>#NUM!</v>
      </c>
      <c r="M34" t="e">
        <v>#NUM!</v>
      </c>
      <c r="N34" t="e">
        <v>#NUM!</v>
      </c>
      <c r="O34" t="e">
        <v>#NUM!</v>
      </c>
      <c r="P34" t="e">
        <v>#NUM!</v>
      </c>
      <c r="Q34" t="e">
        <v>#NUM!</v>
      </c>
      <c r="R34" t="e">
        <v>#NUM!</v>
      </c>
      <c r="S34" t="e">
        <v>#NUM!</v>
      </c>
      <c r="T34" t="e">
        <v>#NUM!</v>
      </c>
      <c r="U34" t="e">
        <v>#NUM!</v>
      </c>
      <c r="V34" t="e">
        <v>#NUM!</v>
      </c>
      <c r="W34" t="e">
        <v>#NUM!</v>
      </c>
      <c r="X34" t="e">
        <v>#NUM!</v>
      </c>
      <c r="Y34" t="e">
        <v>#NUM!</v>
      </c>
      <c r="Z34" t="e">
        <v>#NUM!</v>
      </c>
      <c r="AA34" t="e">
        <v>#NUM!</v>
      </c>
      <c r="AB34" t="e">
        <v>#NUM!</v>
      </c>
      <c r="AC34" t="e">
        <v>#NUM!</v>
      </c>
      <c r="AD34" t="e">
        <v>#NUM!</v>
      </c>
      <c r="AE34" t="n">
        <v>0</v>
      </c>
      <c r="AF34" t="e">
        <v>#NUM!</v>
      </c>
    </row>
    <row r="35">
      <c r="A35" t="s">
        <v>149</v>
      </c>
      <c r="B35" t="s">
        <v>340</v>
      </c>
      <c r="C35" t="s">
        <v>209</v>
      </c>
      <c r="D35" t="s">
        <v>341</v>
      </c>
      <c r="E35" t="s">
        <v>210</v>
      </c>
      <c r="F35" t="n">
        <v>1576.99077404409</v>
      </c>
      <c r="G35" t="n">
        <v>1780.84131645534</v>
      </c>
      <c r="H35" t="n">
        <v>2113.80351875113</v>
      </c>
      <c r="I35" t="n">
        <v>2543.68275254764</v>
      </c>
      <c r="J35" t="n">
        <v>3116.55902532999</v>
      </c>
      <c r="K35" t="n">
        <v>3778.24035390595</v>
      </c>
      <c r="L35" t="n">
        <v>4432.69480793866</v>
      </c>
      <c r="M35" t="n">
        <v>5003.50137153627</v>
      </c>
      <c r="N35" t="n">
        <v>5458.13607378725</v>
      </c>
      <c r="O35" t="n">
        <v>6412.05021251672</v>
      </c>
      <c r="P35" t="n">
        <v>7040.46385614254</v>
      </c>
      <c r="Q35" t="n">
        <v>7603.90928771425</v>
      </c>
      <c r="R35" t="n">
        <v>8203.20758113527</v>
      </c>
      <c r="S35" t="n">
        <v>8572.42457125892</v>
      </c>
      <c r="T35" t="n">
        <v>9350.91535823992</v>
      </c>
      <c r="U35" t="n">
        <v>10049.6603038438</v>
      </c>
      <c r="V35" t="n">
        <v>10843.1811782983</v>
      </c>
      <c r="W35" t="n">
        <v>11342.8812376436</v>
      </c>
      <c r="X35" t="n">
        <v>12306.2806821149</v>
      </c>
      <c r="Y35" t="n">
        <v>13435.1718863985</v>
      </c>
      <c r="Z35" t="n">
        <v>14152.3294843649</v>
      </c>
      <c r="AA35" t="n">
        <v>15518.4522391333</v>
      </c>
      <c r="AB35" t="n">
        <v>16845.6313689488</v>
      </c>
      <c r="AC35" t="n">
        <v>17772.5004309653</v>
      </c>
      <c r="AD35" t="n">
        <v>18901.5691784154</v>
      </c>
      <c r="AE35" t="n">
        <v>20908</v>
      </c>
      <c r="AF35" t="n">
        <v>23137.2332161762</v>
      </c>
    </row>
    <row r="36">
      <c r="A36" t="s">
        <v>149</v>
      </c>
      <c r="B36" t="s">
        <v>342</v>
      </c>
      <c r="C36" t="s">
        <v>209</v>
      </c>
      <c r="D36" t="s">
        <v>343</v>
      </c>
      <c r="E36" t="s">
        <v>210</v>
      </c>
      <c r="F36" t="n">
        <v>1008.33623322977</v>
      </c>
      <c r="G36" t="n">
        <v>1131.63163356431</v>
      </c>
      <c r="H36" t="n">
        <v>1316.6013805859</v>
      </c>
      <c r="I36" t="n">
        <v>1574.46823667171</v>
      </c>
      <c r="J36" t="n">
        <v>1888.4750928615</v>
      </c>
      <c r="K36" t="n">
        <v>2205.45773940834</v>
      </c>
      <c r="L36" t="n">
        <v>2462.16404669029</v>
      </c>
      <c r="M36" t="n">
        <v>2613.14786042393</v>
      </c>
      <c r="N36" t="n">
        <v>2713.17883342941</v>
      </c>
      <c r="O36" t="n">
        <v>3025.34975637865</v>
      </c>
      <c r="P36" t="n">
        <v>3182.27049425834</v>
      </c>
      <c r="Q36" t="n">
        <v>3262.99775224485</v>
      </c>
      <c r="R36" t="n">
        <v>3367.54617668905</v>
      </c>
      <c r="S36" t="n">
        <v>3323.06763982153</v>
      </c>
      <c r="T36" t="n">
        <v>3577.90056817243</v>
      </c>
      <c r="U36" t="n">
        <v>3723.34246211055</v>
      </c>
      <c r="V36" t="n">
        <v>3596.08512338818</v>
      </c>
      <c r="W36" t="n">
        <v>3738.09146127356</v>
      </c>
      <c r="X36" t="n">
        <v>3994.95022767712</v>
      </c>
      <c r="Y36" t="n">
        <v>4281.38451497242</v>
      </c>
      <c r="Z36" t="n">
        <v>4360.6033011052</v>
      </c>
      <c r="AA36" t="n">
        <v>4770.4788434183</v>
      </c>
      <c r="AB36" t="n">
        <v>4834.00607738549</v>
      </c>
      <c r="AC36" t="n">
        <v>5238.54968717611</v>
      </c>
      <c r="AD36" t="n">
        <v>5518.7039016785</v>
      </c>
      <c r="AE36" t="n">
        <v>5874.518</v>
      </c>
      <c r="AF36" t="n">
        <v>6208.49355394544</v>
      </c>
    </row>
    <row r="37">
      <c r="A37" t="s">
        <v>149</v>
      </c>
      <c r="B37" t="s">
        <v>344</v>
      </c>
      <c r="C37" t="s">
        <v>209</v>
      </c>
      <c r="D37" t="s">
        <v>345</v>
      </c>
      <c r="E37" t="s">
        <v>210</v>
      </c>
      <c r="F37" t="n">
        <v>147.94707852315</v>
      </c>
      <c r="G37" t="n">
        <v>171.331103190319</v>
      </c>
      <c r="H37" t="n">
        <v>207.614032746401</v>
      </c>
      <c r="I37" t="n">
        <v>243.933384375947</v>
      </c>
      <c r="J37" t="n">
        <v>304.209959337715</v>
      </c>
      <c r="K37" t="n">
        <v>386.360219442674</v>
      </c>
      <c r="L37" t="n">
        <v>464.52365029414</v>
      </c>
      <c r="M37" t="n">
        <v>565.75111953286</v>
      </c>
      <c r="N37" t="n">
        <v>634.95042458682</v>
      </c>
      <c r="O37" t="n">
        <v>761.146140622448</v>
      </c>
      <c r="P37" t="n">
        <v>886.43138911003</v>
      </c>
      <c r="Q37" t="n">
        <v>1042.91783366066</v>
      </c>
      <c r="R37" t="n">
        <v>1197.85887847047</v>
      </c>
      <c r="S37" t="n">
        <v>1344.44940425025</v>
      </c>
      <c r="T37" t="n">
        <v>1638.36324276635</v>
      </c>
      <c r="U37" t="n">
        <v>1806.81957964659</v>
      </c>
      <c r="V37" t="n">
        <v>2514.33540120621</v>
      </c>
      <c r="W37" t="n">
        <v>2401.66918635671</v>
      </c>
      <c r="X37" t="n">
        <v>2369.99799686786</v>
      </c>
      <c r="Y37" t="n">
        <v>2340.21561732723</v>
      </c>
      <c r="Z37" t="n">
        <v>2708.13950179181</v>
      </c>
      <c r="AA37" t="n">
        <v>2638.82976975188</v>
      </c>
      <c r="AB37" t="n">
        <v>2513.29496647321</v>
      </c>
      <c r="AC37" t="n">
        <v>2099.43280682663</v>
      </c>
      <c r="AD37" t="n">
        <v>2554.23840030859</v>
      </c>
      <c r="AE37" t="n">
        <v>2970.897</v>
      </c>
      <c r="AF37" t="n">
        <v>3217.42693204249</v>
      </c>
    </row>
    <row r="38">
      <c r="A38" t="s">
        <v>149</v>
      </c>
      <c r="B38" t="s">
        <v>346</v>
      </c>
      <c r="C38" t="s">
        <v>209</v>
      </c>
      <c r="D38" t="s">
        <v>347</v>
      </c>
      <c r="E38" t="s">
        <v>210</v>
      </c>
      <c r="F38" t="n">
        <v>405.953183414337</v>
      </c>
      <c r="G38" t="n">
        <v>460.726422537579</v>
      </c>
      <c r="H38" t="n">
        <v>568.042335913271</v>
      </c>
      <c r="I38" t="n">
        <v>699.431147829379</v>
      </c>
      <c r="J38" t="n">
        <v>892.395997558017</v>
      </c>
      <c r="K38" t="n">
        <v>1148.35447449533</v>
      </c>
      <c r="L38" t="n">
        <v>1461.50674363894</v>
      </c>
      <c r="M38" t="n">
        <v>1776.00136238654</v>
      </c>
      <c r="N38" t="n">
        <v>2060.72873931598</v>
      </c>
      <c r="O38" t="n">
        <v>2574.04544128929</v>
      </c>
      <c r="P38" t="n">
        <v>2918.27453743147</v>
      </c>
      <c r="Q38" t="n">
        <v>3243.87144921445</v>
      </c>
      <c r="R38" t="n">
        <v>3581.41364768102</v>
      </c>
      <c r="S38" t="n">
        <v>3850.16608235417</v>
      </c>
      <c r="T38" t="n">
        <v>4069.14052900973</v>
      </c>
      <c r="U38" t="n">
        <v>4456.31020153465</v>
      </c>
      <c r="V38" t="n">
        <v>4669.06225874214</v>
      </c>
      <c r="W38" t="n">
        <v>5148.60663015777</v>
      </c>
      <c r="X38" t="n">
        <v>5897.33346129789</v>
      </c>
      <c r="Y38" t="n">
        <v>6781.30823684753</v>
      </c>
      <c r="Z38" t="n">
        <v>7050.42403307251</v>
      </c>
      <c r="AA38" t="n">
        <v>8081.54307299579</v>
      </c>
      <c r="AB38" t="n">
        <v>9498.21937688576</v>
      </c>
      <c r="AC38" t="n">
        <v>10437.2877291929</v>
      </c>
      <c r="AD38" t="n">
        <v>10830.5714373515</v>
      </c>
      <c r="AE38" t="n">
        <v>12062.585</v>
      </c>
      <c r="AF38" t="n">
        <v>13711.3127301883</v>
      </c>
    </row>
    <row r="39">
      <c r="A39" t="s">
        <v>149</v>
      </c>
      <c r="B39" t="s">
        <v>348</v>
      </c>
      <c r="C39" t="s">
        <v>209</v>
      </c>
      <c r="D39" t="s">
        <v>349</v>
      </c>
      <c r="E39" t="s">
        <v>210</v>
      </c>
      <c r="F39" t="n">
        <v>154.142754627645</v>
      </c>
      <c r="G39" t="n">
        <v>140.380008678748</v>
      </c>
      <c r="H39" t="n">
        <v>123.864713540072</v>
      </c>
      <c r="I39" t="n">
        <v>122.488438945182</v>
      </c>
      <c r="J39" t="n">
        <v>134.874910299189</v>
      </c>
      <c r="K39" t="n">
        <v>147.261381653196</v>
      </c>
      <c r="L39" t="n">
        <v>163.130670349373</v>
      </c>
      <c r="M39" t="n">
        <v>207.654984497455</v>
      </c>
      <c r="N39" t="n">
        <v>278.336347319585</v>
      </c>
      <c r="O39" t="n">
        <v>409.52639529845</v>
      </c>
      <c r="P39" t="n">
        <v>550.502261289402</v>
      </c>
      <c r="Q39" t="n">
        <v>665.83636180602</v>
      </c>
      <c r="R39" t="n">
        <v>742.966342251634</v>
      </c>
      <c r="S39" t="n">
        <v>842.786127795984</v>
      </c>
      <c r="T39" t="n">
        <v>977.048718171965</v>
      </c>
      <c r="U39" t="n">
        <v>969.237542220038</v>
      </c>
      <c r="V39" t="n">
        <v>976.771083342727</v>
      </c>
      <c r="W39" t="n">
        <v>977.771775739556</v>
      </c>
      <c r="X39" t="n">
        <v>985.867442694336</v>
      </c>
      <c r="Y39" t="n">
        <v>1009.55894027913</v>
      </c>
      <c r="Z39" t="n">
        <v>981.511485631489</v>
      </c>
      <c r="AA39" t="n">
        <v>912.022577235315</v>
      </c>
      <c r="AB39" t="n">
        <v>786.042619774745</v>
      </c>
      <c r="AC39" t="n">
        <v>686.06921506773</v>
      </c>
      <c r="AD39" t="n">
        <v>762.397476340694</v>
      </c>
      <c r="AE39" t="n">
        <v>808</v>
      </c>
      <c r="AF39" t="n">
        <v>872.450704225352</v>
      </c>
    </row>
    <row r="40">
      <c r="A40" t="s">
        <v>149</v>
      </c>
      <c r="B40" t="s">
        <v>350</v>
      </c>
      <c r="C40" t="s">
        <v>209</v>
      </c>
      <c r="D40" t="s">
        <v>351</v>
      </c>
      <c r="E40" t="s">
        <v>210</v>
      </c>
      <c r="F40" t="e">
        <v>#NUM!</v>
      </c>
      <c r="G40" t="e">
        <v>#NUM!</v>
      </c>
      <c r="H40" t="e">
        <v>#NUM!</v>
      </c>
      <c r="I40" t="e">
        <v>#NUM!</v>
      </c>
      <c r="J40" t="e">
        <v>#NUM!</v>
      </c>
      <c r="K40" t="e">
        <v>#NUM!</v>
      </c>
      <c r="L40" t="e">
        <v>#NUM!</v>
      </c>
      <c r="M40" t="e">
        <v>#NUM!</v>
      </c>
      <c r="N40" t="e">
        <v>#NUM!</v>
      </c>
      <c r="O40" t="e">
        <v>#NUM!</v>
      </c>
      <c r="P40" t="e">
        <v>#NUM!</v>
      </c>
      <c r="Q40" t="e">
        <v>#NUM!</v>
      </c>
      <c r="R40" t="e">
        <v>#NUM!</v>
      </c>
      <c r="S40" t="e">
        <v>#NUM!</v>
      </c>
      <c r="T40" t="e">
        <v>#NUM!</v>
      </c>
      <c r="U40" t="e">
        <v>#NUM!</v>
      </c>
      <c r="V40" t="e">
        <v>#NUM!</v>
      </c>
      <c r="W40" t="e">
        <v>#NUM!</v>
      </c>
      <c r="X40" t="e">
        <v>#NUM!</v>
      </c>
      <c r="Y40" t="e">
        <v>#NUM!</v>
      </c>
      <c r="Z40" t="e">
        <v>#NUM!</v>
      </c>
      <c r="AA40" t="e">
        <v>#NUM!</v>
      </c>
      <c r="AB40" t="e">
        <v>#NUM!</v>
      </c>
      <c r="AC40" t="e">
        <v>#NUM!</v>
      </c>
      <c r="AD40" t="e">
        <v>#NUM!</v>
      </c>
      <c r="AE40" t="n">
        <v>0</v>
      </c>
      <c r="AF40" t="e">
        <v>#NUM!</v>
      </c>
    </row>
    <row r="41">
      <c r="A41" t="s">
        <v>149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149</v>
      </c>
      <c r="B42" t="s">
        <v>354</v>
      </c>
      <c r="C42" t="s">
        <v>209</v>
      </c>
      <c r="D42" t="s">
        <v>355</v>
      </c>
      <c r="E42" t="s">
        <v>210</v>
      </c>
      <c r="F42" t="n">
        <v>37855.5468737535</v>
      </c>
      <c r="G42" t="n">
        <v>38587.7586680213</v>
      </c>
      <c r="H42" t="n">
        <v>38820.9710684801</v>
      </c>
      <c r="I42" t="n">
        <v>39225.0107648187</v>
      </c>
      <c r="J42" t="n">
        <v>40255.1932783417</v>
      </c>
      <c r="K42" t="n">
        <v>41278.6521687406</v>
      </c>
      <c r="L42" t="n">
        <v>42461.9500736268</v>
      </c>
      <c r="M42" t="n">
        <v>43861.9340952822</v>
      </c>
      <c r="N42" t="n">
        <v>44651.8050093558</v>
      </c>
      <c r="O42" t="n">
        <v>45690.7158186176</v>
      </c>
      <c r="P42" t="n">
        <v>46106.0622966203</v>
      </c>
      <c r="Q42" t="n">
        <v>46648.0242316234</v>
      </c>
      <c r="R42" t="n">
        <v>46812.659868493</v>
      </c>
      <c r="S42" t="n">
        <v>48500.3406121828</v>
      </c>
      <c r="T42" t="n">
        <v>50559.8972118476</v>
      </c>
      <c r="U42" t="n">
        <v>52932.7295039556</v>
      </c>
      <c r="V42" t="n">
        <v>54249.030590631</v>
      </c>
      <c r="W42" t="n">
        <v>55313.1435851719</v>
      </c>
      <c r="X42" t="n">
        <v>55985.3410461684</v>
      </c>
      <c r="Y42" t="n">
        <v>56478.5061646137</v>
      </c>
      <c r="Z42" t="n">
        <v>57794.1386669566</v>
      </c>
      <c r="AA42" t="n">
        <v>59312.5274900311</v>
      </c>
      <c r="AB42" t="n">
        <v>61428.5940119699</v>
      </c>
      <c r="AC42" t="n">
        <v>62448.7065722016</v>
      </c>
      <c r="AD42" t="n">
        <v>63112.9637005522</v>
      </c>
      <c r="AE42" t="n">
        <v>63829</v>
      </c>
      <c r="AF42" t="n">
        <v>65025.1383876842</v>
      </c>
    </row>
    <row r="43">
      <c r="A43" t="s">
        <v>149</v>
      </c>
      <c r="B43" t="s">
        <v>356</v>
      </c>
      <c r="C43" t="s">
        <v>209</v>
      </c>
      <c r="D43" t="s">
        <v>357</v>
      </c>
      <c r="E43" t="s">
        <v>210</v>
      </c>
      <c r="F43" t="n">
        <v>37856.7046030439</v>
      </c>
      <c r="G43" t="n">
        <v>38588.9387904115</v>
      </c>
      <c r="H43" t="n">
        <v>38822.1583231627</v>
      </c>
      <c r="I43" t="n">
        <v>39226.2103761737</v>
      </c>
      <c r="J43" t="n">
        <v>40256.4243955807</v>
      </c>
      <c r="K43" t="n">
        <v>41279.9145862363</v>
      </c>
      <c r="L43" t="n">
        <v>42463.2486797067</v>
      </c>
      <c r="M43" t="n">
        <v>43863.2755168182</v>
      </c>
      <c r="N43" t="n">
        <v>44653.1705873701</v>
      </c>
      <c r="O43" t="n">
        <v>45692.1131694518</v>
      </c>
      <c r="P43" t="n">
        <v>46107.4723499201</v>
      </c>
      <c r="Q43" t="n">
        <v>46649.4508596463</v>
      </c>
      <c r="R43" t="n">
        <v>46814.0915315376</v>
      </c>
      <c r="S43" t="n">
        <v>48501.8238892599</v>
      </c>
      <c r="T43" t="n">
        <v>50561.4434759689</v>
      </c>
      <c r="U43" t="n">
        <v>52934.3483359744</v>
      </c>
      <c r="V43" t="n">
        <v>54250.689678846</v>
      </c>
      <c r="W43" t="n">
        <v>55314.8352169607</v>
      </c>
      <c r="X43" t="n">
        <v>55988.172697222</v>
      </c>
      <c r="Y43" t="n">
        <v>56482.4587615312</v>
      </c>
      <c r="Z43" t="n">
        <v>57801.3911507516</v>
      </c>
      <c r="AA43" t="n">
        <v>59324.1294340425</v>
      </c>
      <c r="AB43" t="n">
        <v>61446.673960985</v>
      </c>
      <c r="AC43" t="n">
        <v>62472.6728883423</v>
      </c>
      <c r="AD43" t="n">
        <v>63137.9486515689</v>
      </c>
      <c r="AE43" t="n">
        <v>63856</v>
      </c>
      <c r="AF43" t="n">
        <v>65050.1383876842</v>
      </c>
    </row>
    <row r="44">
      <c r="A44" t="s">
        <v>149</v>
      </c>
      <c r="B44" t="s">
        <v>358</v>
      </c>
      <c r="C44" t="s">
        <v>209</v>
      </c>
      <c r="D44" t="s">
        <v>359</v>
      </c>
      <c r="E44" t="s">
        <v>210</v>
      </c>
      <c r="F44" t="n">
        <v>276007.013359743</v>
      </c>
      <c r="G44" t="n">
        <v>280152.854926932</v>
      </c>
      <c r="H44" t="n">
        <v>284003.188106402</v>
      </c>
      <c r="I44" t="n">
        <v>289640.011586401</v>
      </c>
      <c r="J44" t="n">
        <v>297332.102472149</v>
      </c>
      <c r="K44" t="n">
        <v>306644.692334537</v>
      </c>
      <c r="L44" t="n">
        <v>317608.935294517</v>
      </c>
      <c r="M44" t="n">
        <v>327892.88561034</v>
      </c>
      <c r="N44" t="n">
        <v>335029.844432402</v>
      </c>
      <c r="O44" t="n">
        <v>339688.875895252</v>
      </c>
      <c r="P44" t="n">
        <v>343167.395842449</v>
      </c>
      <c r="Q44" t="n">
        <v>347843.448033839</v>
      </c>
      <c r="R44" t="n">
        <v>353539.006728917</v>
      </c>
      <c r="S44" t="n">
        <v>360613.336919726</v>
      </c>
      <c r="T44" t="n">
        <v>367476.522064214</v>
      </c>
      <c r="U44" t="n">
        <v>373763.022196623</v>
      </c>
      <c r="V44" t="n">
        <v>381243.786844888</v>
      </c>
      <c r="W44" t="n">
        <v>390474.824691403</v>
      </c>
      <c r="X44" t="n">
        <v>397345.069990686</v>
      </c>
      <c r="Y44" t="n">
        <v>405981.381145225</v>
      </c>
      <c r="Z44" t="n">
        <v>415240.281028936</v>
      </c>
      <c r="AA44" t="n">
        <v>427989.562727522</v>
      </c>
      <c r="AB44" t="n">
        <v>443831.134824482</v>
      </c>
      <c r="AC44" t="n">
        <v>458991.132623529</v>
      </c>
      <c r="AD44" t="n">
        <v>475770.654674749</v>
      </c>
      <c r="AE44" t="n">
        <v>486118.001</v>
      </c>
      <c r="AF44" t="n">
        <v>496066.060466115</v>
      </c>
    </row>
    <row r="45">
      <c r="A45" t="s">
        <v>149</v>
      </c>
      <c r="B45" t="s">
        <v>360</v>
      </c>
      <c r="C45" t="s">
        <v>209</v>
      </c>
      <c r="D45" t="s">
        <v>361</v>
      </c>
      <c r="E45" t="s">
        <v>210</v>
      </c>
      <c r="F45" t="n">
        <v>275417.235650367</v>
      </c>
      <c r="G45" t="n">
        <v>279542.999712492</v>
      </c>
      <c r="H45" t="n">
        <v>283371.209129222</v>
      </c>
      <c r="I45" t="n">
        <v>288977.96543679</v>
      </c>
      <c r="J45" t="n">
        <v>296639.033886172</v>
      </c>
      <c r="K45" t="n">
        <v>305928.273042305</v>
      </c>
      <c r="L45" t="n">
        <v>316877.432012383</v>
      </c>
      <c r="M45" t="n">
        <v>327145.232637736</v>
      </c>
      <c r="N45" t="n">
        <v>334281.880959458</v>
      </c>
      <c r="O45" t="n">
        <v>338932.221371439</v>
      </c>
      <c r="P45" t="n">
        <v>342391.158557954</v>
      </c>
      <c r="Q45" t="n">
        <v>347036.662922095</v>
      </c>
      <c r="R45" t="n">
        <v>352703.89356544</v>
      </c>
      <c r="S45" t="n">
        <v>359744.92141015</v>
      </c>
      <c r="T45" t="n">
        <v>366538.858176526</v>
      </c>
      <c r="U45" t="n">
        <v>372748.717771393</v>
      </c>
      <c r="V45" t="n">
        <v>380191.551280205</v>
      </c>
      <c r="W45" t="n">
        <v>389349.148872359</v>
      </c>
      <c r="X45" t="n">
        <v>396145.086466062</v>
      </c>
      <c r="Y45" t="n">
        <v>404711.930175243</v>
      </c>
      <c r="Z45" t="n">
        <v>413877.977384194</v>
      </c>
      <c r="AA45" t="n">
        <v>426540.695100657</v>
      </c>
      <c r="AB45" t="n">
        <v>442290.364147328</v>
      </c>
      <c r="AC45" t="n">
        <v>457385.976883711</v>
      </c>
      <c r="AD45" t="n">
        <v>474138.733706173</v>
      </c>
      <c r="AE45" t="n">
        <v>484420.001</v>
      </c>
      <c r="AF45" t="n">
        <v>494193.098634054</v>
      </c>
    </row>
    <row r="46">
      <c r="A46" t="s">
        <v>149</v>
      </c>
      <c r="B46" t="s">
        <v>362</v>
      </c>
      <c r="C46" t="s">
        <v>209</v>
      </c>
      <c r="D46" t="s">
        <v>363</v>
      </c>
      <c r="E46" t="s">
        <v>210</v>
      </c>
      <c r="F46" t="e">
        <v>#NUM!</v>
      </c>
      <c r="G46" t="e">
        <v>#NUM!</v>
      </c>
      <c r="H46" t="e">
        <v>#NUM!</v>
      </c>
      <c r="I46" t="e">
        <v>#NUM!</v>
      </c>
      <c r="J46" t="e">
        <v>#NUM!</v>
      </c>
      <c r="K46" t="e">
        <v>#NUM!</v>
      </c>
      <c r="L46" t="e">
        <v>#NUM!</v>
      </c>
      <c r="M46" t="e">
        <v>#NUM!</v>
      </c>
      <c r="N46" t="e">
        <v>#NUM!</v>
      </c>
      <c r="O46" t="e">
        <v>#NUM!</v>
      </c>
      <c r="P46" t="e">
        <v>#NUM!</v>
      </c>
      <c r="Q46" t="e">
        <v>#NUM!</v>
      </c>
      <c r="R46" t="e">
        <v>#NUM!</v>
      </c>
      <c r="S46" t="e">
        <v>#NUM!</v>
      </c>
      <c r="T46" t="e">
        <v>#NUM!</v>
      </c>
      <c r="U46" t="e">
        <v>#NUM!</v>
      </c>
      <c r="V46" t="e">
        <v>#NUM!</v>
      </c>
      <c r="W46" t="n">
        <v>0</v>
      </c>
      <c r="X46" t="n">
        <v>1.16666666666667</v>
      </c>
      <c r="Y46" t="n">
        <v>2.33333333333333</v>
      </c>
      <c r="Z46" t="n">
        <v>5.83333333333333</v>
      </c>
      <c r="AA46" t="n">
        <v>10.5</v>
      </c>
      <c r="AB46" t="n">
        <v>17.5</v>
      </c>
      <c r="AC46" t="n">
        <v>24</v>
      </c>
      <c r="AD46" t="n">
        <v>25</v>
      </c>
      <c r="AE46" t="n">
        <v>27</v>
      </c>
      <c r="AF46" t="n">
        <v>25</v>
      </c>
    </row>
    <row r="47">
      <c r="A47" t="s">
        <v>149</v>
      </c>
      <c r="B47" t="s">
        <v>364</v>
      </c>
      <c r="C47" t="s">
        <v>209</v>
      </c>
      <c r="D47" t="s">
        <v>365</v>
      </c>
      <c r="E47" t="s">
        <v>210</v>
      </c>
      <c r="F47" t="n">
        <v>6169.50025828688</v>
      </c>
      <c r="G47" t="n">
        <v>6085.60844713763</v>
      </c>
      <c r="H47" t="n">
        <v>5975.84869634975</v>
      </c>
      <c r="I47" t="n">
        <v>6044.71115408643</v>
      </c>
      <c r="J47" t="n">
        <v>6610.16032054987</v>
      </c>
      <c r="K47" t="n">
        <v>6591.35942306004</v>
      </c>
      <c r="L47" t="n">
        <v>6383.3829723286</v>
      </c>
      <c r="M47" t="n">
        <v>5879.1248693157</v>
      </c>
      <c r="N47" t="n">
        <v>5965.41765706986</v>
      </c>
      <c r="O47" t="n">
        <v>6059.8025649755</v>
      </c>
      <c r="P47" t="n">
        <v>6247.56123803791</v>
      </c>
      <c r="Q47" t="n">
        <v>6503.56088341436</v>
      </c>
      <c r="R47" t="n">
        <v>7062.63590533924</v>
      </c>
      <c r="S47" t="n">
        <v>7614.72374311698</v>
      </c>
      <c r="T47" t="n">
        <v>8181.11385204997</v>
      </c>
      <c r="U47" t="n">
        <v>8669.12234394231</v>
      </c>
      <c r="V47" t="n">
        <v>8893.22526672568</v>
      </c>
      <c r="W47" t="n">
        <v>9109.67968537648</v>
      </c>
      <c r="X47" t="n">
        <v>9213.24687488527</v>
      </c>
      <c r="Y47" t="n">
        <v>9316.46131511099</v>
      </c>
      <c r="Z47" t="n">
        <v>9436.95957414878</v>
      </c>
      <c r="AA47" t="n">
        <v>9516.1326366876</v>
      </c>
      <c r="AB47" t="n">
        <v>9661.38988114345</v>
      </c>
      <c r="AC47" t="n">
        <v>9827.30794104269</v>
      </c>
      <c r="AD47" t="n">
        <v>10143.8277347115</v>
      </c>
      <c r="AE47" t="n">
        <v>10469</v>
      </c>
      <c r="AF47" t="n">
        <v>11014.798488665</v>
      </c>
    </row>
    <row r="48">
      <c r="A48" t="s">
        <v>149</v>
      </c>
      <c r="B48" t="s">
        <v>366</v>
      </c>
      <c r="C48" t="s">
        <v>209</v>
      </c>
      <c r="D48" t="s">
        <v>367</v>
      </c>
      <c r="E48" t="s">
        <v>210</v>
      </c>
      <c r="F48" t="n">
        <v>34623.1524849547</v>
      </c>
      <c r="G48" t="n">
        <v>35123.0501568405</v>
      </c>
      <c r="H48" t="n">
        <v>35422.2456571314</v>
      </c>
      <c r="I48" t="n">
        <v>35978.3683695996</v>
      </c>
      <c r="J48" t="n">
        <v>37083.3304958567</v>
      </c>
      <c r="K48" t="n">
        <v>37404.2752452155</v>
      </c>
      <c r="L48" t="n">
        <v>37819.2843438615</v>
      </c>
      <c r="M48" t="n">
        <v>38126.1563440612</v>
      </c>
      <c r="N48" t="n">
        <v>39185.461044395</v>
      </c>
      <c r="O48" t="n">
        <v>41126.1342216626</v>
      </c>
      <c r="P48" t="n">
        <v>43007.8059282667</v>
      </c>
      <c r="Q48" t="n">
        <v>45207.3315891994</v>
      </c>
      <c r="R48" t="n">
        <v>48014.5055436798</v>
      </c>
      <c r="S48" t="n">
        <v>51265.4033264532</v>
      </c>
      <c r="T48" t="n">
        <v>54921.6786622447</v>
      </c>
      <c r="U48" t="n">
        <v>58620.600135551</v>
      </c>
      <c r="V48" t="n">
        <v>61721.8348087898</v>
      </c>
      <c r="W48" t="n">
        <v>64991.1080139024</v>
      </c>
      <c r="X48" t="n">
        <v>67591.5023271328</v>
      </c>
      <c r="Y48" t="n">
        <v>69972.2461976948</v>
      </c>
      <c r="Z48" t="n">
        <v>72010.3443517748</v>
      </c>
      <c r="AA48" t="n">
        <v>74666.5884787728</v>
      </c>
      <c r="AB48" t="n">
        <v>77139.785194738</v>
      </c>
      <c r="AC48" t="n">
        <v>79743.5542696749</v>
      </c>
      <c r="AD48" t="n">
        <v>82347.1104957603</v>
      </c>
      <c r="AE48" t="n">
        <v>85221</v>
      </c>
      <c r="AF48" t="n">
        <v>87619.7401784554</v>
      </c>
    </row>
    <row r="49">
      <c r="A49" t="s">
        <v>149</v>
      </c>
      <c r="B49" t="s">
        <v>368</v>
      </c>
      <c r="C49" t="s">
        <v>209</v>
      </c>
      <c r="D49" t="s">
        <v>369</v>
      </c>
      <c r="E49" t="s">
        <v>210</v>
      </c>
      <c r="F49" t="n">
        <v>22623.8560054008</v>
      </c>
      <c r="G49" t="n">
        <v>23087.9917438108</v>
      </c>
      <c r="H49" t="n">
        <v>23432.5240275041</v>
      </c>
      <c r="I49" t="n">
        <v>23742.659490804</v>
      </c>
      <c r="J49" t="n">
        <v>24048.7425215584</v>
      </c>
      <c r="K49" t="n">
        <v>24323.5237170446</v>
      </c>
      <c r="L49" t="n">
        <v>24871.1877929063</v>
      </c>
      <c r="M49" t="n">
        <v>25606.5998560635</v>
      </c>
      <c r="N49" t="n">
        <v>26430.5035286629</v>
      </c>
      <c r="O49" t="n">
        <v>27068.5038144747</v>
      </c>
      <c r="P49" t="n">
        <v>27590.4396037352</v>
      </c>
      <c r="Q49" t="n">
        <v>28542.3871710081</v>
      </c>
      <c r="R49" t="n">
        <v>29666.924079144</v>
      </c>
      <c r="S49" t="n">
        <v>31173.5369842603</v>
      </c>
      <c r="T49" t="n">
        <v>33242.3896617612</v>
      </c>
      <c r="U49" t="n">
        <v>35357.4358159271</v>
      </c>
      <c r="V49" t="n">
        <v>37287.7205967872</v>
      </c>
      <c r="W49" t="n">
        <v>39350.1696567375</v>
      </c>
      <c r="X49" t="n">
        <v>41062.6836963196</v>
      </c>
      <c r="Y49" t="n">
        <v>42539.7750035254</v>
      </c>
      <c r="Z49" t="n">
        <v>44037.2098488402</v>
      </c>
      <c r="AA49" t="n">
        <v>46343.2525355717</v>
      </c>
      <c r="AB49" t="n">
        <v>48404.4530631107</v>
      </c>
      <c r="AC49" t="n">
        <v>50498.6559241959</v>
      </c>
      <c r="AD49" t="n">
        <v>52589.4312191804</v>
      </c>
      <c r="AE49" t="n">
        <v>54404</v>
      </c>
      <c r="AF49" t="n">
        <v>55368.4095</v>
      </c>
    </row>
    <row r="50">
      <c r="A50" t="s">
        <v>149</v>
      </c>
      <c r="B50" t="s">
        <v>370</v>
      </c>
      <c r="C50" t="s">
        <v>209</v>
      </c>
      <c r="D50" t="s">
        <v>371</v>
      </c>
      <c r="E50" t="s">
        <v>210</v>
      </c>
      <c r="F50" t="n">
        <v>5253.14394487988</v>
      </c>
      <c r="G50" t="n">
        <v>5465.13003403816</v>
      </c>
      <c r="H50" t="n">
        <v>5610.89795868505</v>
      </c>
      <c r="I50" t="n">
        <v>5805.71775202617</v>
      </c>
      <c r="J50" t="n">
        <v>5868.83489630685</v>
      </c>
      <c r="K50" t="n">
        <v>5962.08581200217</v>
      </c>
      <c r="L50" t="n">
        <v>6121.00230093751</v>
      </c>
      <c r="M50" t="n">
        <v>6353.92963094873</v>
      </c>
      <c r="N50" t="n">
        <v>6512.21003638312</v>
      </c>
      <c r="O50" t="n">
        <v>7825.86262595533</v>
      </c>
      <c r="P50" t="n">
        <v>9069.37992182645</v>
      </c>
      <c r="Q50" t="n">
        <v>10096.6886592519</v>
      </c>
      <c r="R50" t="n">
        <v>11214.7698342756</v>
      </c>
      <c r="S50" t="n">
        <v>12394.1835513963</v>
      </c>
      <c r="T50" t="n">
        <v>13404.5396289824</v>
      </c>
      <c r="U50" t="n">
        <v>14497.9431496177</v>
      </c>
      <c r="V50" t="n">
        <v>15455.6410204828</v>
      </c>
      <c r="W50" t="n">
        <v>16459.2080267678</v>
      </c>
      <c r="X50" t="n">
        <v>17255.6700027654</v>
      </c>
      <c r="Y50" t="n">
        <v>18062.3379928036</v>
      </c>
      <c r="Z50" t="n">
        <v>18489.5074127094</v>
      </c>
      <c r="AA50" t="n">
        <v>18778.3435789461</v>
      </c>
      <c r="AB50" t="n">
        <v>19056.5133533868</v>
      </c>
      <c r="AC50" t="n">
        <v>19408.0211237691</v>
      </c>
      <c r="AD50" t="n">
        <v>19614.3433287735</v>
      </c>
      <c r="AE50" t="n">
        <v>20348</v>
      </c>
      <c r="AF50" t="n">
        <v>21236.5321897904</v>
      </c>
    </row>
    <row r="51">
      <c r="A51" t="s">
        <v>149</v>
      </c>
      <c r="B51" t="s">
        <v>372</v>
      </c>
      <c r="C51" t="s">
        <v>209</v>
      </c>
      <c r="D51" t="s">
        <v>373</v>
      </c>
      <c r="E51" t="s">
        <v>210</v>
      </c>
      <c r="F51" t="n">
        <v>4992.04484093984</v>
      </c>
      <c r="G51" t="n">
        <v>5199.83383292513</v>
      </c>
      <c r="H51" t="n">
        <v>5346.37132206488</v>
      </c>
      <c r="I51" t="n">
        <v>5534.01906017165</v>
      </c>
      <c r="J51" t="n">
        <v>5565.5691255022</v>
      </c>
      <c r="K51" t="n">
        <v>5625.12056354179</v>
      </c>
      <c r="L51" t="n">
        <v>5762.83399148718</v>
      </c>
      <c r="M51" t="n">
        <v>5976.16843215316</v>
      </c>
      <c r="N51" t="n">
        <v>6113.13444913895</v>
      </c>
      <c r="O51" t="n">
        <v>7405.68320200216</v>
      </c>
      <c r="P51" t="n">
        <v>8631.82027281111</v>
      </c>
      <c r="Q51" t="n">
        <v>9641.56984962369</v>
      </c>
      <c r="R51" t="n">
        <v>10713.5748596337</v>
      </c>
      <c r="S51" t="n">
        <v>11862.8397695398</v>
      </c>
      <c r="T51" t="n">
        <v>12885.5510181435</v>
      </c>
      <c r="U51" t="n">
        <v>13978.8175308629</v>
      </c>
      <c r="V51" t="n">
        <v>14936.466067706</v>
      </c>
      <c r="W51" t="n">
        <v>15943.2941865184</v>
      </c>
      <c r="X51" t="n">
        <v>16741.8008290729</v>
      </c>
      <c r="Y51" t="n">
        <v>17552.6391486947</v>
      </c>
      <c r="Z51" t="n">
        <v>17978.2536080943</v>
      </c>
      <c r="AA51" t="n">
        <v>18242.7246328507</v>
      </c>
      <c r="AB51" t="n">
        <v>18510.518230753</v>
      </c>
      <c r="AC51" t="n">
        <v>18845.1603159049</v>
      </c>
      <c r="AD51" t="n">
        <v>19036.206438218</v>
      </c>
      <c r="AE51" t="n">
        <v>19772.054</v>
      </c>
      <c r="AF51" t="n">
        <v>20669.5978607313</v>
      </c>
    </row>
    <row r="52">
      <c r="A52" t="s">
        <v>149</v>
      </c>
      <c r="B52" t="s">
        <v>374</v>
      </c>
      <c r="C52" t="s">
        <v>209</v>
      </c>
      <c r="D52" t="s">
        <v>375</v>
      </c>
      <c r="E52" t="s">
        <v>210</v>
      </c>
      <c r="F52" t="n">
        <v>247.765037192881</v>
      </c>
      <c r="G52" t="n">
        <v>253.208787904411</v>
      </c>
      <c r="H52" t="n">
        <v>254.250911938451</v>
      </c>
      <c r="I52" t="n">
        <v>261.606711650861</v>
      </c>
      <c r="J52" t="n">
        <v>285.594145181225</v>
      </c>
      <c r="K52" t="n">
        <v>311.674155408166</v>
      </c>
      <c r="L52" t="n">
        <v>329.224025771338</v>
      </c>
      <c r="M52" t="n">
        <v>346.306800835267</v>
      </c>
      <c r="N52" t="n">
        <v>364.119103860669</v>
      </c>
      <c r="O52" t="n">
        <v>391.047845157727</v>
      </c>
      <c r="P52" t="n">
        <v>413.937314898882</v>
      </c>
      <c r="Q52" t="n">
        <v>435.084184327032</v>
      </c>
      <c r="R52" t="n">
        <v>479.739049020874</v>
      </c>
      <c r="S52" t="n">
        <v>511.29193244608</v>
      </c>
      <c r="T52" t="n">
        <v>504.596941574399</v>
      </c>
      <c r="U52" t="n">
        <v>508.903634044207</v>
      </c>
      <c r="V52" t="n">
        <v>512.350028371842</v>
      </c>
      <c r="W52" t="n">
        <v>512.257715769634</v>
      </c>
      <c r="X52" t="n">
        <v>512.314490365327</v>
      </c>
      <c r="Y52" t="n">
        <v>510.173035582516</v>
      </c>
      <c r="Z52" t="n">
        <v>512.343607528187</v>
      </c>
      <c r="AA52" t="n">
        <v>535.993593694321</v>
      </c>
      <c r="AB52" t="n">
        <v>546.285164542984</v>
      </c>
      <c r="AC52" t="n">
        <v>562.986921683937</v>
      </c>
      <c r="AD52" t="n">
        <v>578.197939085991</v>
      </c>
      <c r="AE52" t="n">
        <v>575.946</v>
      </c>
      <c r="AF52" t="n">
        <v>566.934329059106</v>
      </c>
    </row>
    <row r="53">
      <c r="A53" t="s">
        <v>149</v>
      </c>
      <c r="B53" t="s">
        <v>376</v>
      </c>
      <c r="C53" t="s">
        <v>209</v>
      </c>
      <c r="D53" t="s">
        <v>377</v>
      </c>
      <c r="E53" t="s">
        <v>210</v>
      </c>
      <c r="F53" t="n">
        <v>781.282267621235</v>
      </c>
      <c r="G53" t="n">
        <v>780.230743707882</v>
      </c>
      <c r="H53" t="n">
        <v>780.230743707882</v>
      </c>
      <c r="I53" t="n">
        <v>781.624012893075</v>
      </c>
      <c r="J53" t="n">
        <v>779.534109115286</v>
      </c>
      <c r="K53" t="n">
        <v>778.189648723205</v>
      </c>
      <c r="L53" t="n">
        <v>784.051387568693</v>
      </c>
      <c r="M53" t="n">
        <v>799.922873147006</v>
      </c>
      <c r="N53" t="n">
        <v>815.108999120802</v>
      </c>
      <c r="O53" t="n">
        <v>835.636985921889</v>
      </c>
      <c r="P53" t="n">
        <v>853.164194015057</v>
      </c>
      <c r="Q53" t="n">
        <v>891.895481511327</v>
      </c>
      <c r="R53" t="n">
        <v>927.773377054369</v>
      </c>
      <c r="S53" t="n">
        <v>964.060485618707</v>
      </c>
      <c r="T53" t="n">
        <v>999.120446765428</v>
      </c>
      <c r="U53" t="n">
        <v>1044.01167958154</v>
      </c>
      <c r="V53" t="n">
        <v>1088.07735643387</v>
      </c>
      <c r="W53" t="n">
        <v>1142.36931868965</v>
      </c>
      <c r="X53" t="n">
        <v>1252.6292989085</v>
      </c>
      <c r="Y53" t="n">
        <v>1316.70240882709</v>
      </c>
      <c r="Z53" t="n">
        <v>1415.89545544509</v>
      </c>
      <c r="AA53" t="n">
        <v>1461.78018102664</v>
      </c>
      <c r="AB53" t="n">
        <v>1506.05952430944</v>
      </c>
      <c r="AC53" t="n">
        <v>1603.34103665962</v>
      </c>
      <c r="AD53" t="n">
        <v>1660.60301507538</v>
      </c>
      <c r="AE53" t="n">
        <v>1741</v>
      </c>
      <c r="AF53" t="n">
        <v>1829.16742081448</v>
      </c>
    </row>
    <row r="54">
      <c r="A54" t="s">
        <v>149</v>
      </c>
      <c r="B54" t="s">
        <v>378</v>
      </c>
      <c r="C54" t="s">
        <v>209</v>
      </c>
      <c r="D54" t="s">
        <v>379</v>
      </c>
      <c r="E54" t="s">
        <v>210</v>
      </c>
      <c r="F54" t="n">
        <v>781.282267621235</v>
      </c>
      <c r="G54" t="n">
        <v>780.230743707882</v>
      </c>
      <c r="H54" t="n">
        <v>780.230743707882</v>
      </c>
      <c r="I54" t="n">
        <v>781.624012893075</v>
      </c>
      <c r="J54" t="n">
        <v>779.534109115286</v>
      </c>
      <c r="K54" t="n">
        <v>778.189648723205</v>
      </c>
      <c r="L54" t="n">
        <v>784.051387568693</v>
      </c>
      <c r="M54" t="n">
        <v>799.922873147006</v>
      </c>
      <c r="N54" t="n">
        <v>815.108999120802</v>
      </c>
      <c r="O54" t="n">
        <v>835.636985921889</v>
      </c>
      <c r="P54" t="n">
        <v>853.164194015057</v>
      </c>
      <c r="Q54" t="n">
        <v>891.895481511327</v>
      </c>
      <c r="R54" t="n">
        <v>927.773377054369</v>
      </c>
      <c r="S54" t="n">
        <v>964.060485618707</v>
      </c>
      <c r="T54" t="n">
        <v>999.120446765428</v>
      </c>
      <c r="U54" t="n">
        <v>1044.01167958154</v>
      </c>
      <c r="V54" t="n">
        <v>1088.07735643387</v>
      </c>
      <c r="W54" t="n">
        <v>1142.36931868965</v>
      </c>
      <c r="X54" t="n">
        <v>1252.6292989085</v>
      </c>
      <c r="Y54" t="n">
        <v>1316.70240882709</v>
      </c>
      <c r="Z54" t="n">
        <v>1415.89545544509</v>
      </c>
      <c r="AA54" t="n">
        <v>1461.78018102664</v>
      </c>
      <c r="AB54" t="n">
        <v>1506.05952430944</v>
      </c>
      <c r="AC54" t="n">
        <v>1603.34103665962</v>
      </c>
      <c r="AD54" t="n">
        <v>1660.60301507538</v>
      </c>
      <c r="AE54" t="n">
        <v>1741</v>
      </c>
      <c r="AF54" t="n">
        <v>1829.16742081448</v>
      </c>
    </row>
    <row r="55">
      <c r="A55" t="s">
        <v>149</v>
      </c>
      <c r="B55" t="s">
        <v>380</v>
      </c>
      <c r="C55" t="s">
        <v>209</v>
      </c>
      <c r="D55" t="s">
        <v>381</v>
      </c>
      <c r="E55" t="s">
        <v>210</v>
      </c>
      <c r="F55" t="e">
        <v>#NUM!</v>
      </c>
      <c r="G55" t="e">
        <v>#NUM!</v>
      </c>
      <c r="H55" t="e">
        <v>#NUM!</v>
      </c>
      <c r="I55" t="e">
        <v>#NUM!</v>
      </c>
      <c r="J55" t="e">
        <v>#NUM!</v>
      </c>
      <c r="K55" t="e">
        <v>#NUM!</v>
      </c>
      <c r="L55" t="e">
        <v>#NUM!</v>
      </c>
      <c r="M55" t="e">
        <v>#NUM!</v>
      </c>
      <c r="N55" t="e">
        <v>#NUM!</v>
      </c>
      <c r="O55" t="e">
        <v>#NUM!</v>
      </c>
      <c r="P55" t="e">
        <v>#NUM!</v>
      </c>
      <c r="Q55" t="e">
        <v>#NUM!</v>
      </c>
      <c r="R55" t="e">
        <v>#NUM!</v>
      </c>
      <c r="S55" t="e">
        <v>#NUM!</v>
      </c>
      <c r="T55" t="e">
        <v>#NUM!</v>
      </c>
      <c r="U55" t="e">
        <v>#NUM!</v>
      </c>
      <c r="V55" t="e">
        <v>#NUM!</v>
      </c>
      <c r="W55" t="e">
        <v>#NUM!</v>
      </c>
      <c r="X55" t="e">
        <v>#NUM!</v>
      </c>
      <c r="Y55" t="e">
        <v>#NUM!</v>
      </c>
      <c r="Z55" t="e">
        <v>#NUM!</v>
      </c>
      <c r="AA55" t="e">
        <v>#NUM!</v>
      </c>
      <c r="AB55" t="e">
        <v>#NUM!</v>
      </c>
      <c r="AC55" t="e">
        <v>#NUM!</v>
      </c>
      <c r="AD55" t="e">
        <v>#NUM!</v>
      </c>
      <c r="AE55" t="n">
        <v>0</v>
      </c>
      <c r="AF55" t="e">
        <v>#NUM!</v>
      </c>
    </row>
    <row r="56">
      <c r="A56" t="s">
        <v>149</v>
      </c>
      <c r="B56" t="s">
        <v>382</v>
      </c>
      <c r="C56" t="s">
        <v>209</v>
      </c>
      <c r="D56" t="s">
        <v>383</v>
      </c>
      <c r="E56" t="s">
        <v>210</v>
      </c>
      <c r="F56" t="e">
        <v>#NUM!</v>
      </c>
      <c r="G56" t="e">
        <v>#NUM!</v>
      </c>
      <c r="H56" t="e">
        <v>#NUM!</v>
      </c>
      <c r="I56" t="e">
        <v>#NUM!</v>
      </c>
      <c r="J56" t="e">
        <v>#NUM!</v>
      </c>
      <c r="K56" t="e">
        <v>#NUM!</v>
      </c>
      <c r="L56" t="e">
        <v>#NUM!</v>
      </c>
      <c r="M56" t="e">
        <v>#NUM!</v>
      </c>
      <c r="N56" t="e">
        <v>#NUM!</v>
      </c>
      <c r="O56" t="e">
        <v>#NUM!</v>
      </c>
      <c r="P56" t="e">
        <v>#NUM!</v>
      </c>
      <c r="Q56" t="e">
        <v>#NUM!</v>
      </c>
      <c r="R56" t="e">
        <v>#NUM!</v>
      </c>
      <c r="S56" t="e">
        <v>#NUM!</v>
      </c>
      <c r="T56" t="e">
        <v>#NUM!</v>
      </c>
      <c r="U56" t="e">
        <v>#NUM!</v>
      </c>
      <c r="V56" t="e">
        <v>#NUM!</v>
      </c>
      <c r="W56" t="e">
        <v>#NUM!</v>
      </c>
      <c r="X56" t="e">
        <v>#NUM!</v>
      </c>
      <c r="Y56" t="e">
        <v>#NUM!</v>
      </c>
      <c r="Z56" t="e">
        <v>#NUM!</v>
      </c>
      <c r="AA56" t="e">
        <v>#NUM!</v>
      </c>
      <c r="AB56" t="e">
        <v>#NUM!</v>
      </c>
      <c r="AC56" t="e">
        <v>#NUM!</v>
      </c>
      <c r="AD56" t="e">
        <v>#NUM!</v>
      </c>
      <c r="AE56" t="n">
        <v>0</v>
      </c>
      <c r="AF56" t="e">
        <v>#NUM!</v>
      </c>
    </row>
    <row r="57">
      <c r="A57" t="s">
        <v>149</v>
      </c>
      <c r="B57" t="s">
        <v>384</v>
      </c>
      <c r="C57" t="s">
        <v>209</v>
      </c>
      <c r="D57" t="s">
        <v>385</v>
      </c>
      <c r="E57" t="s">
        <v>210</v>
      </c>
      <c r="F57" t="n">
        <v>310670.686426232</v>
      </c>
      <c r="G57" t="n">
        <v>315313.754432767</v>
      </c>
      <c r="H57" t="n">
        <v>319436.818415168</v>
      </c>
      <c r="I57" t="n">
        <v>325609.384139766</v>
      </c>
      <c r="J57" t="n">
        <v>334425.371527492</v>
      </c>
      <c r="K57" t="n">
        <v>343956.985000846</v>
      </c>
      <c r="L57" t="n">
        <v>355242.057890685</v>
      </c>
      <c r="M57" t="n">
        <v>365750.10707735</v>
      </c>
      <c r="N57" t="n">
        <v>373959.930824072</v>
      </c>
      <c r="O57" t="n">
        <v>380656.69123908</v>
      </c>
      <c r="P57" t="n">
        <v>386105.498340306</v>
      </c>
      <c r="Q57" t="n">
        <v>393054.388232529</v>
      </c>
      <c r="R57" t="n">
        <v>401618.511611044</v>
      </c>
      <c r="S57" t="n">
        <v>411954.765829909</v>
      </c>
      <c r="T57" t="n">
        <v>422451.480261232</v>
      </c>
      <c r="U57" t="n">
        <v>432427.695811877</v>
      </c>
      <c r="V57" t="n">
        <v>443006.698119662</v>
      </c>
      <c r="W57" t="n">
        <v>455496.000612199</v>
      </c>
      <c r="X57" t="n">
        <v>464952.2232116</v>
      </c>
      <c r="Y57" t="n">
        <v>475964.818629472</v>
      </c>
      <c r="Z57" t="n">
        <v>487258.036435712</v>
      </c>
      <c r="AA57" t="n">
        <v>502657.984973852</v>
      </c>
      <c r="AB57" t="n">
        <v>520976.159817651</v>
      </c>
      <c r="AC57" t="n">
        <v>538740.429481927</v>
      </c>
      <c r="AD57" t="n">
        <v>558127.437391745</v>
      </c>
      <c r="AE57" t="n">
        <v>571339.001</v>
      </c>
      <c r="AF57" t="n">
        <v>583685.80064457</v>
      </c>
    </row>
    <row r="58">
      <c r="A58" t="s">
        <v>149</v>
      </c>
      <c r="B58" t="s">
        <v>386</v>
      </c>
      <c r="C58" t="s">
        <v>209</v>
      </c>
      <c r="D58" t="s">
        <v>387</v>
      </c>
      <c r="E58" t="s">
        <v>210</v>
      </c>
      <c r="F58" t="n">
        <v>310670.686426232</v>
      </c>
      <c r="G58" t="n">
        <v>315313.754432767</v>
      </c>
      <c r="H58" t="n">
        <v>319436.818415168</v>
      </c>
      <c r="I58" t="n">
        <v>325609.384139766</v>
      </c>
      <c r="J58" t="n">
        <v>334425.371527492</v>
      </c>
      <c r="K58" t="n">
        <v>343956.985000846</v>
      </c>
      <c r="L58" t="n">
        <v>355242.057890685</v>
      </c>
      <c r="M58" t="n">
        <v>365750.10707735</v>
      </c>
      <c r="N58" t="n">
        <v>373959.930824072</v>
      </c>
      <c r="O58" t="n">
        <v>380656.69123908</v>
      </c>
      <c r="P58" t="n">
        <v>386105.498340306</v>
      </c>
      <c r="Q58" t="n">
        <v>393054.388232529</v>
      </c>
      <c r="R58" t="n">
        <v>401618.511611044</v>
      </c>
      <c r="S58" t="n">
        <v>411954.765829909</v>
      </c>
      <c r="T58" t="n">
        <v>422451.480261232</v>
      </c>
      <c r="U58" t="n">
        <v>432427.695811877</v>
      </c>
      <c r="V58" t="n">
        <v>443006.698119662</v>
      </c>
      <c r="W58" t="n">
        <v>455496.000612199</v>
      </c>
      <c r="X58" t="n">
        <v>464952.2232116</v>
      </c>
      <c r="Y58" t="n">
        <v>475964.818629472</v>
      </c>
      <c r="Z58" t="n">
        <v>487258.036435712</v>
      </c>
      <c r="AA58" t="n">
        <v>502657.984973852</v>
      </c>
      <c r="AB58" t="n">
        <v>520976.159817651</v>
      </c>
      <c r="AC58" t="n">
        <v>538740.429481927</v>
      </c>
      <c r="AD58" t="n">
        <v>558127.437391745</v>
      </c>
      <c r="AE58" t="n">
        <v>571339.001</v>
      </c>
      <c r="AF58" t="n">
        <v>583685.80064457</v>
      </c>
    </row>
    <row r="59">
      <c r="A59" t="s">
        <v>149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150</v>
      </c>
      <c r="B2" t="s">
        <v>197</v>
      </c>
      <c r="C2" t="s">
        <v>209</v>
      </c>
      <c r="D2" t="s">
        <v>199</v>
      </c>
      <c r="E2" t="s">
        <v>210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t="s">
        <v>150</v>
      </c>
      <c r="B3" t="s">
        <v>276</v>
      </c>
      <c r="C3" t="s">
        <v>209</v>
      </c>
      <c r="D3" t="s">
        <v>277</v>
      </c>
      <c r="E3" t="s">
        <v>210</v>
      </c>
      <c r="F3" t="n">
        <v>3214.02194401996</v>
      </c>
      <c r="G3" t="n">
        <v>3085.6960993397</v>
      </c>
      <c r="H3" t="n">
        <v>2954.35790345201</v>
      </c>
      <c r="I3" t="n">
        <v>2813.46776132114</v>
      </c>
      <c r="J3" t="n">
        <v>2651.67023340983</v>
      </c>
      <c r="K3" t="n">
        <v>2494.25119361663</v>
      </c>
      <c r="L3" t="n">
        <v>2393.29340720834</v>
      </c>
      <c r="M3" t="n">
        <v>2285.71970806844</v>
      </c>
      <c r="N3" t="n">
        <v>2236.26879920474</v>
      </c>
      <c r="O3" t="n">
        <v>2203.51907034207</v>
      </c>
      <c r="P3" t="n">
        <v>2179.16083663393</v>
      </c>
      <c r="Q3" t="n">
        <v>2205.74775899748</v>
      </c>
      <c r="R3" t="n">
        <v>2351.72357814843</v>
      </c>
      <c r="S3" t="n">
        <v>2441.63703885362</v>
      </c>
      <c r="T3" t="n">
        <v>2536.17893353803</v>
      </c>
      <c r="U3" t="n">
        <v>2636.63050561514</v>
      </c>
      <c r="V3" t="n">
        <v>2576.37700108119</v>
      </c>
      <c r="W3" t="n">
        <v>2592.3297998495</v>
      </c>
      <c r="X3" t="n">
        <v>2573.89643736142</v>
      </c>
      <c r="Y3" t="n">
        <v>2576.38649598008</v>
      </c>
      <c r="Z3" t="n">
        <v>2494.08665465933</v>
      </c>
      <c r="AA3" t="n">
        <v>2428.06486884371</v>
      </c>
      <c r="AB3" t="n">
        <v>2351.82935127882</v>
      </c>
      <c r="AC3" t="n">
        <v>2281.22606659729</v>
      </c>
      <c r="AD3" t="n">
        <v>2256.82258064516</v>
      </c>
      <c r="AE3" t="n">
        <v>2167</v>
      </c>
      <c r="AF3" t="n">
        <v>2061.19565217391</v>
      </c>
    </row>
    <row r="4">
      <c r="A4" t="s">
        <v>150</v>
      </c>
      <c r="B4" t="s">
        <v>278</v>
      </c>
      <c r="C4" t="s">
        <v>209</v>
      </c>
      <c r="D4" t="s">
        <v>279</v>
      </c>
      <c r="E4" t="s">
        <v>210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t="s">
        <v>150</v>
      </c>
      <c r="B5" t="s">
        <v>280</v>
      </c>
      <c r="C5" t="s">
        <v>209</v>
      </c>
      <c r="D5" t="s">
        <v>281</v>
      </c>
      <c r="E5" t="s">
        <v>210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t="s">
        <v>150</v>
      </c>
      <c r="B6" t="s">
        <v>282</v>
      </c>
      <c r="C6" t="s">
        <v>209</v>
      </c>
      <c r="D6" t="s">
        <v>283</v>
      </c>
      <c r="E6" t="s">
        <v>210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t="s">
        <v>150</v>
      </c>
      <c r="B7" t="s">
        <v>284</v>
      </c>
      <c r="C7" t="s">
        <v>209</v>
      </c>
      <c r="D7" t="s">
        <v>285</v>
      </c>
      <c r="E7" t="s">
        <v>210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t="s">
        <v>150</v>
      </c>
      <c r="B8" t="s">
        <v>286</v>
      </c>
      <c r="C8" t="s">
        <v>209</v>
      </c>
      <c r="D8" t="s">
        <v>287</v>
      </c>
      <c r="E8" t="s">
        <v>210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t="s">
        <v>150</v>
      </c>
      <c r="B9" t="s">
        <v>288</v>
      </c>
      <c r="C9" t="s">
        <v>209</v>
      </c>
      <c r="D9" t="s">
        <v>289</v>
      </c>
      <c r="E9" t="s">
        <v>210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t="s">
        <v>150</v>
      </c>
      <c r="B10" t="s">
        <v>290</v>
      </c>
      <c r="C10" t="s">
        <v>209</v>
      </c>
      <c r="D10" t="s">
        <v>291</v>
      </c>
      <c r="E10" t="s">
        <v>210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t="s">
        <v>150</v>
      </c>
      <c r="B11" t="s">
        <v>292</v>
      </c>
      <c r="C11" t="s">
        <v>209</v>
      </c>
      <c r="D11" t="s">
        <v>293</v>
      </c>
      <c r="E11" t="s">
        <v>210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t="s">
        <v>150</v>
      </c>
      <c r="B12" t="s">
        <v>294</v>
      </c>
      <c r="C12" t="s">
        <v>209</v>
      </c>
      <c r="D12" t="s">
        <v>295</v>
      </c>
      <c r="E12" t="s">
        <v>210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t="s">
        <v>150</v>
      </c>
      <c r="B13" t="s">
        <v>296</v>
      </c>
      <c r="C13" t="s">
        <v>209</v>
      </c>
      <c r="D13" t="s">
        <v>297</v>
      </c>
      <c r="E13" t="s">
        <v>210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t="s">
        <v>150</v>
      </c>
      <c r="B14" t="s">
        <v>298</v>
      </c>
      <c r="C14" t="s">
        <v>209</v>
      </c>
      <c r="D14" t="s">
        <v>299</v>
      </c>
      <c r="E14" t="s">
        <v>210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t="s">
        <v>150</v>
      </c>
      <c r="B15" t="s">
        <v>300</v>
      </c>
      <c r="C15" t="s">
        <v>209</v>
      </c>
      <c r="D15" t="s">
        <v>301</v>
      </c>
      <c r="E15" t="s">
        <v>210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t="s">
        <v>150</v>
      </c>
      <c r="B16" t="s">
        <v>302</v>
      </c>
      <c r="C16" t="s">
        <v>209</v>
      </c>
      <c r="D16" t="s">
        <v>303</v>
      </c>
      <c r="E16" t="s">
        <v>210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  <row r="17">
      <c r="A17" t="s">
        <v>150</v>
      </c>
      <c r="B17" t="s">
        <v>304</v>
      </c>
      <c r="C17" t="s">
        <v>209</v>
      </c>
      <c r="D17" t="s">
        <v>305</v>
      </c>
      <c r="E17" t="s">
        <v>210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</row>
    <row r="18">
      <c r="A18" t="s">
        <v>150</v>
      </c>
      <c r="B18" t="s">
        <v>306</v>
      </c>
      <c r="C18" t="s">
        <v>209</v>
      </c>
      <c r="D18" t="s">
        <v>307</v>
      </c>
      <c r="E18" t="s">
        <v>210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</row>
    <row r="19">
      <c r="A19" t="s">
        <v>150</v>
      </c>
      <c r="B19" t="s">
        <v>308</v>
      </c>
      <c r="C19" t="s">
        <v>209</v>
      </c>
      <c r="D19" t="s">
        <v>309</v>
      </c>
      <c r="E19" t="s">
        <v>210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</row>
    <row r="20">
      <c r="A20" t="s">
        <v>150</v>
      </c>
      <c r="B20" t="s">
        <v>310</v>
      </c>
      <c r="C20" t="s">
        <v>209</v>
      </c>
      <c r="D20" t="s">
        <v>311</v>
      </c>
      <c r="E20" t="s">
        <v>210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</row>
    <row r="21">
      <c r="A21" t="s">
        <v>150</v>
      </c>
      <c r="B21" t="s">
        <v>312</v>
      </c>
      <c r="C21" t="s">
        <v>209</v>
      </c>
      <c r="D21" t="s">
        <v>313</v>
      </c>
      <c r="E21" t="s">
        <v>210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>
      <c r="A22" t="s">
        <v>150</v>
      </c>
      <c r="B22" t="s">
        <v>314</v>
      </c>
      <c r="C22" t="s">
        <v>209</v>
      </c>
      <c r="D22" t="s">
        <v>315</v>
      </c>
      <c r="E22" t="s">
        <v>210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</row>
    <row r="23">
      <c r="A23" t="s">
        <v>150</v>
      </c>
      <c r="B23" t="s">
        <v>316</v>
      </c>
      <c r="C23" t="s">
        <v>209</v>
      </c>
      <c r="D23" t="s">
        <v>317</v>
      </c>
      <c r="E23" t="s">
        <v>210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</row>
    <row r="24">
      <c r="A24" t="s">
        <v>150</v>
      </c>
      <c r="B24" t="s">
        <v>318</v>
      </c>
      <c r="C24" t="s">
        <v>209</v>
      </c>
      <c r="D24" t="s">
        <v>319</v>
      </c>
      <c r="E24" t="s">
        <v>210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</row>
    <row r="25">
      <c r="A25" t="s">
        <v>150</v>
      </c>
      <c r="B25" t="s">
        <v>320</v>
      </c>
      <c r="C25" t="s">
        <v>209</v>
      </c>
      <c r="D25" t="s">
        <v>321</v>
      </c>
      <c r="E25" t="s">
        <v>210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</row>
    <row r="26">
      <c r="A26" t="s">
        <v>150</v>
      </c>
      <c r="B26" t="s">
        <v>322</v>
      </c>
      <c r="C26" t="s">
        <v>209</v>
      </c>
      <c r="D26" t="s">
        <v>323</v>
      </c>
      <c r="E26" t="s">
        <v>210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</row>
    <row r="27">
      <c r="A27" t="s">
        <v>150</v>
      </c>
      <c r="B27" t="s">
        <v>324</v>
      </c>
      <c r="C27" t="s">
        <v>209</v>
      </c>
      <c r="D27" t="s">
        <v>325</v>
      </c>
      <c r="E27" t="s">
        <v>210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</row>
    <row r="28">
      <c r="A28" t="s">
        <v>150</v>
      </c>
      <c r="B28" t="s">
        <v>326</v>
      </c>
      <c r="C28" t="s">
        <v>209</v>
      </c>
      <c r="D28" t="s">
        <v>327</v>
      </c>
      <c r="E28" t="s">
        <v>210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</row>
    <row r="29">
      <c r="A29" t="s">
        <v>150</v>
      </c>
      <c r="B29" t="s">
        <v>328</v>
      </c>
      <c r="C29" t="s">
        <v>209</v>
      </c>
      <c r="D29" t="s">
        <v>329</v>
      </c>
      <c r="E29" t="s">
        <v>210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</row>
    <row r="30">
      <c r="A30" t="s">
        <v>150</v>
      </c>
      <c r="B30" t="s">
        <v>330</v>
      </c>
      <c r="C30" t="s">
        <v>209</v>
      </c>
      <c r="D30" t="s">
        <v>331</v>
      </c>
      <c r="E30" t="s">
        <v>210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</row>
    <row r="31">
      <c r="A31" t="s">
        <v>150</v>
      </c>
      <c r="B31" t="s">
        <v>332</v>
      </c>
      <c r="C31" t="s">
        <v>209</v>
      </c>
      <c r="D31" t="s">
        <v>333</v>
      </c>
      <c r="E31" t="s">
        <v>210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</row>
    <row r="32">
      <c r="A32" t="s">
        <v>150</v>
      </c>
      <c r="B32" t="s">
        <v>334</v>
      </c>
      <c r="C32" t="s">
        <v>209</v>
      </c>
      <c r="D32" t="s">
        <v>335</v>
      </c>
      <c r="E32" t="s">
        <v>210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</row>
    <row r="33">
      <c r="A33" t="s">
        <v>150</v>
      </c>
      <c r="B33" t="s">
        <v>336</v>
      </c>
      <c r="C33" t="s">
        <v>209</v>
      </c>
      <c r="D33" t="s">
        <v>337</v>
      </c>
      <c r="E33" t="s">
        <v>210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</row>
    <row r="34">
      <c r="A34" t="s">
        <v>150</v>
      </c>
      <c r="B34" t="s">
        <v>338</v>
      </c>
      <c r="C34" t="s">
        <v>209</v>
      </c>
      <c r="D34" t="s">
        <v>339</v>
      </c>
      <c r="E34" t="s">
        <v>210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</row>
    <row r="35">
      <c r="A35" t="s">
        <v>150</v>
      </c>
      <c r="B35" t="s">
        <v>340</v>
      </c>
      <c r="C35" t="s">
        <v>209</v>
      </c>
      <c r="D35" t="s">
        <v>341</v>
      </c>
      <c r="E35" t="s">
        <v>210</v>
      </c>
      <c r="F35" t="n">
        <v>8999.72673645809</v>
      </c>
      <c r="G35" t="n">
        <v>9420.57458342536</v>
      </c>
      <c r="H35" t="n">
        <v>9825.05585823187</v>
      </c>
      <c r="I35" t="n">
        <v>10898.6305636803</v>
      </c>
      <c r="J35" t="n">
        <v>11790.3558753891</v>
      </c>
      <c r="K35" t="n">
        <v>11881.1251568911</v>
      </c>
      <c r="L35" t="n">
        <v>11706.0795286615</v>
      </c>
      <c r="M35" t="n">
        <v>10865.7663429038</v>
      </c>
      <c r="N35" t="n">
        <v>9936.80670673447</v>
      </c>
      <c r="O35" t="n">
        <v>9652.07945923758</v>
      </c>
      <c r="P35" t="n">
        <v>9502.85294495978</v>
      </c>
      <c r="Q35" t="n">
        <v>9361.65808057599</v>
      </c>
      <c r="R35" t="n">
        <v>9110.64612703033</v>
      </c>
      <c r="S35" t="n">
        <v>8971.73811612685</v>
      </c>
      <c r="T35" t="n">
        <v>9317.71739633995</v>
      </c>
      <c r="U35" t="n">
        <v>9045.06708635306</v>
      </c>
      <c r="V35" t="n">
        <v>8965.98361844508</v>
      </c>
      <c r="W35" t="n">
        <v>8882.37456538338</v>
      </c>
      <c r="X35" t="n">
        <v>9096.74842880199</v>
      </c>
      <c r="Y35" t="n">
        <v>9241.98660003768</v>
      </c>
      <c r="Z35" t="n">
        <v>9473.88743909174</v>
      </c>
      <c r="AA35" t="n">
        <v>9586.18917640322</v>
      </c>
      <c r="AB35" t="n">
        <v>8418.44601731684</v>
      </c>
      <c r="AC35" t="n">
        <v>8767.80909961396</v>
      </c>
      <c r="AD35" t="n">
        <v>9416.96294959075</v>
      </c>
      <c r="AE35" t="n">
        <v>9681.001</v>
      </c>
      <c r="AF35" t="n">
        <v>10671.3274477451</v>
      </c>
    </row>
    <row r="36">
      <c r="A36" t="s">
        <v>150</v>
      </c>
      <c r="B36" t="s">
        <v>342</v>
      </c>
      <c r="C36" t="s">
        <v>209</v>
      </c>
      <c r="D36" t="s">
        <v>343</v>
      </c>
      <c r="E36" t="s">
        <v>210</v>
      </c>
      <c r="F36" t="n">
        <v>5754.48395404984</v>
      </c>
      <c r="G36" t="n">
        <v>5986.30438117367</v>
      </c>
      <c r="H36" t="n">
        <v>6119.63722037475</v>
      </c>
      <c r="I36" t="n">
        <v>6745.94615403245</v>
      </c>
      <c r="J36" t="n">
        <v>7144.3476640789</v>
      </c>
      <c r="K36" t="n">
        <v>6935.32626321406</v>
      </c>
      <c r="L36" t="n">
        <v>6502.1993477146</v>
      </c>
      <c r="M36" t="n">
        <v>5674.78825589357</v>
      </c>
      <c r="N36" t="n">
        <v>4939.46765417755</v>
      </c>
      <c r="O36" t="n">
        <v>4554.05984156793</v>
      </c>
      <c r="P36" t="n">
        <v>4295.25831064487</v>
      </c>
      <c r="Q36" t="n">
        <v>4017.28037318447</v>
      </c>
      <c r="R36" t="n">
        <v>3740.06020706477</v>
      </c>
      <c r="S36" t="n">
        <v>3477.85858100357</v>
      </c>
      <c r="T36" t="n">
        <v>3565.19700467767</v>
      </c>
      <c r="U36" t="n">
        <v>3351.14633098143</v>
      </c>
      <c r="V36" t="n">
        <v>2973.52070092106</v>
      </c>
      <c r="W36" t="n">
        <v>2927.22038548688</v>
      </c>
      <c r="X36" t="n">
        <v>2953.04866671104</v>
      </c>
      <c r="Y36" t="n">
        <v>2945.14141100612</v>
      </c>
      <c r="Z36" t="n">
        <v>2919.08718087732</v>
      </c>
      <c r="AA36" t="n">
        <v>2946.86240890807</v>
      </c>
      <c r="AB36" t="n">
        <v>2415.74937862175</v>
      </c>
      <c r="AC36" t="n">
        <v>2584.36404216534</v>
      </c>
      <c r="AD36" t="n">
        <v>2749.47644130013</v>
      </c>
      <c r="AE36" t="n">
        <v>2720.07</v>
      </c>
      <c r="AF36" t="n">
        <v>2863.47289911834</v>
      </c>
    </row>
    <row r="37">
      <c r="A37" t="s">
        <v>150</v>
      </c>
      <c r="B37" t="s">
        <v>344</v>
      </c>
      <c r="C37" t="s">
        <v>209</v>
      </c>
      <c r="D37" t="s">
        <v>345</v>
      </c>
      <c r="E37" t="s">
        <v>210</v>
      </c>
      <c r="F37" t="n">
        <v>844.306988834162</v>
      </c>
      <c r="G37" t="n">
        <v>906.331967578553</v>
      </c>
      <c r="H37" t="n">
        <v>964.98545616467</v>
      </c>
      <c r="I37" t="n">
        <v>1045.14507745958</v>
      </c>
      <c r="J37" t="n">
        <v>1150.86289419954</v>
      </c>
      <c r="K37" t="n">
        <v>1214.9466731936</v>
      </c>
      <c r="L37" t="n">
        <v>1226.73478145584</v>
      </c>
      <c r="M37" t="n">
        <v>1228.60421735338</v>
      </c>
      <c r="N37" t="n">
        <v>1155.95861376024</v>
      </c>
      <c r="O37" t="n">
        <v>1145.7527590259</v>
      </c>
      <c r="P37" t="n">
        <v>1196.45199699419</v>
      </c>
      <c r="Q37" t="n">
        <v>1283.99530343061</v>
      </c>
      <c r="R37" t="n">
        <v>1330.36121291552</v>
      </c>
      <c r="S37" t="n">
        <v>1407.07060796713</v>
      </c>
      <c r="T37" t="n">
        <v>1632.54315719323</v>
      </c>
      <c r="U37" t="n">
        <v>1626.20385425454</v>
      </c>
      <c r="V37" t="n">
        <v>2079.04513408238</v>
      </c>
      <c r="W37" t="n">
        <v>1880.69475588843</v>
      </c>
      <c r="X37" t="n">
        <v>1751.89073578397</v>
      </c>
      <c r="Y37" t="n">
        <v>1609.82065516941</v>
      </c>
      <c r="Z37" t="n">
        <v>1812.88843412716</v>
      </c>
      <c r="AA37" t="n">
        <v>1630.07812058779</v>
      </c>
      <c r="AB37" t="n">
        <v>1255.99549474166</v>
      </c>
      <c r="AC37" t="n">
        <v>1035.72460464908</v>
      </c>
      <c r="AD37" t="n">
        <v>1272.5479877259</v>
      </c>
      <c r="AE37" t="n">
        <v>1375.61</v>
      </c>
      <c r="AF37" t="n">
        <v>1483.93776754976</v>
      </c>
    </row>
    <row r="38">
      <c r="A38" t="s">
        <v>150</v>
      </c>
      <c r="B38" t="s">
        <v>346</v>
      </c>
      <c r="C38" t="s">
        <v>209</v>
      </c>
      <c r="D38" t="s">
        <v>347</v>
      </c>
      <c r="E38" t="s">
        <v>210</v>
      </c>
      <c r="F38" t="n">
        <v>2316.73333999548</v>
      </c>
      <c r="G38" t="n">
        <v>2437.20296415518</v>
      </c>
      <c r="H38" t="n">
        <v>2640.28486901427</v>
      </c>
      <c r="I38" t="n">
        <v>2996.77995857982</v>
      </c>
      <c r="J38" t="n">
        <v>3376.056776272</v>
      </c>
      <c r="K38" t="n">
        <v>3611.14030180442</v>
      </c>
      <c r="L38" t="n">
        <v>3859.6237292221</v>
      </c>
      <c r="M38" t="n">
        <v>3856.82793345326</v>
      </c>
      <c r="N38" t="n">
        <v>3751.66593331622</v>
      </c>
      <c r="O38" t="n">
        <v>3874.73004905153</v>
      </c>
      <c r="P38" t="n">
        <v>3938.94834523496</v>
      </c>
      <c r="Q38" t="n">
        <v>3993.74924462</v>
      </c>
      <c r="R38" t="n">
        <v>3977.59822067722</v>
      </c>
      <c r="S38" t="n">
        <v>4029.5176033043</v>
      </c>
      <c r="T38" t="n">
        <v>4054.69798164527</v>
      </c>
      <c r="U38" t="n">
        <v>4010.84431437979</v>
      </c>
      <c r="V38" t="n">
        <v>3860.74589037537</v>
      </c>
      <c r="W38" t="n">
        <v>4031.7699941729</v>
      </c>
      <c r="X38" t="n">
        <v>4359.28487174906</v>
      </c>
      <c r="Y38" t="n">
        <v>4664.8306074994</v>
      </c>
      <c r="Z38" t="n">
        <v>4719.71168125764</v>
      </c>
      <c r="AA38" t="n">
        <v>4992.19880386838</v>
      </c>
      <c r="AB38" t="n">
        <v>4746.64562826175</v>
      </c>
      <c r="AC38" t="n">
        <v>5149.08692715733</v>
      </c>
      <c r="AD38" t="n">
        <v>5395.90729457845</v>
      </c>
      <c r="AE38" t="n">
        <v>5585.321</v>
      </c>
      <c r="AF38" t="n">
        <v>6323.91678107703</v>
      </c>
    </row>
    <row r="39">
      <c r="A39" t="s">
        <v>150</v>
      </c>
      <c r="B39" t="s">
        <v>348</v>
      </c>
      <c r="C39" t="s">
        <v>209</v>
      </c>
      <c r="D39" t="s">
        <v>349</v>
      </c>
      <c r="E39" t="s">
        <v>210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</row>
    <row r="40">
      <c r="A40" t="s">
        <v>150</v>
      </c>
      <c r="B40" t="s">
        <v>350</v>
      </c>
      <c r="C40" t="s">
        <v>209</v>
      </c>
      <c r="D40" t="s">
        <v>351</v>
      </c>
      <c r="E40" t="s">
        <v>210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</row>
    <row r="41">
      <c r="A41" t="s">
        <v>150</v>
      </c>
      <c r="B41" t="s">
        <v>352</v>
      </c>
      <c r="C41" t="s">
        <v>209</v>
      </c>
      <c r="D41" t="s">
        <v>353</v>
      </c>
      <c r="E41" t="s">
        <v>210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</row>
    <row r="42">
      <c r="A42" t="s">
        <v>150</v>
      </c>
      <c r="B42" t="s">
        <v>354</v>
      </c>
      <c r="C42" t="s">
        <v>209</v>
      </c>
      <c r="D42" t="s">
        <v>355</v>
      </c>
      <c r="E42" t="s">
        <v>210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</row>
    <row r="43">
      <c r="A43" t="s">
        <v>150</v>
      </c>
      <c r="B43" t="s">
        <v>356</v>
      </c>
      <c r="C43" t="s">
        <v>209</v>
      </c>
      <c r="D43" t="s">
        <v>357</v>
      </c>
      <c r="E43" t="s">
        <v>210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</row>
    <row r="44">
      <c r="A44" t="s">
        <v>150</v>
      </c>
      <c r="B44" t="s">
        <v>358</v>
      </c>
      <c r="C44" t="s">
        <v>209</v>
      </c>
      <c r="D44" t="s">
        <v>359</v>
      </c>
      <c r="E44" t="s">
        <v>210</v>
      </c>
      <c r="F44" t="n">
        <v>15174.1542963537</v>
      </c>
      <c r="G44" t="n">
        <v>15528.6780269842</v>
      </c>
      <c r="H44" t="n">
        <v>15824.9182359844</v>
      </c>
      <c r="I44" t="n">
        <v>16943.919730132</v>
      </c>
      <c r="J44" t="n">
        <v>17775.6029953499</v>
      </c>
      <c r="K44" t="n">
        <v>17660.2202471728</v>
      </c>
      <c r="L44" t="n">
        <v>17293.012368196</v>
      </c>
      <c r="M44" t="n">
        <v>16112.563780845</v>
      </c>
      <c r="N44" t="n">
        <v>14933.4844534407</v>
      </c>
      <c r="O44" t="n">
        <v>14592.5284829997</v>
      </c>
      <c r="P44" t="n">
        <v>14424.2681042044</v>
      </c>
      <c r="Q44" t="n">
        <v>14277.5339710529</v>
      </c>
      <c r="R44" t="n">
        <v>14095.6549559454</v>
      </c>
      <c r="S44" t="n">
        <v>13979.6346682586</v>
      </c>
      <c r="T44" t="n">
        <v>14723.9945447805</v>
      </c>
      <c r="U44" t="n">
        <v>14377.0089496385</v>
      </c>
      <c r="V44" t="n">
        <v>14131.6451808648</v>
      </c>
      <c r="W44" t="n">
        <v>13951.2593048774</v>
      </c>
      <c r="X44" t="n">
        <v>14105.0957822424</v>
      </c>
      <c r="Y44" t="n">
        <v>14248.8058257412</v>
      </c>
      <c r="Z44" t="n">
        <v>14520.9002794712</v>
      </c>
      <c r="AA44" t="n">
        <v>14595.4463873144</v>
      </c>
      <c r="AB44" t="n">
        <v>13405.2514938085</v>
      </c>
      <c r="AC44" t="n">
        <v>13624.1135805547</v>
      </c>
      <c r="AD44" t="n">
        <v>14178.4604823389</v>
      </c>
      <c r="AE44" t="n">
        <v>14529.001</v>
      </c>
      <c r="AF44" t="n">
        <v>15521.0301289725</v>
      </c>
    </row>
    <row r="45">
      <c r="A45" t="s">
        <v>150</v>
      </c>
      <c r="B45" t="s">
        <v>360</v>
      </c>
      <c r="C45" t="s">
        <v>209</v>
      </c>
      <c r="D45" t="s">
        <v>361</v>
      </c>
      <c r="E45" t="s">
        <v>210</v>
      </c>
      <c r="F45" t="n">
        <v>15174.1542963537</v>
      </c>
      <c r="G45" t="n">
        <v>15528.6780269842</v>
      </c>
      <c r="H45" t="n">
        <v>15824.9182359844</v>
      </c>
      <c r="I45" t="n">
        <v>16943.919730132</v>
      </c>
      <c r="J45" t="n">
        <v>17775.6029953499</v>
      </c>
      <c r="K45" t="n">
        <v>17660.2202471728</v>
      </c>
      <c r="L45" t="n">
        <v>17293.012368196</v>
      </c>
      <c r="M45" t="n">
        <v>16112.563780845</v>
      </c>
      <c r="N45" t="n">
        <v>14933.4844534407</v>
      </c>
      <c r="O45" t="n">
        <v>14592.5284829997</v>
      </c>
      <c r="P45" t="n">
        <v>14424.2681042044</v>
      </c>
      <c r="Q45" t="n">
        <v>14277.5339710529</v>
      </c>
      <c r="R45" t="n">
        <v>14095.6549559454</v>
      </c>
      <c r="S45" t="n">
        <v>13979.6346682586</v>
      </c>
      <c r="T45" t="n">
        <v>14723.9945447805</v>
      </c>
      <c r="U45" t="n">
        <v>14377.0089496385</v>
      </c>
      <c r="V45" t="n">
        <v>14131.6451808648</v>
      </c>
      <c r="W45" t="n">
        <v>13951.2593048774</v>
      </c>
      <c r="X45" t="n">
        <v>14105.0957822424</v>
      </c>
      <c r="Y45" t="n">
        <v>14248.8058257412</v>
      </c>
      <c r="Z45" t="n">
        <v>14520.9002794712</v>
      </c>
      <c r="AA45" t="n">
        <v>14595.4463873144</v>
      </c>
      <c r="AB45" t="n">
        <v>13405.2514938085</v>
      </c>
      <c r="AC45" t="n">
        <v>13624.1135805547</v>
      </c>
      <c r="AD45" t="n">
        <v>14178.4604823389</v>
      </c>
      <c r="AE45" t="n">
        <v>14529.001</v>
      </c>
      <c r="AF45" t="n">
        <v>15521.0301289725</v>
      </c>
    </row>
    <row r="46">
      <c r="A46" t="s">
        <v>150</v>
      </c>
      <c r="B46" t="s">
        <v>362</v>
      </c>
      <c r="C46" t="s">
        <v>209</v>
      </c>
      <c r="D46" t="s">
        <v>363</v>
      </c>
      <c r="E46" t="s">
        <v>210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</row>
    <row r="47">
      <c r="A47" t="s">
        <v>150</v>
      </c>
      <c r="B47" t="s">
        <v>364</v>
      </c>
      <c r="C47" t="s">
        <v>209</v>
      </c>
      <c r="D47" t="s">
        <v>365</v>
      </c>
      <c r="E47" t="s">
        <v>210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</row>
    <row r="48">
      <c r="A48" t="s">
        <v>150</v>
      </c>
      <c r="B48" t="s">
        <v>366</v>
      </c>
      <c r="C48" t="s">
        <v>209</v>
      </c>
      <c r="D48" t="s">
        <v>367</v>
      </c>
      <c r="E48" t="s">
        <v>210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</row>
    <row r="49">
      <c r="A49" t="s">
        <v>150</v>
      </c>
      <c r="B49" t="s">
        <v>368</v>
      </c>
      <c r="C49" t="s">
        <v>209</v>
      </c>
      <c r="D49" t="s">
        <v>369</v>
      </c>
      <c r="E49" t="s">
        <v>210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</row>
    <row r="50">
      <c r="A50" t="s">
        <v>150</v>
      </c>
      <c r="B50" t="s">
        <v>370</v>
      </c>
      <c r="C50" t="s">
        <v>209</v>
      </c>
      <c r="D50" t="s">
        <v>371</v>
      </c>
      <c r="E50" t="s">
        <v>210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</row>
    <row r="51">
      <c r="A51" t="s">
        <v>150</v>
      </c>
      <c r="B51" t="s">
        <v>372</v>
      </c>
      <c r="C51" t="s">
        <v>209</v>
      </c>
      <c r="D51" t="s">
        <v>373</v>
      </c>
      <c r="E51" t="s">
        <v>210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</row>
    <row r="52">
      <c r="A52" t="s">
        <v>150</v>
      </c>
      <c r="B52" t="s">
        <v>374</v>
      </c>
      <c r="C52" t="s">
        <v>209</v>
      </c>
      <c r="D52" t="s">
        <v>375</v>
      </c>
      <c r="E52" t="s">
        <v>210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</row>
    <row r="53">
      <c r="A53" t="s">
        <v>150</v>
      </c>
      <c r="B53" t="s">
        <v>376</v>
      </c>
      <c r="C53" t="s">
        <v>209</v>
      </c>
      <c r="D53" t="s">
        <v>377</v>
      </c>
      <c r="E53" t="s">
        <v>210</v>
      </c>
      <c r="F53" t="n">
        <v>3226.17412999794</v>
      </c>
      <c r="G53" t="n">
        <v>3231.9701840248</v>
      </c>
      <c r="H53" t="n">
        <v>3185.24563731356</v>
      </c>
      <c r="I53" t="n">
        <v>3249.29366449114</v>
      </c>
      <c r="J53" t="n">
        <v>3223.92636688956</v>
      </c>
      <c r="K53" t="n">
        <v>3115.37274197296</v>
      </c>
      <c r="L53" t="n">
        <v>3003.55302306034</v>
      </c>
      <c r="M53" t="n">
        <v>2800.18009580733</v>
      </c>
      <c r="N53" t="n">
        <v>2658.65960917035</v>
      </c>
      <c r="O53" t="n">
        <v>2653.2435954662</v>
      </c>
      <c r="P53" t="n">
        <v>2667.31946376614</v>
      </c>
      <c r="Q53" t="n">
        <v>2651.58937410329</v>
      </c>
      <c r="R53" t="n">
        <v>2620.76932695864</v>
      </c>
      <c r="S53" t="n">
        <v>2576.56748446301</v>
      </c>
      <c r="T53" t="n">
        <v>2893.79530444411</v>
      </c>
      <c r="U53" t="n">
        <v>2743.54605511117</v>
      </c>
      <c r="V53" t="n">
        <v>2625.2747689423</v>
      </c>
      <c r="W53" t="n">
        <v>2512.99635174843</v>
      </c>
      <c r="X53" t="n">
        <v>2453.37935923263</v>
      </c>
      <c r="Y53" t="n">
        <v>2441.49215417902</v>
      </c>
      <c r="Z53" t="n">
        <v>2544.92082803412</v>
      </c>
      <c r="AA53" t="n">
        <v>2555.93630014168</v>
      </c>
      <c r="AB53" t="n">
        <v>2661.76729806636</v>
      </c>
      <c r="AC53" t="n">
        <v>2585.01270252239</v>
      </c>
      <c r="AD53" t="n">
        <v>2504.92080253432</v>
      </c>
      <c r="AE53" t="n">
        <v>2681</v>
      </c>
      <c r="AF53" t="n">
        <v>2788.50702905342</v>
      </c>
    </row>
    <row r="54">
      <c r="A54" t="s">
        <v>150</v>
      </c>
      <c r="B54" t="s">
        <v>378</v>
      </c>
      <c r="C54" t="s">
        <v>209</v>
      </c>
      <c r="D54" t="s">
        <v>379</v>
      </c>
      <c r="E54" t="s">
        <v>210</v>
      </c>
      <c r="F54" t="n">
        <v>3226.17412999794</v>
      </c>
      <c r="G54" t="n">
        <v>3231.9701840248</v>
      </c>
      <c r="H54" t="n">
        <v>3185.24563731356</v>
      </c>
      <c r="I54" t="n">
        <v>3249.29366449114</v>
      </c>
      <c r="J54" t="n">
        <v>3223.92636688956</v>
      </c>
      <c r="K54" t="n">
        <v>3115.37274197296</v>
      </c>
      <c r="L54" t="n">
        <v>3003.55302306034</v>
      </c>
      <c r="M54" t="n">
        <v>2800.18009580733</v>
      </c>
      <c r="N54" t="n">
        <v>2658.65960917035</v>
      </c>
      <c r="O54" t="n">
        <v>2653.2435954662</v>
      </c>
      <c r="P54" t="n">
        <v>2667.31946376614</v>
      </c>
      <c r="Q54" t="n">
        <v>2651.58937410329</v>
      </c>
      <c r="R54" t="n">
        <v>2620.76932695864</v>
      </c>
      <c r="S54" t="n">
        <v>2576.56748446301</v>
      </c>
      <c r="T54" t="n">
        <v>2893.79530444411</v>
      </c>
      <c r="U54" t="n">
        <v>2743.54605511117</v>
      </c>
      <c r="V54" t="n">
        <v>2625.2747689423</v>
      </c>
      <c r="W54" t="n">
        <v>2512.99635174843</v>
      </c>
      <c r="X54" t="n">
        <v>2453.37935923263</v>
      </c>
      <c r="Y54" t="n">
        <v>2441.49215417902</v>
      </c>
      <c r="Z54" t="n">
        <v>2544.92082803412</v>
      </c>
      <c r="AA54" t="n">
        <v>2555.93630014168</v>
      </c>
      <c r="AB54" t="n">
        <v>2661.76729806636</v>
      </c>
      <c r="AC54" t="n">
        <v>2585.01270252239</v>
      </c>
      <c r="AD54" t="n">
        <v>2504.92080253432</v>
      </c>
      <c r="AE54" t="n">
        <v>2681</v>
      </c>
      <c r="AF54" t="n">
        <v>2788.50702905342</v>
      </c>
    </row>
    <row r="55">
      <c r="A55" t="s">
        <v>150</v>
      </c>
      <c r="B55" t="s">
        <v>380</v>
      </c>
      <c r="C55" t="s">
        <v>209</v>
      </c>
      <c r="D55" t="s">
        <v>381</v>
      </c>
      <c r="E55" t="s">
        <v>210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</row>
    <row r="56">
      <c r="A56" t="s">
        <v>150</v>
      </c>
      <c r="B56" t="s">
        <v>382</v>
      </c>
      <c r="C56" t="s">
        <v>209</v>
      </c>
      <c r="D56" t="s">
        <v>383</v>
      </c>
      <c r="E56" t="s">
        <v>210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</row>
    <row r="57">
      <c r="A57" t="s">
        <v>150</v>
      </c>
      <c r="B57" t="s">
        <v>384</v>
      </c>
      <c r="C57" t="s">
        <v>209</v>
      </c>
      <c r="D57" t="s">
        <v>385</v>
      </c>
      <c r="E57" t="s">
        <v>210</v>
      </c>
      <c r="F57" t="n">
        <v>15174.1542963537</v>
      </c>
      <c r="G57" t="n">
        <v>15528.6780269842</v>
      </c>
      <c r="H57" t="n">
        <v>15824.9182359844</v>
      </c>
      <c r="I57" t="n">
        <v>16943.919730132</v>
      </c>
      <c r="J57" t="n">
        <v>17775.6029953499</v>
      </c>
      <c r="K57" t="n">
        <v>17660.2202471728</v>
      </c>
      <c r="L57" t="n">
        <v>17293.012368196</v>
      </c>
      <c r="M57" t="n">
        <v>16112.563780845</v>
      </c>
      <c r="N57" t="n">
        <v>14933.4844534407</v>
      </c>
      <c r="O57" t="n">
        <v>14592.5284829997</v>
      </c>
      <c r="P57" t="n">
        <v>14424.2681042044</v>
      </c>
      <c r="Q57" t="n">
        <v>14277.5339710529</v>
      </c>
      <c r="R57" t="n">
        <v>14095.6549559454</v>
      </c>
      <c r="S57" t="n">
        <v>13979.6346682586</v>
      </c>
      <c r="T57" t="n">
        <v>14723.9945447805</v>
      </c>
      <c r="U57" t="n">
        <v>14377.0089496385</v>
      </c>
      <c r="V57" t="n">
        <v>14131.6451808648</v>
      </c>
      <c r="W57" t="n">
        <v>13951.2593048774</v>
      </c>
      <c r="X57" t="n">
        <v>14105.0957822424</v>
      </c>
      <c r="Y57" t="n">
        <v>14248.8058257412</v>
      </c>
      <c r="Z57" t="n">
        <v>14520.9002794712</v>
      </c>
      <c r="AA57" t="n">
        <v>14595.4463873144</v>
      </c>
      <c r="AB57" t="n">
        <v>13405.2514938085</v>
      </c>
      <c r="AC57" t="n">
        <v>13624.1135805547</v>
      </c>
      <c r="AD57" t="n">
        <v>14178.4604823389</v>
      </c>
      <c r="AE57" t="n">
        <v>14529.001</v>
      </c>
      <c r="AF57" t="n">
        <v>15521.0301289725</v>
      </c>
    </row>
    <row r="58">
      <c r="A58" t="s">
        <v>150</v>
      </c>
      <c r="B58" t="s">
        <v>386</v>
      </c>
      <c r="C58" t="s">
        <v>209</v>
      </c>
      <c r="D58" t="s">
        <v>387</v>
      </c>
      <c r="E58" t="s">
        <v>210</v>
      </c>
      <c r="F58" t="n">
        <v>15174.1542963537</v>
      </c>
      <c r="G58" t="n">
        <v>15528.6780269842</v>
      </c>
      <c r="H58" t="n">
        <v>15824.9182359844</v>
      </c>
      <c r="I58" t="n">
        <v>16943.919730132</v>
      </c>
      <c r="J58" t="n">
        <v>17775.6029953499</v>
      </c>
      <c r="K58" t="n">
        <v>17660.2202471728</v>
      </c>
      <c r="L58" t="n">
        <v>17293.012368196</v>
      </c>
      <c r="M58" t="n">
        <v>16112.563780845</v>
      </c>
      <c r="N58" t="n">
        <v>14933.4844534407</v>
      </c>
      <c r="O58" t="n">
        <v>14592.5284829997</v>
      </c>
      <c r="P58" t="n">
        <v>14424.2681042044</v>
      </c>
      <c r="Q58" t="n">
        <v>14277.5339710529</v>
      </c>
      <c r="R58" t="n">
        <v>14095.6549559454</v>
      </c>
      <c r="S58" t="n">
        <v>13979.6346682586</v>
      </c>
      <c r="T58" t="n">
        <v>14723.9945447805</v>
      </c>
      <c r="U58" t="n">
        <v>14377.0089496385</v>
      </c>
      <c r="V58" t="n">
        <v>14131.6451808648</v>
      </c>
      <c r="W58" t="n">
        <v>13951.2593048774</v>
      </c>
      <c r="X58" t="n">
        <v>14105.0957822424</v>
      </c>
      <c r="Y58" t="n">
        <v>14248.8058257412</v>
      </c>
      <c r="Z58" t="n">
        <v>14520.9002794712</v>
      </c>
      <c r="AA58" t="n">
        <v>14595.4463873144</v>
      </c>
      <c r="AB58" t="n">
        <v>13405.2514938085</v>
      </c>
      <c r="AC58" t="n">
        <v>13624.1135805547</v>
      </c>
      <c r="AD58" t="n">
        <v>14178.4604823389</v>
      </c>
      <c r="AE58" t="n">
        <v>14529.001</v>
      </c>
      <c r="AF58" t="n">
        <v>15521.0301289725</v>
      </c>
    </row>
    <row r="59">
      <c r="A59" t="s">
        <v>150</v>
      </c>
      <c r="B59" t="s">
        <v>388</v>
      </c>
      <c r="C59" t="s">
        <v>209</v>
      </c>
      <c r="D59" t="s">
        <v>389</v>
      </c>
      <c r="E59" t="s">
        <v>210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165</v>
      </c>
      <c r="B1" t="s">
        <v>166</v>
      </c>
      <c r="C1" t="s">
        <v>167</v>
      </c>
      <c r="D1" t="s">
        <v>168</v>
      </c>
      <c r="E1" t="s">
        <v>169</v>
      </c>
      <c r="F1" t="s">
        <v>170</v>
      </c>
      <c r="G1" t="s">
        <v>171</v>
      </c>
      <c r="H1" t="s">
        <v>172</v>
      </c>
      <c r="I1" t="s">
        <v>173</v>
      </c>
      <c r="J1" t="s">
        <v>174</v>
      </c>
      <c r="K1" t="s">
        <v>175</v>
      </c>
      <c r="L1" t="s">
        <v>176</v>
      </c>
      <c r="M1" t="s">
        <v>177</v>
      </c>
      <c r="N1" t="s">
        <v>178</v>
      </c>
      <c r="O1" t="s">
        <v>179</v>
      </c>
      <c r="P1" t="s">
        <v>180</v>
      </c>
      <c r="Q1" t="s">
        <v>181</v>
      </c>
      <c r="R1" t="s">
        <v>182</v>
      </c>
      <c r="S1" t="s">
        <v>183</v>
      </c>
      <c r="T1" t="s">
        <v>184</v>
      </c>
      <c r="U1" t="s">
        <v>185</v>
      </c>
      <c r="V1" t="s">
        <v>186</v>
      </c>
      <c r="W1" t="s">
        <v>187</v>
      </c>
      <c r="X1" t="s">
        <v>188</v>
      </c>
      <c r="Y1" t="s">
        <v>189</v>
      </c>
      <c r="Z1" t="s">
        <v>190</v>
      </c>
      <c r="AA1" t="s">
        <v>191</v>
      </c>
      <c r="AB1" t="s">
        <v>192</v>
      </c>
      <c r="AC1" t="s">
        <v>193</v>
      </c>
      <c r="AD1" t="s">
        <v>194</v>
      </c>
      <c r="AE1" t="s">
        <v>195</v>
      </c>
      <c r="AF1" t="s">
        <v>196</v>
      </c>
    </row>
    <row r="2">
      <c r="A2" t="s">
        <v>151</v>
      </c>
      <c r="B2" t="s">
        <v>197</v>
      </c>
      <c r="C2" t="s">
        <v>209</v>
      </c>
      <c r="D2" t="s">
        <v>199</v>
      </c>
      <c r="E2" t="s">
        <v>210</v>
      </c>
      <c r="F2" t="n">
        <v>188934.503874237</v>
      </c>
      <c r="G2" t="n">
        <v>188247.185023729</v>
      </c>
      <c r="H2" t="n">
        <v>186665.376616328</v>
      </c>
      <c r="I2" t="n">
        <v>185822.289721921</v>
      </c>
      <c r="J2" t="n">
        <v>185055.890923289</v>
      </c>
      <c r="K2" t="n">
        <v>184109.596769233</v>
      </c>
      <c r="L2" t="n">
        <v>182869.19425545</v>
      </c>
      <c r="M2" t="n">
        <v>181401.655970975</v>
      </c>
      <c r="N2" t="n">
        <v>178905.11888598</v>
      </c>
      <c r="O2" t="n">
        <v>176310.060570365</v>
      </c>
      <c r="P2" t="n">
        <v>175534.797112015</v>
      </c>
      <c r="Q2" t="n">
        <v>176363.092623366</v>
      </c>
      <c r="R2" t="n">
        <v>176401.256258751</v>
      </c>
      <c r="S2" t="n">
        <v>177661.023413073</v>
      </c>
      <c r="T2" t="n">
        <v>177391.618864262</v>
      </c>
      <c r="U2" t="n">
        <v>175836.525788209</v>
      </c>
      <c r="V2" t="n">
        <v>176649.098128149</v>
      </c>
      <c r="W2" t="n">
        <v>176438.679535485</v>
      </c>
      <c r="X2" t="n">
        <v>175890.730485947</v>
      </c>
      <c r="Y2" t="n">
        <v>175373.7114005</v>
      </c>
      <c r="Z2" t="n">
        <v>174382.026904063</v>
      </c>
      <c r="AA2" t="n">
        <v>172530.753294152</v>
      </c>
      <c r="AB2" t="n">
        <v>171255.631323625</v>
      </c>
      <c r="AC2" t="n">
        <v>168236.615083542</v>
      </c>
      <c r="AD2" t="n">
        <v>164847.054541105</v>
      </c>
      <c r="AE2" t="n">
        <v>165101.999</v>
      </c>
      <c r="AF2" t="n">
        <v>163481.305346434</v>
      </c>
    </row>
    <row r="3">
      <c r="A3" t="s">
        <v>151</v>
      </c>
      <c r="B3" t="s">
        <v>276</v>
      </c>
      <c r="C3" t="s">
        <v>209</v>
      </c>
      <c r="D3" t="s">
        <v>277</v>
      </c>
      <c r="E3" t="s">
        <v>210</v>
      </c>
      <c r="F3" t="n">
        <v>40287.5525606497</v>
      </c>
      <c r="G3" t="n">
        <v>38602.3024158545</v>
      </c>
      <c r="H3" t="n">
        <v>36792.730898094</v>
      </c>
      <c r="I3" t="n">
        <v>35067.2613357769</v>
      </c>
      <c r="J3" t="n">
        <v>33256.8533978884</v>
      </c>
      <c r="K3" t="n">
        <v>31501.1618391972</v>
      </c>
      <c r="L3" t="n">
        <v>26132.1225271587</v>
      </c>
      <c r="M3" t="n">
        <v>24780.7769350456</v>
      </c>
      <c r="N3" t="n">
        <v>23559.7359725063</v>
      </c>
      <c r="O3" t="n">
        <v>22868.8241917069</v>
      </c>
      <c r="P3" t="n">
        <v>22067.5350124309</v>
      </c>
      <c r="Q3" t="n">
        <v>21441.6690961234</v>
      </c>
      <c r="R3" t="n">
        <v>21306.9207113707</v>
      </c>
      <c r="S3" t="n">
        <v>21061.061756161</v>
      </c>
      <c r="T3" t="n">
        <v>20904.0340390027</v>
      </c>
      <c r="U3" t="n">
        <v>20487.0628755436</v>
      </c>
      <c r="V3" t="n">
        <v>19671.5219903983</v>
      </c>
      <c r="W3" t="n">
        <v>18981.6111515634</v>
      </c>
      <c r="X3" t="n">
        <v>18396.3335303064</v>
      </c>
      <c r="Y3" t="n">
        <v>18214.627601318</v>
      </c>
      <c r="Z3" t="n">
        <v>17224.7291884534</v>
      </c>
      <c r="AA3" t="n">
        <v>16627.1649216102</v>
      </c>
      <c r="AB3" t="n">
        <v>16116.066519615</v>
      </c>
      <c r="AC3" t="n">
        <v>15226.0606158653</v>
      </c>
      <c r="AD3" t="n">
        <v>14833.0936171942</v>
      </c>
      <c r="AE3" t="n">
        <v>12484.999</v>
      </c>
      <c r="AF3" t="n">
        <v>11470.8162142327</v>
      </c>
    </row>
    <row r="4">
      <c r="A4" t="s">
        <v>151</v>
      </c>
      <c r="B4" t="s">
        <v>278</v>
      </c>
      <c r="C4" t="s">
        <v>209</v>
      </c>
      <c r="D4" t="s">
        <v>279</v>
      </c>
      <c r="E4" t="s">
        <v>210</v>
      </c>
      <c r="F4" t="n">
        <v>855951.605998855</v>
      </c>
      <c r="G4" t="n">
        <v>851062.92553275</v>
      </c>
      <c r="H4" t="n">
        <v>847722.830109142</v>
      </c>
      <c r="I4" t="n">
        <v>849413.243337598</v>
      </c>
      <c r="J4" t="n">
        <v>852990.791900383</v>
      </c>
      <c r="K4" t="n">
        <v>859814.666648734</v>
      </c>
      <c r="L4" t="n">
        <v>869572.866550444</v>
      </c>
      <c r="M4" t="n">
        <v>868338.623187689</v>
      </c>
      <c r="N4" t="n">
        <v>864740.252550118</v>
      </c>
      <c r="O4" t="n">
        <v>858410.940532884</v>
      </c>
      <c r="P4" t="n">
        <v>847728.226723723</v>
      </c>
      <c r="Q4" t="n">
        <v>843053.258088944</v>
      </c>
      <c r="R4" t="n">
        <v>850385.350524483</v>
      </c>
      <c r="S4" t="n">
        <v>860388.461884658</v>
      </c>
      <c r="T4" t="n">
        <v>853470.999110513</v>
      </c>
      <c r="U4" t="n">
        <v>845406.054712182</v>
      </c>
      <c r="V4" t="n">
        <v>847859.872078835</v>
      </c>
      <c r="W4" t="n">
        <v>853195.778284218</v>
      </c>
      <c r="X4" t="n">
        <v>855882.975038435</v>
      </c>
      <c r="Y4" t="n">
        <v>861111.658453665</v>
      </c>
      <c r="Z4" t="n">
        <v>867952.608696197</v>
      </c>
      <c r="AA4" t="n">
        <v>878948.891583892</v>
      </c>
      <c r="AB4" t="n">
        <v>895288.488683418</v>
      </c>
      <c r="AC4" t="n">
        <v>913963.241474625</v>
      </c>
      <c r="AD4" t="n">
        <v>934055.789309356</v>
      </c>
      <c r="AE4" t="n">
        <v>918519</v>
      </c>
      <c r="AF4" t="n">
        <v>921062.625885456</v>
      </c>
    </row>
    <row r="5">
      <c r="A5" t="s">
        <v>151</v>
      </c>
      <c r="B5" t="s">
        <v>280</v>
      </c>
      <c r="C5" t="s">
        <v>209</v>
      </c>
      <c r="D5" t="s">
        <v>281</v>
      </c>
      <c r="E5" t="s">
        <v>210</v>
      </c>
      <c r="F5" t="n">
        <v>82776.8896138157</v>
      </c>
      <c r="G5" t="n">
        <v>81149.537913026</v>
      </c>
      <c r="H5" t="n">
        <v>78966.0073562629</v>
      </c>
      <c r="I5" t="n">
        <v>77143.3691291274</v>
      </c>
      <c r="J5" t="n">
        <v>75248.414386444</v>
      </c>
      <c r="K5" t="n">
        <v>73497.0596059732</v>
      </c>
      <c r="L5" t="n">
        <v>71728.7993983972</v>
      </c>
      <c r="M5" t="n">
        <v>70112.6931564618</v>
      </c>
      <c r="N5" t="n">
        <v>68566.2495114945</v>
      </c>
      <c r="O5" t="n">
        <v>67317.5930285558</v>
      </c>
      <c r="P5" t="n">
        <v>65766.8627958001</v>
      </c>
      <c r="Q5" t="n">
        <v>64530.6435281312</v>
      </c>
      <c r="R5" t="n">
        <v>64217.0454593306</v>
      </c>
      <c r="S5" t="n">
        <v>63155.5916919434</v>
      </c>
      <c r="T5" t="n">
        <v>62315.4870958621</v>
      </c>
      <c r="U5" t="n">
        <v>61242.135986688</v>
      </c>
      <c r="V5" t="n">
        <v>60492.3043337626</v>
      </c>
      <c r="W5" t="n">
        <v>60077.4060128532</v>
      </c>
      <c r="X5" t="n">
        <v>59648.0015183181</v>
      </c>
      <c r="Y5" t="n">
        <v>59708.7657382894</v>
      </c>
      <c r="Z5" t="n">
        <v>60332.4066602456</v>
      </c>
      <c r="AA5" t="n">
        <v>60771.3800956493</v>
      </c>
      <c r="AB5" t="n">
        <v>61267.2784202133</v>
      </c>
      <c r="AC5" t="n">
        <v>61603.6933906916</v>
      </c>
      <c r="AD5" t="n">
        <v>62267.8970163708</v>
      </c>
      <c r="AE5" t="n">
        <v>60148.001</v>
      </c>
      <c r="AF5" t="n">
        <v>59792.687079808</v>
      </c>
    </row>
    <row r="6">
      <c r="A6" t="s">
        <v>151</v>
      </c>
      <c r="B6" t="s">
        <v>282</v>
      </c>
      <c r="C6" t="s">
        <v>209</v>
      </c>
      <c r="D6" t="s">
        <v>283</v>
      </c>
      <c r="E6" t="s">
        <v>210</v>
      </c>
      <c r="F6" t="n">
        <v>22260.3556049935</v>
      </c>
      <c r="G6" t="n">
        <v>21200.4721385801</v>
      </c>
      <c r="H6" t="n">
        <v>20385.1895581782</v>
      </c>
      <c r="I6" t="n">
        <v>19696.7177809894</v>
      </c>
      <c r="J6" t="n">
        <v>18870.989876119</v>
      </c>
      <c r="K6" t="n">
        <v>18153.1194610713</v>
      </c>
      <c r="L6" t="n">
        <v>17263.9555313718</v>
      </c>
      <c r="M6" t="n">
        <v>16164.0849887351</v>
      </c>
      <c r="N6" t="n">
        <v>15211.2969542668</v>
      </c>
      <c r="O6" t="n">
        <v>14434.7146852061</v>
      </c>
      <c r="P6" t="n">
        <v>13660.0782579188</v>
      </c>
      <c r="Q6" t="n">
        <v>13052.1784764058</v>
      </c>
      <c r="R6" t="n">
        <v>12811.5171353514</v>
      </c>
      <c r="S6" t="n">
        <v>12248.5518573471</v>
      </c>
      <c r="T6" t="n">
        <v>11693.01409829</v>
      </c>
      <c r="U6" t="n">
        <v>11115.8173620255</v>
      </c>
      <c r="V6" t="n">
        <v>10668.566642336</v>
      </c>
      <c r="W6" t="n">
        <v>10318.0980970953</v>
      </c>
      <c r="X6" t="n">
        <v>9942.28817695906</v>
      </c>
      <c r="Y6" t="n">
        <v>9672.01976418217</v>
      </c>
      <c r="Z6" t="n">
        <v>9517.14187092884</v>
      </c>
      <c r="AA6" t="n">
        <v>9368.09784338656</v>
      </c>
      <c r="AB6" t="n">
        <v>9211.28104699244</v>
      </c>
      <c r="AC6" t="n">
        <v>9096.28308275016</v>
      </c>
      <c r="AD6" t="n">
        <v>8762.2406230848</v>
      </c>
      <c r="AE6" t="n">
        <v>8242</v>
      </c>
      <c r="AF6" t="n">
        <v>7909.62622719166</v>
      </c>
    </row>
    <row r="7">
      <c r="A7" t="s">
        <v>151</v>
      </c>
      <c r="B7" t="s">
        <v>284</v>
      </c>
      <c r="C7" t="s">
        <v>209</v>
      </c>
      <c r="D7" t="s">
        <v>285</v>
      </c>
      <c r="E7" t="s">
        <v>210</v>
      </c>
      <c r="F7" t="n">
        <v>50504.9041105863</v>
      </c>
      <c r="G7" t="n">
        <v>49466.2989252092</v>
      </c>
      <c r="H7" t="n">
        <v>48630.4315278575</v>
      </c>
      <c r="I7" t="n">
        <v>48399.5253445818</v>
      </c>
      <c r="J7" t="n">
        <v>49007.8148385871</v>
      </c>
      <c r="K7" t="n">
        <v>49280.5143288652</v>
      </c>
      <c r="L7" t="n">
        <v>48584.3490040181</v>
      </c>
      <c r="M7" t="n">
        <v>47156.677018685</v>
      </c>
      <c r="N7" t="n">
        <v>45842.5440328521</v>
      </c>
      <c r="O7" t="n">
        <v>45154.0751306463</v>
      </c>
      <c r="P7" t="n">
        <v>43887.7212693204</v>
      </c>
      <c r="Q7" t="n">
        <v>43304.9822961343</v>
      </c>
      <c r="R7" t="n">
        <v>43250.1323003841</v>
      </c>
      <c r="S7" t="n">
        <v>42924.9271186526</v>
      </c>
      <c r="T7" t="n">
        <v>41338.9749468495</v>
      </c>
      <c r="U7" t="n">
        <v>39984.1972354876</v>
      </c>
      <c r="V7" t="n">
        <v>38319.9339870194</v>
      </c>
      <c r="W7" t="n">
        <v>37007.6002408527</v>
      </c>
      <c r="X7" t="n">
        <v>35698.2213796614</v>
      </c>
      <c r="Y7" t="n">
        <v>34610.7840794135</v>
      </c>
      <c r="Z7" t="n">
        <v>33597.6213052712</v>
      </c>
      <c r="AA7" t="n">
        <v>32969.5978582276</v>
      </c>
      <c r="AB7" t="n">
        <v>32274.3438278842</v>
      </c>
      <c r="AC7" t="n">
        <v>31912.809615527</v>
      </c>
      <c r="AD7" t="n">
        <v>31752.4489856561</v>
      </c>
      <c r="AE7" t="n">
        <v>30511</v>
      </c>
      <c r="AF7" t="n">
        <v>30453.110664876</v>
      </c>
    </row>
    <row r="8">
      <c r="A8" t="s">
        <v>151</v>
      </c>
      <c r="B8" t="s">
        <v>286</v>
      </c>
      <c r="C8" t="s">
        <v>209</v>
      </c>
      <c r="D8" t="s">
        <v>287</v>
      </c>
      <c r="E8" t="s">
        <v>210</v>
      </c>
      <c r="F8" t="n">
        <v>10757.5568373142</v>
      </c>
      <c r="G8" t="n">
        <v>10996.8969705972</v>
      </c>
      <c r="H8" t="n">
        <v>11073.1886265236</v>
      </c>
      <c r="I8" t="n">
        <v>10698.2956667382</v>
      </c>
      <c r="J8" t="n">
        <v>10030.6020815089</v>
      </c>
      <c r="K8" t="n">
        <v>9608.53067716321</v>
      </c>
      <c r="L8" t="n">
        <v>9121.4555423439</v>
      </c>
      <c r="M8" t="n">
        <v>8598.19573464736</v>
      </c>
      <c r="N8" t="n">
        <v>8324.11800606119</v>
      </c>
      <c r="O8" t="n">
        <v>7907.03864240888</v>
      </c>
      <c r="P8" t="n">
        <v>7617.04937083875</v>
      </c>
      <c r="Q8" t="n">
        <v>7916.44795156092</v>
      </c>
      <c r="R8" t="n">
        <v>8763.46683919146</v>
      </c>
      <c r="S8" t="n">
        <v>9072.18375536623</v>
      </c>
      <c r="T8" t="n">
        <v>9192.48869426618</v>
      </c>
      <c r="U8" t="n">
        <v>9131.8614802971</v>
      </c>
      <c r="V8" t="n">
        <v>8645.68629065993</v>
      </c>
      <c r="W8" t="n">
        <v>8435.7318359434</v>
      </c>
      <c r="X8" t="n">
        <v>8235.14735322779</v>
      </c>
      <c r="Y8" t="n">
        <v>8257.64800879059</v>
      </c>
      <c r="Z8" t="n">
        <v>8130.89671421321</v>
      </c>
      <c r="AA8" t="n">
        <v>8095.66378937649</v>
      </c>
      <c r="AB8" t="n">
        <v>8143.68654412778</v>
      </c>
      <c r="AC8" t="n">
        <v>8198.29631466146</v>
      </c>
      <c r="AD8" t="n">
        <v>8669.08425498855</v>
      </c>
      <c r="AE8" t="n">
        <v>8545.001</v>
      </c>
      <c r="AF8" t="n">
        <v>8771.72578756745</v>
      </c>
    </row>
    <row r="9">
      <c r="A9" t="s">
        <v>151</v>
      </c>
      <c r="B9" t="s">
        <v>288</v>
      </c>
      <c r="C9" t="s">
        <v>209</v>
      </c>
      <c r="D9" t="s">
        <v>289</v>
      </c>
      <c r="E9" t="s">
        <v>210</v>
      </c>
      <c r="F9" t="n">
        <v>99080.7398174503</v>
      </c>
      <c r="G9" t="n">
        <v>100070.717789058</v>
      </c>
      <c r="H9" t="n">
        <v>100842.198772621</v>
      </c>
      <c r="I9" t="n">
        <v>102259.563932551</v>
      </c>
      <c r="J9" t="n">
        <v>103479.964037302</v>
      </c>
      <c r="K9" t="n">
        <v>104695.023818833</v>
      </c>
      <c r="L9" t="n">
        <v>105396.129808832</v>
      </c>
      <c r="M9" t="n">
        <v>105638.962982191</v>
      </c>
      <c r="N9" t="n">
        <v>104918.825049466</v>
      </c>
      <c r="O9" t="n">
        <v>103393.147568026</v>
      </c>
      <c r="P9" t="n">
        <v>102125.748755685</v>
      </c>
      <c r="Q9" t="n">
        <v>100363.547391209</v>
      </c>
      <c r="R9" t="n">
        <v>99361.3694471804</v>
      </c>
      <c r="S9" t="n">
        <v>99283.0697122246</v>
      </c>
      <c r="T9" t="n">
        <v>98515.5295261433</v>
      </c>
      <c r="U9" t="n">
        <v>97058.3921522215</v>
      </c>
      <c r="V9" t="n">
        <v>96575.11857718</v>
      </c>
      <c r="W9" t="n">
        <v>95496.3899816746</v>
      </c>
      <c r="X9" t="n">
        <v>94443.066047542</v>
      </c>
      <c r="Y9" t="n">
        <v>93659.4798190348</v>
      </c>
      <c r="Z9" t="n">
        <v>92389.2595018208</v>
      </c>
      <c r="AA9" t="n">
        <v>91617.5080260073</v>
      </c>
      <c r="AB9" t="n">
        <v>91348.8365976856</v>
      </c>
      <c r="AC9" t="n">
        <v>90585.5726287382</v>
      </c>
      <c r="AD9" t="n">
        <v>91120.6618997125</v>
      </c>
      <c r="AE9" t="n">
        <v>90463.999</v>
      </c>
      <c r="AF9" t="n">
        <v>91906.1431518461</v>
      </c>
    </row>
    <row r="10">
      <c r="A10" t="s">
        <v>151</v>
      </c>
      <c r="B10" t="s">
        <v>290</v>
      </c>
      <c r="C10" t="s">
        <v>209</v>
      </c>
      <c r="D10" t="s">
        <v>291</v>
      </c>
      <c r="E10" t="s">
        <v>210</v>
      </c>
      <c r="F10" t="n">
        <v>150739.638284835</v>
      </c>
      <c r="G10" t="n">
        <v>152748.888099008</v>
      </c>
      <c r="H10" t="n">
        <v>154709.97154061</v>
      </c>
      <c r="I10" t="n">
        <v>157411.510706692</v>
      </c>
      <c r="J10" t="n">
        <v>159463.908322658</v>
      </c>
      <c r="K10" t="n">
        <v>162023.209651089</v>
      </c>
      <c r="L10" t="n">
        <v>163868.032018388</v>
      </c>
      <c r="M10" t="n">
        <v>165413.18279481</v>
      </c>
      <c r="N10" t="n">
        <v>166040.315784909</v>
      </c>
      <c r="O10" t="n">
        <v>165420.117990285</v>
      </c>
      <c r="P10" t="n">
        <v>164871.999398498</v>
      </c>
      <c r="Q10" t="n">
        <v>164400.378938266</v>
      </c>
      <c r="R10" t="n">
        <v>164323.673483312</v>
      </c>
      <c r="S10" t="n">
        <v>165186.870375451</v>
      </c>
      <c r="T10" t="n">
        <v>165635.409780489</v>
      </c>
      <c r="U10" t="n">
        <v>164671.465798146</v>
      </c>
      <c r="V10" t="n">
        <v>164138.163920084</v>
      </c>
      <c r="W10" t="n">
        <v>163439.762803084</v>
      </c>
      <c r="X10" t="n">
        <v>163423.449823017</v>
      </c>
      <c r="Y10" t="n">
        <v>163799.411461566</v>
      </c>
      <c r="Z10" t="n">
        <v>163696.673481907</v>
      </c>
      <c r="AA10" t="n">
        <v>165534.644458367</v>
      </c>
      <c r="AB10" t="n">
        <v>165824.652594646</v>
      </c>
      <c r="AC10" t="n">
        <v>166712.336806728</v>
      </c>
      <c r="AD10" t="n">
        <v>170332.604408367</v>
      </c>
      <c r="AE10" t="n">
        <v>170171.998</v>
      </c>
      <c r="AF10" t="n">
        <v>172742.282280548</v>
      </c>
    </row>
    <row r="11">
      <c r="A11" t="s">
        <v>151</v>
      </c>
      <c r="B11" t="s">
        <v>292</v>
      </c>
      <c r="C11" t="s">
        <v>209</v>
      </c>
      <c r="D11" t="s">
        <v>293</v>
      </c>
      <c r="E11" t="s">
        <v>210</v>
      </c>
      <c r="F11" t="n">
        <v>51568.276542193</v>
      </c>
      <c r="G11" t="n">
        <v>52602.2131533345</v>
      </c>
      <c r="H11" t="n">
        <v>53810.9042295419</v>
      </c>
      <c r="I11" t="n">
        <v>55106.6303352067</v>
      </c>
      <c r="J11" t="n">
        <v>55942.0996389773</v>
      </c>
      <c r="K11" t="n">
        <v>57299.0266472077</v>
      </c>
      <c r="L11" t="n">
        <v>58455.0707774153</v>
      </c>
      <c r="M11" t="n">
        <v>59774.0489722608</v>
      </c>
      <c r="N11" t="n">
        <v>61143.4925841572</v>
      </c>
      <c r="O11" t="n">
        <v>62065.34100665</v>
      </c>
      <c r="P11" t="n">
        <v>62794.3588337184</v>
      </c>
      <c r="Q11" t="n">
        <v>64097.9632754206</v>
      </c>
      <c r="R11" t="n">
        <v>65030.6884574452</v>
      </c>
      <c r="S11" t="n">
        <v>65978.1188634156</v>
      </c>
      <c r="T11" t="n">
        <v>67201.2619404556</v>
      </c>
      <c r="U11" t="n">
        <v>67703.4617693281</v>
      </c>
      <c r="V11" t="n">
        <v>67654.9541677077</v>
      </c>
      <c r="W11" t="n">
        <v>68034.0856252321</v>
      </c>
      <c r="X11" t="n">
        <v>69067.6197109652</v>
      </c>
      <c r="Y11" t="n">
        <v>70222.7111450779</v>
      </c>
      <c r="Z11" t="n">
        <v>71380.2392148794</v>
      </c>
      <c r="AA11" t="n">
        <v>73971.86008817</v>
      </c>
      <c r="AB11" t="n">
        <v>74525.6755980267</v>
      </c>
      <c r="AC11" t="n">
        <v>76160.3282445805</v>
      </c>
      <c r="AD11" t="n">
        <v>79221.853670282</v>
      </c>
      <c r="AE11" t="n">
        <v>79707.999</v>
      </c>
      <c r="AF11" t="n">
        <v>80836.139128702</v>
      </c>
    </row>
    <row r="12">
      <c r="A12" t="s">
        <v>151</v>
      </c>
      <c r="B12" t="s">
        <v>294</v>
      </c>
      <c r="C12" t="s">
        <v>209</v>
      </c>
      <c r="D12" t="s">
        <v>295</v>
      </c>
      <c r="E12" t="s">
        <v>210</v>
      </c>
      <c r="F12" t="n">
        <v>67679.9739391949</v>
      </c>
      <c r="G12" t="n">
        <v>67624.3168615758</v>
      </c>
      <c r="H12" t="n">
        <v>67365.1533129273</v>
      </c>
      <c r="I12" t="n">
        <v>67133.6293459646</v>
      </c>
      <c r="J12" t="n">
        <v>66621.9330227183</v>
      </c>
      <c r="K12" t="n">
        <v>66217.3534431617</v>
      </c>
      <c r="L12" t="n">
        <v>65432.9553230696</v>
      </c>
      <c r="M12" t="n">
        <v>63742.5157865883</v>
      </c>
      <c r="N12" t="n">
        <v>61992.9038670853</v>
      </c>
      <c r="O12" t="n">
        <v>60541.9303285458</v>
      </c>
      <c r="P12" t="n">
        <v>59059.5259823563</v>
      </c>
      <c r="Q12" t="n">
        <v>58081.8983451557</v>
      </c>
      <c r="R12" t="n">
        <v>57918.744898229</v>
      </c>
      <c r="S12" t="n">
        <v>57892.6806661966</v>
      </c>
      <c r="T12" t="n">
        <v>56648.1007997574</v>
      </c>
      <c r="U12" t="n">
        <v>55345.7385198786</v>
      </c>
      <c r="V12" t="n">
        <v>54987.7065324292</v>
      </c>
      <c r="W12" t="n">
        <v>54785.574661756</v>
      </c>
      <c r="X12" t="n">
        <v>54253.1357917209</v>
      </c>
      <c r="Y12" t="n">
        <v>54079.6344999486</v>
      </c>
      <c r="Z12" t="n">
        <v>54623.1151260131</v>
      </c>
      <c r="AA12" t="n">
        <v>54912.3063220459</v>
      </c>
      <c r="AB12" t="n">
        <v>55179.6338854238</v>
      </c>
      <c r="AC12" t="n">
        <v>56082.8731651648</v>
      </c>
      <c r="AD12" t="n">
        <v>57091.4782038717</v>
      </c>
      <c r="AE12" t="n">
        <v>55493</v>
      </c>
      <c r="AF12" t="n">
        <v>55737.7363754439</v>
      </c>
    </row>
    <row r="13">
      <c r="A13" t="s">
        <v>151</v>
      </c>
      <c r="B13" t="s">
        <v>296</v>
      </c>
      <c r="C13" t="s">
        <v>209</v>
      </c>
      <c r="D13" t="s">
        <v>297</v>
      </c>
      <c r="E13" t="s">
        <v>210</v>
      </c>
      <c r="F13" t="n">
        <v>83928.1905540924</v>
      </c>
      <c r="G13" t="n">
        <v>82639.9181374737</v>
      </c>
      <c r="H13" t="n">
        <v>81502.6992523165</v>
      </c>
      <c r="I13" t="n">
        <v>82056.8233914421</v>
      </c>
      <c r="J13" t="n">
        <v>83211.9325621922</v>
      </c>
      <c r="K13" t="n">
        <v>83572.6976857366</v>
      </c>
      <c r="L13" t="n">
        <v>83998.4171105857</v>
      </c>
      <c r="M13" t="n">
        <v>82811.5518262488</v>
      </c>
      <c r="N13" t="n">
        <v>81097.1206925004</v>
      </c>
      <c r="O13" t="n">
        <v>79433.1673970606</v>
      </c>
      <c r="P13" t="n">
        <v>77774.3799777117</v>
      </c>
      <c r="Q13" t="n">
        <v>77437.0313618269</v>
      </c>
      <c r="R13" t="n">
        <v>79256.2843585261</v>
      </c>
      <c r="S13" t="n">
        <v>81646.6016858765</v>
      </c>
      <c r="T13" t="n">
        <v>80590.101339695</v>
      </c>
      <c r="U13" t="n">
        <v>78715.7878977564</v>
      </c>
      <c r="V13" t="n">
        <v>78700.0209036753</v>
      </c>
      <c r="W13" t="n">
        <v>78728.6469577672</v>
      </c>
      <c r="X13" t="n">
        <v>78474.1939529926</v>
      </c>
      <c r="Y13" t="n">
        <v>77894.0278292853</v>
      </c>
      <c r="Z13" t="n">
        <v>77555.6259212375</v>
      </c>
      <c r="AA13" t="n">
        <v>77382.5741289261</v>
      </c>
      <c r="AB13" t="n">
        <v>77412.1295448074</v>
      </c>
      <c r="AC13" t="n">
        <v>77736.4257072872</v>
      </c>
      <c r="AD13" t="n">
        <v>77732.9293879222</v>
      </c>
      <c r="AE13" t="n">
        <v>73596.001</v>
      </c>
      <c r="AF13" t="n">
        <v>72534.6100993611</v>
      </c>
    </row>
    <row r="14">
      <c r="A14" t="s">
        <v>151</v>
      </c>
      <c r="B14" t="s">
        <v>298</v>
      </c>
      <c r="C14" t="s">
        <v>209</v>
      </c>
      <c r="D14" t="s">
        <v>299</v>
      </c>
      <c r="E14" t="s">
        <v>210</v>
      </c>
      <c r="F14" t="n">
        <v>65371.0579494716</v>
      </c>
      <c r="G14" t="n">
        <v>65028.1797411545</v>
      </c>
      <c r="H14" t="n">
        <v>64735.1362190426</v>
      </c>
      <c r="I14" t="n">
        <v>64867.7414106261</v>
      </c>
      <c r="J14" t="n">
        <v>65478.3228655849</v>
      </c>
      <c r="K14" t="n">
        <v>68072.8883277284</v>
      </c>
      <c r="L14" t="n">
        <v>72534.1191830775</v>
      </c>
      <c r="M14" t="n">
        <v>72742.6451242686</v>
      </c>
      <c r="N14" t="n">
        <v>71617.2056713575</v>
      </c>
      <c r="O14" t="n">
        <v>71605.0453852439</v>
      </c>
      <c r="P14" t="n">
        <v>71819.3241912991</v>
      </c>
      <c r="Q14" t="n">
        <v>72643.6692071374</v>
      </c>
      <c r="R14" t="n">
        <v>74039.1081161474</v>
      </c>
      <c r="S14" t="n">
        <v>74098.1302501311</v>
      </c>
      <c r="T14" t="n">
        <v>72228.3156191428</v>
      </c>
      <c r="U14" t="n">
        <v>71351.7258228866</v>
      </c>
      <c r="V14" t="n">
        <v>72199.9835839791</v>
      </c>
      <c r="W14" t="n">
        <v>72404.0947922867</v>
      </c>
      <c r="X14" t="n">
        <v>71798.3732770279</v>
      </c>
      <c r="Y14" t="n">
        <v>70764.5384421141</v>
      </c>
      <c r="Z14" t="n">
        <v>69686.6911010116</v>
      </c>
      <c r="AA14" t="n">
        <v>68791.6846411645</v>
      </c>
      <c r="AB14" t="n">
        <v>68315.5403965716</v>
      </c>
      <c r="AC14" t="n">
        <v>68569.3330869742</v>
      </c>
      <c r="AD14" t="n">
        <v>69298.8386918553</v>
      </c>
      <c r="AE14" t="n">
        <v>68479.999</v>
      </c>
      <c r="AF14" t="n">
        <v>69750.8795312549</v>
      </c>
    </row>
    <row r="15">
      <c r="A15" t="s">
        <v>151</v>
      </c>
      <c r="B15" t="s">
        <v>300</v>
      </c>
      <c r="C15" t="s">
        <v>209</v>
      </c>
      <c r="D15" t="s">
        <v>301</v>
      </c>
      <c r="E15" t="s">
        <v>210</v>
      </c>
      <c r="F15" t="n">
        <v>120319.430589718</v>
      </c>
      <c r="G15" t="n">
        <v>118187.059258563</v>
      </c>
      <c r="H15" t="n">
        <v>115800.723602159</v>
      </c>
      <c r="I15" t="n">
        <v>114623.618478246</v>
      </c>
      <c r="J15" t="n">
        <v>113823.667432739</v>
      </c>
      <c r="K15" t="n">
        <v>115785.744087365</v>
      </c>
      <c r="L15" t="n">
        <v>120091.939157727</v>
      </c>
      <c r="M15" t="n">
        <v>119602.156969376</v>
      </c>
      <c r="N15" t="n">
        <v>116972.187399102</v>
      </c>
      <c r="O15" t="n">
        <v>115686.047059765</v>
      </c>
      <c r="P15" t="n">
        <v>114910.844802849</v>
      </c>
      <c r="Q15" t="n">
        <v>114999.598520099</v>
      </c>
      <c r="R15" t="n">
        <v>116112.922115114</v>
      </c>
      <c r="S15" t="n">
        <v>116171.379942081</v>
      </c>
      <c r="T15" t="n">
        <v>113604.914178836</v>
      </c>
      <c r="U15" t="n">
        <v>111859.320721387</v>
      </c>
      <c r="V15" t="n">
        <v>113081.351488017</v>
      </c>
      <c r="W15" t="n">
        <v>113795.300908539</v>
      </c>
      <c r="X15" t="n">
        <v>113319.185731581</v>
      </c>
      <c r="Y15" t="n">
        <v>111885.134855741</v>
      </c>
      <c r="Z15" t="n">
        <v>110630.22859876</v>
      </c>
      <c r="AA15" t="n">
        <v>110385.954459991</v>
      </c>
      <c r="AB15" t="n">
        <v>110245.753048079</v>
      </c>
      <c r="AC15" t="n">
        <v>111253.280616206</v>
      </c>
      <c r="AD15" t="n">
        <v>111986.663772237</v>
      </c>
      <c r="AE15" t="n">
        <v>109905.998</v>
      </c>
      <c r="AF15" t="n">
        <v>110514.50619351</v>
      </c>
    </row>
    <row r="16">
      <c r="A16" t="s">
        <v>151</v>
      </c>
      <c r="B16" t="s">
        <v>302</v>
      </c>
      <c r="C16" t="s">
        <v>209</v>
      </c>
      <c r="D16" t="s">
        <v>303</v>
      </c>
      <c r="E16" t="s">
        <v>210</v>
      </c>
      <c r="F16" t="n">
        <v>54791.0252171419</v>
      </c>
      <c r="G16" t="n">
        <v>53024.6759945625</v>
      </c>
      <c r="H16" t="n">
        <v>50954.2791493624</v>
      </c>
      <c r="I16" t="n">
        <v>49660.1539906465</v>
      </c>
      <c r="J16" t="n">
        <v>48270.1638948656</v>
      </c>
      <c r="K16" t="n">
        <v>47661.3200444738</v>
      </c>
      <c r="L16" t="n">
        <v>47528.326462822</v>
      </c>
      <c r="M16" t="n">
        <v>46836.1333914079</v>
      </c>
      <c r="N16" t="n">
        <v>45336.5247538324</v>
      </c>
      <c r="O16" t="n">
        <v>44066.7953838881</v>
      </c>
      <c r="P16" t="n">
        <v>43078.7793375907</v>
      </c>
      <c r="Q16" t="n">
        <v>42343.8014792181</v>
      </c>
      <c r="R16" t="n">
        <v>42061.6635233271</v>
      </c>
      <c r="S16" t="n">
        <v>42061.1443108575</v>
      </c>
      <c r="T16" t="n">
        <v>41364.3278219886</v>
      </c>
      <c r="U16" t="n">
        <v>40497.111197931</v>
      </c>
      <c r="V16" t="n">
        <v>40871.212990562</v>
      </c>
      <c r="W16" t="n">
        <v>41381.6467742482</v>
      </c>
      <c r="X16" t="n">
        <v>41512.6162033458</v>
      </c>
      <c r="Y16" t="n">
        <v>41113.0663149503</v>
      </c>
      <c r="Z16" t="n">
        <v>40938.2152697658</v>
      </c>
      <c r="AA16" t="n">
        <v>41596.2323530631</v>
      </c>
      <c r="AB16" t="n">
        <v>41935.8360811451</v>
      </c>
      <c r="AC16" t="n">
        <v>42693.5897444668</v>
      </c>
      <c r="AD16" t="n">
        <v>42693.740747832</v>
      </c>
      <c r="AE16" t="n">
        <v>41425.999</v>
      </c>
      <c r="AF16" t="n">
        <v>40763.6266622555</v>
      </c>
    </row>
    <row r="17">
      <c r="A17" t="s">
        <v>151</v>
      </c>
      <c r="B17" t="s">
        <v>304</v>
      </c>
      <c r="C17" t="s">
        <v>209</v>
      </c>
      <c r="D17" t="s">
        <v>305</v>
      </c>
      <c r="E17" t="s">
        <v>210</v>
      </c>
      <c r="F17" t="n">
        <v>99315.1308530298</v>
      </c>
      <c r="G17" t="n">
        <v>97811.2995603478</v>
      </c>
      <c r="H17" t="n">
        <v>96760.6175053111</v>
      </c>
      <c r="I17" t="n">
        <v>97033.9584079571</v>
      </c>
      <c r="J17" t="n">
        <v>97501.7272756629</v>
      </c>
      <c r="K17" t="n">
        <v>98141.457763478</v>
      </c>
      <c r="L17" t="n">
        <v>98863.7547219804</v>
      </c>
      <c r="M17" t="n">
        <v>98616.3929324553</v>
      </c>
      <c r="N17" t="n">
        <v>98139.0671379983</v>
      </c>
      <c r="O17" t="n">
        <v>97706.8171562242</v>
      </c>
      <c r="P17" t="n">
        <v>96995.9389260552</v>
      </c>
      <c r="Q17" t="n">
        <v>97518.5898118617</v>
      </c>
      <c r="R17" t="n">
        <v>100594.650527731</v>
      </c>
      <c r="S17" t="n">
        <v>104556.192198072</v>
      </c>
      <c r="T17" t="n">
        <v>104647.25722301</v>
      </c>
      <c r="U17" t="n">
        <v>103677.553652677</v>
      </c>
      <c r="V17" t="n">
        <v>104090.231886132</v>
      </c>
      <c r="W17" t="n">
        <v>105018.950974047</v>
      </c>
      <c r="X17" t="n">
        <v>105462.864331547</v>
      </c>
      <c r="Y17" t="n">
        <v>106541.128995944</v>
      </c>
      <c r="Z17" t="n">
        <v>107137.617560851</v>
      </c>
      <c r="AA17" t="n">
        <v>107983.356695097</v>
      </c>
      <c r="AB17" t="n">
        <v>110705.930200317</v>
      </c>
      <c r="AC17" t="n">
        <v>113422.386178678</v>
      </c>
      <c r="AD17" t="n">
        <v>115391.817154969</v>
      </c>
      <c r="AE17" t="n">
        <v>113453.001</v>
      </c>
      <c r="AF17" t="n">
        <v>113481.327261485</v>
      </c>
    </row>
    <row r="18">
      <c r="A18" t="s">
        <v>151</v>
      </c>
      <c r="B18" t="s">
        <v>306</v>
      </c>
      <c r="C18" t="s">
        <v>209</v>
      </c>
      <c r="D18" t="s">
        <v>307</v>
      </c>
      <c r="E18" t="s">
        <v>210</v>
      </c>
      <c r="F18" t="n">
        <v>132657.177913253</v>
      </c>
      <c r="G18" t="n">
        <v>134922.563393287</v>
      </c>
      <c r="H18" t="n">
        <v>138742.693315176</v>
      </c>
      <c r="I18" t="n">
        <v>142061.904496173</v>
      </c>
      <c r="J18" t="n">
        <v>146520.251166395</v>
      </c>
      <c r="K18" t="n">
        <v>151241.550791862</v>
      </c>
      <c r="L18" t="n">
        <v>158684.8069231</v>
      </c>
      <c r="M18" t="n">
        <v>164879.279680657</v>
      </c>
      <c r="N18" t="n">
        <v>172125.855870839</v>
      </c>
      <c r="O18" t="n">
        <v>175090.746011573</v>
      </c>
      <c r="P18" t="n">
        <v>173963.628442243</v>
      </c>
      <c r="Q18" t="n">
        <v>172740.281474903</v>
      </c>
      <c r="R18" t="n">
        <v>173700.020771288</v>
      </c>
      <c r="S18" t="n">
        <v>177472.622616554</v>
      </c>
      <c r="T18" t="n">
        <v>177382.985670472</v>
      </c>
      <c r="U18" t="n">
        <v>178924.714787095</v>
      </c>
      <c r="V18" t="n">
        <v>183238.717667996</v>
      </c>
      <c r="W18" t="n">
        <v>189721.773417225</v>
      </c>
      <c r="X18" t="n">
        <v>195390.864489161</v>
      </c>
      <c r="Y18" t="n">
        <v>202169.253884011</v>
      </c>
      <c r="Z18" t="n">
        <v>209010.557171896</v>
      </c>
      <c r="AA18" t="n">
        <v>217172.476000101</v>
      </c>
      <c r="AB18" t="n">
        <v>230726.787966224</v>
      </c>
      <c r="AC18" t="n">
        <v>243543.264608076</v>
      </c>
      <c r="AD18" t="n">
        <v>255237.71298159</v>
      </c>
      <c r="AE18" t="n">
        <v>253951</v>
      </c>
      <c r="AF18" t="n">
        <v>254591.509626674</v>
      </c>
    </row>
    <row r="19">
      <c r="A19" t="s">
        <v>151</v>
      </c>
      <c r="B19" t="s">
        <v>308</v>
      </c>
      <c r="C19" t="s">
        <v>209</v>
      </c>
      <c r="D19" t="s">
        <v>309</v>
      </c>
      <c r="E19" t="s">
        <v>210</v>
      </c>
      <c r="F19" t="n">
        <v>34822.2846822063</v>
      </c>
      <c r="G19" t="n">
        <v>34312.3668365059</v>
      </c>
      <c r="H19" t="n">
        <v>33918.7488429195</v>
      </c>
      <c r="I19" t="n">
        <v>33413.043436827</v>
      </c>
      <c r="J19" t="n">
        <v>33040.5418879332</v>
      </c>
      <c r="K19" t="n">
        <v>32730.3600650943</v>
      </c>
      <c r="L19" t="n">
        <v>32450.3021694245</v>
      </c>
      <c r="M19" t="n">
        <v>31837.5205470456</v>
      </c>
      <c r="N19" t="n">
        <v>31035.5313281309</v>
      </c>
      <c r="O19" t="n">
        <v>30309.1911476971</v>
      </c>
      <c r="P19" t="n">
        <v>29808.9767803369</v>
      </c>
      <c r="Q19" t="n">
        <v>29646.2824306376</v>
      </c>
      <c r="R19" t="n">
        <v>29996.9937649132</v>
      </c>
      <c r="S19" t="n">
        <v>30599.0751634867</v>
      </c>
      <c r="T19" t="n">
        <v>30942.8133107557</v>
      </c>
      <c r="U19" t="n">
        <v>31251.2974990324</v>
      </c>
      <c r="V19" t="n">
        <v>32004.486474828</v>
      </c>
      <c r="W19" t="n">
        <v>32341.6189007192</v>
      </c>
      <c r="X19" t="n">
        <v>32455.5314132994</v>
      </c>
      <c r="Y19" t="n">
        <v>32878.5176036849</v>
      </c>
      <c r="Z19" t="n">
        <v>34088.0387854036</v>
      </c>
      <c r="AA19" t="n">
        <v>34688.839620119</v>
      </c>
      <c r="AB19" t="n">
        <v>34546.1951730541</v>
      </c>
      <c r="AC19" t="n">
        <v>34595.2367455727</v>
      </c>
      <c r="AD19" t="n">
        <v>34957.7745813586</v>
      </c>
      <c r="AE19" t="n">
        <v>34502</v>
      </c>
      <c r="AF19" t="n">
        <v>34533.5042889901</v>
      </c>
    </row>
    <row r="20">
      <c r="A20" t="s">
        <v>151</v>
      </c>
      <c r="B20" t="s">
        <v>310</v>
      </c>
      <c r="C20" t="s">
        <v>209</v>
      </c>
      <c r="D20" t="s">
        <v>311</v>
      </c>
      <c r="E20" t="s">
        <v>210</v>
      </c>
      <c r="F20" t="n">
        <v>197564.021969664</v>
      </c>
      <c r="G20" t="n">
        <v>200765.291985922</v>
      </c>
      <c r="H20" t="n">
        <v>203806.634786002</v>
      </c>
      <c r="I20" t="n">
        <v>204799.804886698</v>
      </c>
      <c r="J20" t="n">
        <v>205852.259909932</v>
      </c>
      <c r="K20" t="n">
        <v>205087.66528069</v>
      </c>
      <c r="L20" t="n">
        <v>205545.163313406</v>
      </c>
      <c r="M20" t="n">
        <v>203608.13594351</v>
      </c>
      <c r="N20" t="n">
        <v>201145.069726483</v>
      </c>
      <c r="O20" t="n">
        <v>198802.845880209</v>
      </c>
      <c r="P20" t="n">
        <v>196524.146780423</v>
      </c>
      <c r="Q20" t="n">
        <v>195300.630028893</v>
      </c>
      <c r="R20" t="n">
        <v>194911.417025841</v>
      </c>
      <c r="S20" t="n">
        <v>195614.839791284</v>
      </c>
      <c r="T20" t="n">
        <v>196857.436146526</v>
      </c>
      <c r="U20" t="n">
        <v>199017.77593131</v>
      </c>
      <c r="V20" t="n">
        <v>192388.798868076</v>
      </c>
      <c r="W20" t="n">
        <v>193309.652375667</v>
      </c>
      <c r="X20" t="n">
        <v>193250.504637661</v>
      </c>
      <c r="Y20" t="n">
        <v>195018.326185297</v>
      </c>
      <c r="Z20" t="n">
        <v>195785.247404535</v>
      </c>
      <c r="AA20" t="n">
        <v>196157.091052677</v>
      </c>
      <c r="AB20" t="n">
        <v>197276.51875229</v>
      </c>
      <c r="AC20" t="n">
        <v>198846.694099562</v>
      </c>
      <c r="AD20" t="n">
        <v>210394.703009451</v>
      </c>
      <c r="AE20" t="n">
        <v>238262.001</v>
      </c>
      <c r="AF20" t="n">
        <v>243847.657726989</v>
      </c>
    </row>
    <row r="21">
      <c r="A21" t="s">
        <v>151</v>
      </c>
      <c r="B21" t="s">
        <v>312</v>
      </c>
      <c r="C21" t="s">
        <v>209</v>
      </c>
      <c r="D21" t="s">
        <v>313</v>
      </c>
      <c r="E21" t="s">
        <v>210</v>
      </c>
      <c r="F21" t="n">
        <v>534725.068543378</v>
      </c>
      <c r="G21" t="n">
        <v>545794.081516969</v>
      </c>
      <c r="H21" t="n">
        <v>555264.120485685</v>
      </c>
      <c r="I21" t="n">
        <v>561848.655985061</v>
      </c>
      <c r="J21" t="n">
        <v>563905.025128427</v>
      </c>
      <c r="K21" t="n">
        <v>566844.744564696</v>
      </c>
      <c r="L21" t="n">
        <v>568980.840781173</v>
      </c>
      <c r="M21" t="n">
        <v>563824.906919163</v>
      </c>
      <c r="N21" t="n">
        <v>559798.441879612</v>
      </c>
      <c r="O21" t="n">
        <v>554614.41437769</v>
      </c>
      <c r="P21" t="n">
        <v>554150.667863588</v>
      </c>
      <c r="Q21" t="n">
        <v>547928.007820824</v>
      </c>
      <c r="R21" t="n">
        <v>545086.34628329</v>
      </c>
      <c r="S21" t="n">
        <v>533753.303561095</v>
      </c>
      <c r="T21" t="n">
        <v>534632.142935725</v>
      </c>
      <c r="U21" t="n">
        <v>527837.585045917</v>
      </c>
      <c r="V21" t="n">
        <v>509915.056777316</v>
      </c>
      <c r="W21" t="n">
        <v>506878.011115739</v>
      </c>
      <c r="X21" t="n">
        <v>503253.06122913</v>
      </c>
      <c r="Y21" t="n">
        <v>502382.783337571</v>
      </c>
      <c r="Z21" t="n">
        <v>499507.127804963</v>
      </c>
      <c r="AA21" t="n">
        <v>495373.57697739</v>
      </c>
      <c r="AB21" t="n">
        <v>493773.17632542</v>
      </c>
      <c r="AC21" t="n">
        <v>493325.219290357</v>
      </c>
      <c r="AD21" t="n">
        <v>503525.654988702</v>
      </c>
      <c r="AE21" t="n">
        <v>537289.001</v>
      </c>
      <c r="AF21" t="n">
        <v>540373.67103248</v>
      </c>
    </row>
    <row r="22">
      <c r="A22" t="s">
        <v>151</v>
      </c>
      <c r="B22" t="s">
        <v>314</v>
      </c>
      <c r="C22" t="s">
        <v>209</v>
      </c>
      <c r="D22" t="s">
        <v>315</v>
      </c>
      <c r="E22" t="s">
        <v>210</v>
      </c>
      <c r="F22" t="n">
        <v>342116.341625451</v>
      </c>
      <c r="G22" t="n">
        <v>350287.725320062</v>
      </c>
      <c r="H22" t="n">
        <v>356911.74464697</v>
      </c>
      <c r="I22" t="n">
        <v>362901.041830447</v>
      </c>
      <c r="J22" t="n">
        <v>363851.186878085</v>
      </c>
      <c r="K22" t="n">
        <v>368021.602465437</v>
      </c>
      <c r="L22" t="n">
        <v>369801.71374147</v>
      </c>
      <c r="M22" t="n">
        <v>366544.141857371</v>
      </c>
      <c r="N22" t="n">
        <v>365190.956483658</v>
      </c>
      <c r="O22" t="n">
        <v>362410.304922932</v>
      </c>
      <c r="P22" t="n">
        <v>364735.849898076</v>
      </c>
      <c r="Q22" t="n">
        <v>359400.477495883</v>
      </c>
      <c r="R22" t="n">
        <v>356757.184520449</v>
      </c>
      <c r="S22" t="n">
        <v>343436.43959188</v>
      </c>
      <c r="T22" t="n">
        <v>342896.371671457</v>
      </c>
      <c r="U22" t="n">
        <v>332880.862039649</v>
      </c>
      <c r="V22" t="n">
        <v>321424.921686879</v>
      </c>
      <c r="W22" t="n">
        <v>317122.889316434</v>
      </c>
      <c r="X22" t="n">
        <v>313337.148084312</v>
      </c>
      <c r="Y22" t="n">
        <v>310390.458201515</v>
      </c>
      <c r="Z22" t="n">
        <v>306464.29255643</v>
      </c>
      <c r="AA22" t="n">
        <v>301648.935524169</v>
      </c>
      <c r="AB22" t="n">
        <v>298673.303481807</v>
      </c>
      <c r="AC22" t="n">
        <v>296414.233050261</v>
      </c>
      <c r="AD22" t="n">
        <v>294161.71950991</v>
      </c>
      <c r="AE22" t="n">
        <v>299027</v>
      </c>
      <c r="AF22" t="n">
        <v>296526.013305491</v>
      </c>
    </row>
    <row r="23">
      <c r="A23" t="s">
        <v>151</v>
      </c>
      <c r="B23" t="s">
        <v>316</v>
      </c>
      <c r="C23" t="s">
        <v>209</v>
      </c>
      <c r="D23" t="s">
        <v>317</v>
      </c>
      <c r="E23" t="s">
        <v>210</v>
      </c>
      <c r="F23" t="n">
        <v>74456.8049345472</v>
      </c>
      <c r="G23" t="n">
        <v>75547.5155564517</v>
      </c>
      <c r="H23" t="n">
        <v>74704.9149583487</v>
      </c>
      <c r="I23" t="n">
        <v>73995.5374658436</v>
      </c>
      <c r="J23" t="n">
        <v>73493.3902916841</v>
      </c>
      <c r="K23" t="n">
        <v>72718.0884718174</v>
      </c>
      <c r="L23" t="n">
        <v>70230.1585073001</v>
      </c>
      <c r="M23" t="n">
        <v>67237.6646660383</v>
      </c>
      <c r="N23" t="n">
        <v>64176.4621722703</v>
      </c>
      <c r="O23" t="n">
        <v>61197.194250822</v>
      </c>
      <c r="P23" t="n">
        <v>58196.4481277676</v>
      </c>
      <c r="Q23" t="n">
        <v>55921.0231355544</v>
      </c>
      <c r="R23" t="n">
        <v>55332.9504514983</v>
      </c>
      <c r="S23" t="n">
        <v>54505.922507986</v>
      </c>
      <c r="T23" t="n">
        <v>53494.9582778085</v>
      </c>
      <c r="U23" t="n">
        <v>53305.6686818602</v>
      </c>
      <c r="V23" t="n">
        <v>53416.5917260958</v>
      </c>
      <c r="W23" t="n">
        <v>54272.8761264963</v>
      </c>
      <c r="X23" t="n">
        <v>54759.406371956</v>
      </c>
      <c r="Y23" t="n">
        <v>55676.2523382137</v>
      </c>
      <c r="Z23" t="n">
        <v>56587.3899235122</v>
      </c>
      <c r="AA23" t="n">
        <v>57973.3062023942</v>
      </c>
      <c r="AB23" t="n">
        <v>59789.3932733772</v>
      </c>
      <c r="AC23" t="n">
        <v>62377.8933310804</v>
      </c>
      <c r="AD23" t="n">
        <v>64187.7977880795</v>
      </c>
      <c r="AE23" t="n">
        <v>67756.001</v>
      </c>
      <c r="AF23" t="n">
        <v>69689.6179018093</v>
      </c>
    </row>
    <row r="24">
      <c r="A24" t="s">
        <v>151</v>
      </c>
      <c r="B24" t="s">
        <v>318</v>
      </c>
      <c r="C24" t="s">
        <v>209</v>
      </c>
      <c r="D24" t="s">
        <v>319</v>
      </c>
      <c r="E24" t="s">
        <v>210</v>
      </c>
      <c r="F24" t="n">
        <v>188033.482756645</v>
      </c>
      <c r="G24" t="n">
        <v>192422.696062598</v>
      </c>
      <c r="H24" t="n">
        <v>198432.927856542</v>
      </c>
      <c r="I24" t="n">
        <v>205617.335291405</v>
      </c>
      <c r="J24" t="n">
        <v>211738.227386162</v>
      </c>
      <c r="K24" t="n">
        <v>216525.237075932</v>
      </c>
      <c r="L24" t="n">
        <v>218891.197712845</v>
      </c>
      <c r="M24" t="n">
        <v>219668.265203094</v>
      </c>
      <c r="N24" t="n">
        <v>218233.902951814</v>
      </c>
      <c r="O24" t="n">
        <v>215970.580381126</v>
      </c>
      <c r="P24" t="n">
        <v>214172.716070394</v>
      </c>
      <c r="Q24" t="n">
        <v>213649.093533973</v>
      </c>
      <c r="R24" t="n">
        <v>218194.516344003</v>
      </c>
      <c r="S24" t="n">
        <v>221038.61491134</v>
      </c>
      <c r="T24" t="n">
        <v>222765.471639425</v>
      </c>
      <c r="U24" t="n">
        <v>224597.802082381</v>
      </c>
      <c r="V24" t="n">
        <v>228003.865878771</v>
      </c>
      <c r="W24" t="n">
        <v>232388.964590596</v>
      </c>
      <c r="X24" t="n">
        <v>234566.627099478</v>
      </c>
      <c r="Y24" t="n">
        <v>235982.644821193</v>
      </c>
      <c r="Z24" t="n">
        <v>238026.651177654</v>
      </c>
      <c r="AA24" t="n">
        <v>239689.754721484</v>
      </c>
      <c r="AB24" t="n">
        <v>241090.225453855</v>
      </c>
      <c r="AC24" t="n">
        <v>246758.340440325</v>
      </c>
      <c r="AD24" t="n">
        <v>255407.080433776</v>
      </c>
      <c r="AE24" t="n">
        <v>263608</v>
      </c>
      <c r="AF24" t="n">
        <v>265123.20383367</v>
      </c>
    </row>
    <row r="25">
      <c r="A25" t="s">
        <v>151</v>
      </c>
      <c r="B25" t="s">
        <v>320</v>
      </c>
      <c r="C25" t="s">
        <v>209</v>
      </c>
      <c r="D25" t="s">
        <v>321</v>
      </c>
      <c r="E25" t="s">
        <v>210</v>
      </c>
      <c r="F25" t="n">
        <v>37034.8092601043</v>
      </c>
      <c r="G25" t="n">
        <v>37247.7236755473</v>
      </c>
      <c r="H25" t="n">
        <v>37897.5809776601</v>
      </c>
      <c r="I25" t="n">
        <v>38749.9786107402</v>
      </c>
      <c r="J25" t="n">
        <v>39023.7740565852</v>
      </c>
      <c r="K25" t="n">
        <v>39124.3088851175</v>
      </c>
      <c r="L25" t="n">
        <v>39146.1385684323</v>
      </c>
      <c r="M25" t="n">
        <v>38841.4763465915</v>
      </c>
      <c r="N25" t="n">
        <v>38638.887260233</v>
      </c>
      <c r="O25" t="n">
        <v>38477.7219223279</v>
      </c>
      <c r="P25" t="n">
        <v>38103.5029877761</v>
      </c>
      <c r="Q25" t="n">
        <v>37928.5688188145</v>
      </c>
      <c r="R25" t="n">
        <v>38185.2232261628</v>
      </c>
      <c r="S25" t="n">
        <v>37929.9898929668</v>
      </c>
      <c r="T25" t="n">
        <v>37351.2022941702</v>
      </c>
      <c r="U25" t="n">
        <v>37259.0995337467</v>
      </c>
      <c r="V25" t="n">
        <v>37708.1368743815</v>
      </c>
      <c r="W25" t="n">
        <v>37604.567711511</v>
      </c>
      <c r="X25" t="n">
        <v>37425.660844597</v>
      </c>
      <c r="Y25" t="n">
        <v>37168.5976623625</v>
      </c>
      <c r="Z25" t="n">
        <v>37766.9235276335</v>
      </c>
      <c r="AA25" t="n">
        <v>38108.2000023659</v>
      </c>
      <c r="AB25" t="n">
        <v>37807.2643240531</v>
      </c>
      <c r="AC25" t="n">
        <v>39283.637067256</v>
      </c>
      <c r="AD25" t="n">
        <v>40631.5108041576</v>
      </c>
      <c r="AE25" t="n">
        <v>41769</v>
      </c>
      <c r="AF25" t="n">
        <v>41537.9309582984</v>
      </c>
    </row>
    <row r="26">
      <c r="A26" t="s">
        <v>151</v>
      </c>
      <c r="B26" t="s">
        <v>322</v>
      </c>
      <c r="C26" t="s">
        <v>209</v>
      </c>
      <c r="D26" t="s">
        <v>323</v>
      </c>
      <c r="E26" t="s">
        <v>210</v>
      </c>
      <c r="F26" t="n">
        <v>84380.0966626515</v>
      </c>
      <c r="G26" t="n">
        <v>86497.4858717912</v>
      </c>
      <c r="H26" t="n">
        <v>89150.6571693421</v>
      </c>
      <c r="I26" t="n">
        <v>92090.307913305</v>
      </c>
      <c r="J26" t="n">
        <v>94824.6208796457</v>
      </c>
      <c r="K26" t="n">
        <v>96214.1264669045</v>
      </c>
      <c r="L26" t="n">
        <v>97611.332848725</v>
      </c>
      <c r="M26" t="n">
        <v>98693.0852078573</v>
      </c>
      <c r="N26" t="n">
        <v>97553.8120358442</v>
      </c>
      <c r="O26" t="n">
        <v>96136.8698769863</v>
      </c>
      <c r="P26" t="n">
        <v>94717.859370705</v>
      </c>
      <c r="Q26" t="n">
        <v>94223.888084194</v>
      </c>
      <c r="R26" t="n">
        <v>96523.8546101693</v>
      </c>
      <c r="S26" t="n">
        <v>98518.6936175148</v>
      </c>
      <c r="T26" t="n">
        <v>99016.9891867918</v>
      </c>
      <c r="U26" t="n">
        <v>100015.389165349</v>
      </c>
      <c r="V26" t="n">
        <v>102016.859821464</v>
      </c>
      <c r="W26" t="n">
        <v>105168.226613656</v>
      </c>
      <c r="X26" t="n">
        <v>106658.958911154</v>
      </c>
      <c r="Y26" t="n">
        <v>107365.368431429</v>
      </c>
      <c r="Z26" t="n">
        <v>108393.907901277</v>
      </c>
      <c r="AA26" t="n">
        <v>109176.479704915</v>
      </c>
      <c r="AB26" t="n">
        <v>110688.609599678</v>
      </c>
      <c r="AC26" t="n">
        <v>113789.730875117</v>
      </c>
      <c r="AD26" t="n">
        <v>118987.506838235</v>
      </c>
      <c r="AE26" t="n">
        <v>124570</v>
      </c>
      <c r="AF26" t="n">
        <v>125174.577207991</v>
      </c>
    </row>
    <row r="27">
      <c r="A27" t="s">
        <v>151</v>
      </c>
      <c r="B27" t="s">
        <v>324</v>
      </c>
      <c r="C27" t="s">
        <v>209</v>
      </c>
      <c r="D27" t="s">
        <v>325</v>
      </c>
      <c r="E27" t="s">
        <v>210</v>
      </c>
      <c r="F27" t="n">
        <v>66753.8451789214</v>
      </c>
      <c r="G27" t="n">
        <v>68774.7201696029</v>
      </c>
      <c r="H27" t="n">
        <v>71462.8667122588</v>
      </c>
      <c r="I27" t="n">
        <v>74849.1469020904</v>
      </c>
      <c r="J27" t="n">
        <v>77932.6004065125</v>
      </c>
      <c r="K27" t="n">
        <v>81240.137814199</v>
      </c>
      <c r="L27" t="n">
        <v>82160.4924666049</v>
      </c>
      <c r="M27" t="n">
        <v>82118.9607078914</v>
      </c>
      <c r="N27" t="n">
        <v>82048.9128890696</v>
      </c>
      <c r="O27" t="n">
        <v>81380.5453641804</v>
      </c>
      <c r="P27" t="n">
        <v>81400.0132416934</v>
      </c>
      <c r="Q27" t="n">
        <v>81555.6457455504</v>
      </c>
      <c r="R27" t="n">
        <v>83542.6703300122</v>
      </c>
      <c r="S27" t="n">
        <v>84641.2697267324</v>
      </c>
      <c r="T27" t="n">
        <v>86479.9932784676</v>
      </c>
      <c r="U27" t="n">
        <v>87413.9251408609</v>
      </c>
      <c r="V27" t="n">
        <v>88360.5461490864</v>
      </c>
      <c r="W27" t="n">
        <v>89685.9861869934</v>
      </c>
      <c r="X27" t="n">
        <v>90551.9343820784</v>
      </c>
      <c r="Y27" t="n">
        <v>91530.8049314149</v>
      </c>
      <c r="Z27" t="n">
        <v>91938.1503170536</v>
      </c>
      <c r="AA27" t="n">
        <v>92475.1690969569</v>
      </c>
      <c r="AB27" t="n">
        <v>92652.4888004156</v>
      </c>
      <c r="AC27" t="n">
        <v>93717.5460111578</v>
      </c>
      <c r="AD27" t="n">
        <v>95800.0662368291</v>
      </c>
      <c r="AE27" t="n">
        <v>97269</v>
      </c>
      <c r="AF27" t="n">
        <v>98410.6956673802</v>
      </c>
    </row>
    <row r="28">
      <c r="A28" t="s">
        <v>151</v>
      </c>
      <c r="B28" t="s">
        <v>326</v>
      </c>
      <c r="C28" t="s">
        <v>209</v>
      </c>
      <c r="D28" t="s">
        <v>327</v>
      </c>
      <c r="E28" t="s">
        <v>210</v>
      </c>
      <c r="F28" t="n">
        <v>295944.865416246</v>
      </c>
      <c r="G28" t="n">
        <v>304789.07858554</v>
      </c>
      <c r="H28" t="n">
        <v>316406.682067402</v>
      </c>
      <c r="I28" t="n">
        <v>326479.477595331</v>
      </c>
      <c r="J28" t="n">
        <v>338073.05363576</v>
      </c>
      <c r="K28" t="n">
        <v>349232.021126728</v>
      </c>
      <c r="L28" t="n">
        <v>357714.006553339</v>
      </c>
      <c r="M28" t="n">
        <v>362669.532050815</v>
      </c>
      <c r="N28" t="n">
        <v>370065.915070072</v>
      </c>
      <c r="O28" t="n">
        <v>380111.885817468</v>
      </c>
      <c r="P28" t="n">
        <v>389759.513268403</v>
      </c>
      <c r="Q28" t="n">
        <v>405199.517059135</v>
      </c>
      <c r="R28" t="n">
        <v>422602.426501267</v>
      </c>
      <c r="S28" t="n">
        <v>435081.225131156</v>
      </c>
      <c r="T28" t="n">
        <v>440074.816218478</v>
      </c>
      <c r="U28" t="n">
        <v>455249.864859885</v>
      </c>
      <c r="V28" t="n">
        <v>463842.472332439</v>
      </c>
      <c r="W28" t="n">
        <v>466049.098965457</v>
      </c>
      <c r="X28" t="n">
        <v>467789.572535437</v>
      </c>
      <c r="Y28" t="n">
        <v>471348.459069985</v>
      </c>
      <c r="Z28" t="n">
        <v>475492.918720682</v>
      </c>
      <c r="AA28" t="n">
        <v>479969.381220783</v>
      </c>
      <c r="AB28" t="n">
        <v>487289.338380842</v>
      </c>
      <c r="AC28" t="n">
        <v>487062.543986039</v>
      </c>
      <c r="AD28" t="n">
        <v>497650.33720675</v>
      </c>
      <c r="AE28" t="n">
        <v>509752.001</v>
      </c>
      <c r="AF28" t="n">
        <v>513516.403261497</v>
      </c>
    </row>
    <row r="29">
      <c r="A29" t="s">
        <v>151</v>
      </c>
      <c r="B29" t="s">
        <v>328</v>
      </c>
      <c r="C29" t="s">
        <v>209</v>
      </c>
      <c r="D29" t="s">
        <v>329</v>
      </c>
      <c r="E29" t="s">
        <v>210</v>
      </c>
      <c r="F29" t="n">
        <v>156273.155718447</v>
      </c>
      <c r="G29" t="n">
        <v>162491.03430663</v>
      </c>
      <c r="H29" t="n">
        <v>169295.168447838</v>
      </c>
      <c r="I29" t="n">
        <v>175135.737054832</v>
      </c>
      <c r="J29" t="n">
        <v>104229.619872668</v>
      </c>
      <c r="K29" t="n">
        <v>107062.229598737</v>
      </c>
      <c r="L29" t="n">
        <v>108079.238194525</v>
      </c>
      <c r="M29" t="n">
        <v>108324.41587577</v>
      </c>
      <c r="N29" t="n">
        <v>107878.59204299</v>
      </c>
      <c r="O29" t="n">
        <v>106723.220231584</v>
      </c>
      <c r="P29" t="n">
        <v>105284.2360788</v>
      </c>
      <c r="Q29" t="n">
        <v>104449.093901302</v>
      </c>
      <c r="R29" t="n">
        <v>104278.534748551</v>
      </c>
      <c r="S29" t="n">
        <v>103925.270274092</v>
      </c>
      <c r="T29" t="n">
        <v>102031.43971485</v>
      </c>
      <c r="U29" t="n">
        <v>101698.856745448</v>
      </c>
      <c r="V29" t="n">
        <v>101470.851842686</v>
      </c>
      <c r="W29" t="n">
        <v>99700.1006746992</v>
      </c>
      <c r="X29" t="n">
        <v>97571.6744734619</v>
      </c>
      <c r="Y29" t="n">
        <v>98001.6986379128</v>
      </c>
      <c r="Z29" t="n">
        <v>98583.0709070138</v>
      </c>
      <c r="AA29" t="n">
        <v>98215.0631925376</v>
      </c>
      <c r="AB29" t="n">
        <v>99668.1221809033</v>
      </c>
      <c r="AC29" t="n">
        <v>101190.546916171</v>
      </c>
      <c r="AD29" t="n">
        <v>102994.240817705</v>
      </c>
      <c r="AE29" t="n">
        <v>104449.001</v>
      </c>
      <c r="AF29" t="n">
        <v>106638.130298824</v>
      </c>
    </row>
    <row r="30">
      <c r="A30" t="s">
        <v>151</v>
      </c>
      <c r="B30" t="s">
        <v>330</v>
      </c>
      <c r="C30" t="s">
        <v>209</v>
      </c>
      <c r="D30" t="s">
        <v>331</v>
      </c>
      <c r="E30" t="s">
        <v>210</v>
      </c>
      <c r="F30" t="n">
        <v>18461.880214258</v>
      </c>
      <c r="G30" t="n">
        <v>18910.2467293893</v>
      </c>
      <c r="H30" t="n">
        <v>19928.6312195936</v>
      </c>
      <c r="I30" t="n">
        <v>20547.87300756</v>
      </c>
      <c r="J30" t="n">
        <v>21302.1333325513</v>
      </c>
      <c r="K30" t="n">
        <v>22473.0208865843</v>
      </c>
      <c r="L30" t="n">
        <v>23915.1381433682</v>
      </c>
      <c r="M30" t="n">
        <v>24643.2759320252</v>
      </c>
      <c r="N30" t="n">
        <v>26770.2031949111</v>
      </c>
      <c r="O30" t="n">
        <v>28595.4715158383</v>
      </c>
      <c r="P30" t="n">
        <v>30712.6287539761</v>
      </c>
      <c r="Q30" t="n">
        <v>36561.2117070009</v>
      </c>
      <c r="R30" t="n">
        <v>42720.972986556</v>
      </c>
      <c r="S30" t="n">
        <v>47313.1717988313</v>
      </c>
      <c r="T30" t="n">
        <v>48213.5697794277</v>
      </c>
      <c r="U30" t="n">
        <v>55158.8092893955</v>
      </c>
      <c r="V30" t="n">
        <v>56649.2430887565</v>
      </c>
      <c r="W30" t="n">
        <v>56935.0511365322</v>
      </c>
      <c r="X30" t="n">
        <v>56554.182561318</v>
      </c>
      <c r="Y30" t="n">
        <v>55183.7904501957</v>
      </c>
      <c r="Z30" t="n">
        <v>53744.3910886407</v>
      </c>
      <c r="AA30" t="n">
        <v>53409.8337801451</v>
      </c>
      <c r="AB30" t="n">
        <v>52600.6155243019</v>
      </c>
      <c r="AC30" t="n">
        <v>45082.8082917873</v>
      </c>
      <c r="AD30" t="n">
        <v>45828.8049706579</v>
      </c>
      <c r="AE30" t="n">
        <v>45519</v>
      </c>
      <c r="AF30" t="n">
        <v>44686.0295667742</v>
      </c>
    </row>
    <row r="31">
      <c r="A31" t="s">
        <v>151</v>
      </c>
      <c r="B31" t="s">
        <v>332</v>
      </c>
      <c r="C31" t="s">
        <v>209</v>
      </c>
      <c r="D31" t="s">
        <v>333</v>
      </c>
      <c r="E31" t="s">
        <v>210</v>
      </c>
      <c r="F31" t="n">
        <v>8321.82366575623</v>
      </c>
      <c r="G31" t="n">
        <v>8547.39580564827</v>
      </c>
      <c r="H31" t="n">
        <v>8744.229748558</v>
      </c>
      <c r="I31" t="n">
        <v>9097.77526146339</v>
      </c>
      <c r="J31" t="n">
        <v>9431.71352674245</v>
      </c>
      <c r="K31" t="n">
        <v>10481.7465415883</v>
      </c>
      <c r="L31" t="n">
        <v>10802.7124136006</v>
      </c>
      <c r="M31" t="n">
        <v>10633.9076170304</v>
      </c>
      <c r="N31" t="n">
        <v>10628.0187112287</v>
      </c>
      <c r="O31" t="n">
        <v>11092.5828551793</v>
      </c>
      <c r="P31" t="n">
        <v>12401.0364954697</v>
      </c>
      <c r="Q31" t="n">
        <v>14674.0190332775</v>
      </c>
      <c r="R31" t="n">
        <v>16659.6256288073</v>
      </c>
      <c r="S31" t="n">
        <v>16376.9697218251</v>
      </c>
      <c r="T31" t="n">
        <v>15988.6210230697</v>
      </c>
      <c r="U31" t="n">
        <v>15680.1499176599</v>
      </c>
      <c r="V31" t="n">
        <v>14973.2739112096</v>
      </c>
      <c r="W31" t="n">
        <v>14639.0876724938</v>
      </c>
      <c r="X31" t="n">
        <v>14493.034980879</v>
      </c>
      <c r="Y31" t="n">
        <v>14635.3285162111</v>
      </c>
      <c r="Z31" t="n">
        <v>14781.4898912458</v>
      </c>
      <c r="AA31" t="n">
        <v>14483.363181805</v>
      </c>
      <c r="AB31" t="n">
        <v>14098.5369744487</v>
      </c>
      <c r="AC31" t="n">
        <v>14212.4522919703</v>
      </c>
      <c r="AD31" t="n">
        <v>14935.257528547</v>
      </c>
      <c r="AE31" t="n">
        <v>14364.999</v>
      </c>
      <c r="AF31" t="n">
        <v>13678.2435915101</v>
      </c>
    </row>
    <row r="32">
      <c r="A32" t="s">
        <v>151</v>
      </c>
      <c r="B32" t="s">
        <v>334</v>
      </c>
      <c r="C32" t="s">
        <v>209</v>
      </c>
      <c r="D32" t="s">
        <v>335</v>
      </c>
      <c r="E32" t="s">
        <v>210</v>
      </c>
      <c r="F32" t="n">
        <v>95372.86363397</v>
      </c>
      <c r="G32" t="n">
        <v>96616.2796560669</v>
      </c>
      <c r="H32" t="n">
        <v>99396.5653812581</v>
      </c>
      <c r="I32" t="n">
        <v>102456.585042876</v>
      </c>
      <c r="J32" t="n">
        <v>190883.973065247</v>
      </c>
      <c r="K32" t="n">
        <v>195673.638571768</v>
      </c>
      <c r="L32" t="n">
        <v>200857.775796454</v>
      </c>
      <c r="M32" t="n">
        <v>205201.555791598</v>
      </c>
      <c r="N32" t="n">
        <v>210783.451862697</v>
      </c>
      <c r="O32" t="n">
        <v>219395.852682826</v>
      </c>
      <c r="P32" t="n">
        <v>226094.619634496</v>
      </c>
      <c r="Q32" t="n">
        <v>232590.41811924</v>
      </c>
      <c r="R32" t="n">
        <v>241180.728204756</v>
      </c>
      <c r="S32" t="n">
        <v>249851.681629904</v>
      </c>
      <c r="T32" t="n">
        <v>256786.432441822</v>
      </c>
      <c r="U32" t="n">
        <v>264674.070035146</v>
      </c>
      <c r="V32" t="n">
        <v>272867.330286733</v>
      </c>
      <c r="W32" t="n">
        <v>277409.058237663</v>
      </c>
      <c r="X32" t="n">
        <v>282126.757146547</v>
      </c>
      <c r="Y32" t="n">
        <v>287029.084796731</v>
      </c>
      <c r="Z32" t="n">
        <v>292219.788041657</v>
      </c>
      <c r="AA32" t="n">
        <v>298121.088114461</v>
      </c>
      <c r="AB32" t="n">
        <v>305008.464345748</v>
      </c>
      <c r="AC32" t="n">
        <v>311086.194298083</v>
      </c>
      <c r="AD32" t="n">
        <v>318019.016685029</v>
      </c>
      <c r="AE32" t="n">
        <v>328712.001</v>
      </c>
      <c r="AF32" t="n">
        <v>331289.969442552</v>
      </c>
    </row>
    <row r="33">
      <c r="A33" t="s">
        <v>151</v>
      </c>
      <c r="B33" t="s">
        <v>336</v>
      </c>
      <c r="C33" t="s">
        <v>209</v>
      </c>
      <c r="D33" t="s">
        <v>337</v>
      </c>
      <c r="E33" t="s">
        <v>210</v>
      </c>
      <c r="F33" t="n">
        <v>11180.9356469708</v>
      </c>
      <c r="G33" t="n">
        <v>11571.3661913756</v>
      </c>
      <c r="H33" t="n">
        <v>12066.6410556521</v>
      </c>
      <c r="I33" t="n">
        <v>12032.8497439584</v>
      </c>
      <c r="J33" t="n">
        <v>12176.7349308182</v>
      </c>
      <c r="K33" t="n">
        <v>13123.9299327044</v>
      </c>
      <c r="L33" t="n">
        <v>13547.8799956037</v>
      </c>
      <c r="M33" t="n">
        <v>13494.4765873771</v>
      </c>
      <c r="N33" t="n">
        <v>13598.409431589</v>
      </c>
      <c r="O33" t="n">
        <v>14013.7083257383</v>
      </c>
      <c r="P33" t="n">
        <v>14765.4131135521</v>
      </c>
      <c r="Q33" t="n">
        <v>15396.3951991577</v>
      </c>
      <c r="R33" t="n">
        <v>15283.2364215698</v>
      </c>
      <c r="S33" t="n">
        <v>14847.8372110891</v>
      </c>
      <c r="T33" t="n">
        <v>14572.3599955671</v>
      </c>
      <c r="U33" t="n">
        <v>14929.735868024</v>
      </c>
      <c r="V33" t="n">
        <v>15021.6928612262</v>
      </c>
      <c r="W33" t="n">
        <v>14785.847543756</v>
      </c>
      <c r="X33" t="n">
        <v>14829.4549687362</v>
      </c>
      <c r="Y33" t="n">
        <v>14638.3424595222</v>
      </c>
      <c r="Z33" t="n">
        <v>14654.0655824259</v>
      </c>
      <c r="AA33" t="n">
        <v>14548.4556449372</v>
      </c>
      <c r="AB33" t="n">
        <v>15027.73445581</v>
      </c>
      <c r="AC33" t="n">
        <v>15408.7253694405</v>
      </c>
      <c r="AD33" t="n">
        <v>15791.0480314933</v>
      </c>
      <c r="AE33" t="n">
        <v>16707</v>
      </c>
      <c r="AF33" t="n">
        <v>17224.0303618371</v>
      </c>
    </row>
    <row r="34">
      <c r="A34" t="s">
        <v>151</v>
      </c>
      <c r="B34" t="s">
        <v>338</v>
      </c>
      <c r="C34" t="s">
        <v>209</v>
      </c>
      <c r="D34" t="s">
        <v>339</v>
      </c>
      <c r="E34" t="s">
        <v>210</v>
      </c>
      <c r="F34" t="n">
        <v>59885.860018281</v>
      </c>
      <c r="G34" t="n">
        <v>60439.6545061484</v>
      </c>
      <c r="H34" t="n">
        <v>61118.2119661163</v>
      </c>
      <c r="I34" t="n">
        <v>61793.1914789018</v>
      </c>
      <c r="J34" t="n">
        <v>61953.7429635549</v>
      </c>
      <c r="K34" t="n">
        <v>61942.7556941733</v>
      </c>
      <c r="L34" t="n">
        <v>61481.3598378385</v>
      </c>
      <c r="M34" t="n">
        <v>60260.9396302061</v>
      </c>
      <c r="N34" t="n">
        <v>59356.0347331264</v>
      </c>
      <c r="O34" t="n">
        <v>58691.7210523985</v>
      </c>
      <c r="P34" t="n">
        <v>58230.3241797565</v>
      </c>
      <c r="Q34" t="n">
        <v>57587.0816564794</v>
      </c>
      <c r="R34" t="n">
        <v>58363.1019225528</v>
      </c>
      <c r="S34" t="n">
        <v>58160.1397406459</v>
      </c>
      <c r="T34" t="n">
        <v>58224.3176093817</v>
      </c>
      <c r="U34" t="n">
        <v>59368.9533331095</v>
      </c>
      <c r="V34" t="n">
        <v>60533.0937945207</v>
      </c>
      <c r="W34" t="n">
        <v>61464.4947181307</v>
      </c>
      <c r="X34" t="n">
        <v>61988.996068886</v>
      </c>
      <c r="Y34" t="n">
        <v>62300.2475410211</v>
      </c>
      <c r="Z34" t="n">
        <v>62716.067580357</v>
      </c>
      <c r="AA34" t="n">
        <v>62692.9908133191</v>
      </c>
      <c r="AB34" t="n">
        <v>62797.4404578008</v>
      </c>
      <c r="AC34" t="n">
        <v>63311.1167318594</v>
      </c>
      <c r="AD34" t="n">
        <v>64023.3364335629</v>
      </c>
      <c r="AE34" t="n">
        <v>60232</v>
      </c>
      <c r="AF34" t="n">
        <v>60767.0579357539</v>
      </c>
    </row>
    <row r="35">
      <c r="A35" t="s">
        <v>151</v>
      </c>
      <c r="B35" t="s">
        <v>340</v>
      </c>
      <c r="C35" t="s">
        <v>209</v>
      </c>
      <c r="D35" t="s">
        <v>341</v>
      </c>
      <c r="E35" t="s">
        <v>210</v>
      </c>
      <c r="F35" t="n">
        <v>135787.522309548</v>
      </c>
      <c r="G35" t="n">
        <v>142441.520904992</v>
      </c>
      <c r="H35" t="n">
        <v>141967.097465419</v>
      </c>
      <c r="I35" t="n">
        <v>141797.947258398</v>
      </c>
      <c r="J35" t="n">
        <v>143523.46994356</v>
      </c>
      <c r="K35" t="n">
        <v>145991.70836816</v>
      </c>
      <c r="L35" t="n">
        <v>151336.198692523</v>
      </c>
      <c r="M35" t="n">
        <v>150340.314566915</v>
      </c>
      <c r="N35" t="n">
        <v>148511.245153339</v>
      </c>
      <c r="O35" t="n">
        <v>149416.368048985</v>
      </c>
      <c r="P35" t="n">
        <v>150155.273601385</v>
      </c>
      <c r="Q35" t="n">
        <v>151926.032331771</v>
      </c>
      <c r="R35" t="n">
        <v>153974.403544211</v>
      </c>
      <c r="S35" t="n">
        <v>156622.3961009</v>
      </c>
      <c r="T35" t="n">
        <v>157930.596244416</v>
      </c>
      <c r="U35" t="n">
        <v>157445.854455636</v>
      </c>
      <c r="V35" t="n">
        <v>158990.461155408</v>
      </c>
      <c r="W35" t="n">
        <v>157377.544290861</v>
      </c>
      <c r="X35" t="n">
        <v>157144.859599417</v>
      </c>
      <c r="Y35" t="n">
        <v>156918.274423548</v>
      </c>
      <c r="Z35" t="n">
        <v>159177.558138016</v>
      </c>
      <c r="AA35" t="n">
        <v>161520.470713253</v>
      </c>
      <c r="AB35" t="n">
        <v>162600.089240457</v>
      </c>
      <c r="AC35" t="n">
        <v>163145.833931325</v>
      </c>
      <c r="AD35" t="n">
        <v>171378.361342137</v>
      </c>
      <c r="AE35" t="n">
        <v>172290</v>
      </c>
      <c r="AF35" t="n">
        <v>177306.468537538</v>
      </c>
    </row>
    <row r="36">
      <c r="A36" t="s">
        <v>151</v>
      </c>
      <c r="B36" t="s">
        <v>342</v>
      </c>
      <c r="C36" t="s">
        <v>209</v>
      </c>
      <c r="D36" t="s">
        <v>343</v>
      </c>
      <c r="E36" t="s">
        <v>210</v>
      </c>
      <c r="F36" t="n">
        <v>21029.9833149612</v>
      </c>
      <c r="G36" t="n">
        <v>21825.7947228514</v>
      </c>
      <c r="H36" t="n">
        <v>22667.7126487889</v>
      </c>
      <c r="I36" t="n">
        <v>24387.9443643929</v>
      </c>
      <c r="J36" t="n">
        <v>26015.3316374</v>
      </c>
      <c r="K36" t="n">
        <v>26761.8146550883</v>
      </c>
      <c r="L36" t="n">
        <v>27173.8553390739</v>
      </c>
      <c r="M36" t="n">
        <v>26558.0735472643</v>
      </c>
      <c r="N36" t="n">
        <v>25759.7410038746</v>
      </c>
      <c r="O36" t="n">
        <v>25614.1776164869</v>
      </c>
      <c r="P36" t="n">
        <v>25573.1971022169</v>
      </c>
      <c r="Q36" t="n">
        <v>25752.6076486376</v>
      </c>
      <c r="R36" t="n">
        <v>25974.1035423153</v>
      </c>
      <c r="S36" t="n">
        <v>26125.8691400683</v>
      </c>
      <c r="T36" t="n">
        <v>26805.1011783133</v>
      </c>
      <c r="U36" t="n">
        <v>26638.1920884929</v>
      </c>
      <c r="V36" t="n">
        <v>26387.360837474</v>
      </c>
      <c r="W36" t="n">
        <v>26248.5788826696</v>
      </c>
      <c r="X36" t="n">
        <v>26324.1023922339</v>
      </c>
      <c r="Y36" t="n">
        <v>26137.8610697637</v>
      </c>
      <c r="Z36" t="n">
        <v>26370.7083419372</v>
      </c>
      <c r="AA36" t="n">
        <v>26778.2731376901</v>
      </c>
      <c r="AB36" t="n">
        <v>25695.5044113105</v>
      </c>
      <c r="AC36" t="n">
        <v>26088.1627255806</v>
      </c>
      <c r="AD36" t="n">
        <v>27047.5027925988</v>
      </c>
      <c r="AE36" t="n">
        <v>26916</v>
      </c>
      <c r="AF36" t="n">
        <v>27042.4953020433</v>
      </c>
    </row>
    <row r="37">
      <c r="A37" t="s">
        <v>151</v>
      </c>
      <c r="B37" t="s">
        <v>344</v>
      </c>
      <c r="C37" t="s">
        <v>209</v>
      </c>
      <c r="D37" t="s">
        <v>345</v>
      </c>
      <c r="E37" t="s">
        <v>210</v>
      </c>
      <c r="F37" t="n">
        <v>122981.172554728</v>
      </c>
      <c r="G37" t="n">
        <v>128523.961105444</v>
      </c>
      <c r="H37" t="n">
        <v>125300.660483656</v>
      </c>
      <c r="I37" t="n">
        <v>120619.216240385</v>
      </c>
      <c r="J37" t="n">
        <v>117134.92272203</v>
      </c>
      <c r="K37" t="n">
        <v>115156.525499177</v>
      </c>
      <c r="L37" t="n">
        <v>115256.836632941</v>
      </c>
      <c r="M37" t="n">
        <v>112959.269663504</v>
      </c>
      <c r="N37" t="n">
        <v>109414.288929873</v>
      </c>
      <c r="O37" t="n">
        <v>108446.6977483</v>
      </c>
      <c r="P37" t="n">
        <v>106974.256682709</v>
      </c>
      <c r="Q37" t="n">
        <v>106335.977920419</v>
      </c>
      <c r="R37" t="n">
        <v>105491.653870543</v>
      </c>
      <c r="S37" t="n">
        <v>104797.77312372</v>
      </c>
      <c r="T37" t="n">
        <v>103650.96180807</v>
      </c>
      <c r="U37" t="n">
        <v>101696.746722885</v>
      </c>
      <c r="V37" t="n">
        <v>101962.676270877</v>
      </c>
      <c r="W37" t="n">
        <v>98149.8069446655</v>
      </c>
      <c r="X37" t="n">
        <v>94934.2310101824</v>
      </c>
      <c r="Y37" t="n">
        <v>92344.109795309</v>
      </c>
      <c r="Z37" t="n">
        <v>92480.7964001586</v>
      </c>
      <c r="AA37" t="n">
        <v>91346.5867986157</v>
      </c>
      <c r="AB37" t="n">
        <v>89516.8981842949</v>
      </c>
      <c r="AC37" t="n">
        <v>85792.5425596142</v>
      </c>
      <c r="AD37" t="n">
        <v>86583.2308479478</v>
      </c>
      <c r="AE37" t="n">
        <v>84579.001</v>
      </c>
      <c r="AF37" t="n">
        <v>85759.1314538059</v>
      </c>
    </row>
    <row r="38">
      <c r="A38" t="s">
        <v>151</v>
      </c>
      <c r="B38" t="s">
        <v>346</v>
      </c>
      <c r="C38" t="s">
        <v>209</v>
      </c>
      <c r="D38" t="s">
        <v>347</v>
      </c>
      <c r="E38" t="s">
        <v>210</v>
      </c>
      <c r="F38" t="n">
        <v>5025.11593949176</v>
      </c>
      <c r="G38" t="n">
        <v>5675.25711599866</v>
      </c>
      <c r="H38" t="n">
        <v>6574.84144302862</v>
      </c>
      <c r="I38" t="n">
        <v>7886.48503958577</v>
      </c>
      <c r="J38" t="n">
        <v>9840.76015928735</v>
      </c>
      <c r="K38" t="n">
        <v>12071.4729411499</v>
      </c>
      <c r="L38" t="n">
        <v>15251.885715841</v>
      </c>
      <c r="M38" t="n">
        <v>16365.5538297318</v>
      </c>
      <c r="N38" t="n">
        <v>17855.5193456473</v>
      </c>
      <c r="O38" t="n">
        <v>19281.7488885123</v>
      </c>
      <c r="P38" t="n">
        <v>20899.7970298869</v>
      </c>
      <c r="Q38" t="n">
        <v>22619.0039569142</v>
      </c>
      <c r="R38" t="n">
        <v>24763.7347639718</v>
      </c>
      <c r="S38" t="n">
        <v>27513.8396642108</v>
      </c>
      <c r="T38" t="n">
        <v>29095.5060074226</v>
      </c>
      <c r="U38" t="n">
        <v>30582.0491662661</v>
      </c>
      <c r="V38" t="n">
        <v>32056.1374948641</v>
      </c>
      <c r="W38" t="n">
        <v>34139.525351847</v>
      </c>
      <c r="X38" t="n">
        <v>36799.0495263027</v>
      </c>
      <c r="Y38" t="n">
        <v>39161.3304670427</v>
      </c>
      <c r="Z38" t="n">
        <v>40978.4431525929</v>
      </c>
      <c r="AA38" t="n">
        <v>43886.1730759723</v>
      </c>
      <c r="AB38" t="n">
        <v>47725.4119155369</v>
      </c>
      <c r="AC38" t="n">
        <v>51405.3966527103</v>
      </c>
      <c r="AD38" t="n">
        <v>57787.2384197662</v>
      </c>
      <c r="AE38" t="n">
        <v>60794.999</v>
      </c>
      <c r="AF38" t="n">
        <v>64504.8417816886</v>
      </c>
    </row>
    <row r="39">
      <c r="A39" t="s">
        <v>151</v>
      </c>
      <c r="B39" t="s">
        <v>348</v>
      </c>
      <c r="C39" t="s">
        <v>209</v>
      </c>
      <c r="D39" t="s">
        <v>349</v>
      </c>
      <c r="E39" t="s">
        <v>210</v>
      </c>
      <c r="F39" t="n">
        <v>167846.131757501</v>
      </c>
      <c r="G39" t="n">
        <v>171667.98324456</v>
      </c>
      <c r="H39" t="n">
        <v>177049.247866467</v>
      </c>
      <c r="I39" t="n">
        <v>180860.573675952</v>
      </c>
      <c r="J39" t="n">
        <v>183128.674640214</v>
      </c>
      <c r="K39" t="n">
        <v>187196.691719032</v>
      </c>
      <c r="L39" t="n">
        <v>187492.763575851</v>
      </c>
      <c r="M39" t="n">
        <v>186252.414632538</v>
      </c>
      <c r="N39" t="n">
        <v>183688.511860744</v>
      </c>
      <c r="O39" t="n">
        <v>183668.65309493</v>
      </c>
      <c r="P39" t="n">
        <v>181585.924067332</v>
      </c>
      <c r="Q39" t="n">
        <v>175893.352736336</v>
      </c>
      <c r="R39" t="n">
        <v>168735.635244959</v>
      </c>
      <c r="S39" t="n">
        <v>165177.100463122</v>
      </c>
      <c r="T39" t="n">
        <v>165283.565368166</v>
      </c>
      <c r="U39" t="n">
        <v>166439.875825189</v>
      </c>
      <c r="V39" t="n">
        <v>167891.696837377</v>
      </c>
      <c r="W39" t="n">
        <v>169263.663303531</v>
      </c>
      <c r="X39" t="n">
        <v>170086.179700567</v>
      </c>
      <c r="Y39" t="n">
        <v>171216.148549113</v>
      </c>
      <c r="Z39" t="n">
        <v>173003.046065327</v>
      </c>
      <c r="AA39" t="n">
        <v>171252.434680786</v>
      </c>
      <c r="AB39" t="n">
        <v>173385.340399318</v>
      </c>
      <c r="AC39" t="n">
        <v>174043.028635682</v>
      </c>
      <c r="AD39" t="n">
        <v>174462.88989085</v>
      </c>
      <c r="AE39" t="n">
        <v>179532</v>
      </c>
      <c r="AF39" t="n">
        <v>181071.281980656</v>
      </c>
    </row>
    <row r="40">
      <c r="A40" t="s">
        <v>151</v>
      </c>
      <c r="B40" t="s">
        <v>350</v>
      </c>
      <c r="C40" t="s">
        <v>209</v>
      </c>
      <c r="D40" t="s">
        <v>351</v>
      </c>
      <c r="E40" t="s">
        <v>210</v>
      </c>
      <c r="F40" t="n">
        <v>4516926.64670375</v>
      </c>
      <c r="G40" t="n">
        <v>4645513.63844736</v>
      </c>
      <c r="H40" t="n">
        <v>4767022.138026</v>
      </c>
      <c r="I40" t="n">
        <v>4890804.60533231</v>
      </c>
      <c r="J40" t="n">
        <v>5017657.63662359</v>
      </c>
      <c r="K40" t="n">
        <v>5124021.11616548</v>
      </c>
      <c r="L40" t="n">
        <v>5220965.12838216</v>
      </c>
      <c r="M40" t="n">
        <v>5304293.50802026</v>
      </c>
      <c r="N40" t="n">
        <v>5378048.38630259</v>
      </c>
      <c r="O40" t="n">
        <v>5436637.34279345</v>
      </c>
      <c r="P40" t="n">
        <v>5489329.9713893</v>
      </c>
      <c r="Q40" t="n">
        <v>5556307.45375497</v>
      </c>
      <c r="R40" t="n">
        <v>5609375.82976951</v>
      </c>
      <c r="S40" t="n">
        <v>5657480.30333405</v>
      </c>
      <c r="T40" t="n">
        <v>5673268.91784691</v>
      </c>
      <c r="U40" t="n">
        <v>5702122.42334487</v>
      </c>
      <c r="V40" t="n">
        <v>5759954.04899137</v>
      </c>
      <c r="W40" t="n">
        <v>5820997.16844811</v>
      </c>
      <c r="X40" t="n">
        <v>5870404.51443904</v>
      </c>
      <c r="Y40" t="n">
        <v>5923815.95544647</v>
      </c>
      <c r="Z40" t="n">
        <v>5969274.40342341</v>
      </c>
      <c r="AA40" t="n">
        <v>6043951.8024532</v>
      </c>
      <c r="AB40" t="n">
        <v>6088116.91931448</v>
      </c>
      <c r="AC40" t="n">
        <v>6143082.53992711</v>
      </c>
      <c r="AD40" t="n">
        <v>6255455.21664245</v>
      </c>
      <c r="AE40" t="n">
        <v>6285603.999</v>
      </c>
      <c r="AF40" t="n">
        <v>6319377.40652307</v>
      </c>
    </row>
    <row r="41">
      <c r="A41" t="s">
        <v>151</v>
      </c>
      <c r="B41" t="s">
        <v>352</v>
      </c>
      <c r="C41" t="s">
        <v>209</v>
      </c>
      <c r="D41" t="s">
        <v>353</v>
      </c>
      <c r="E41" t="s">
        <v>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</row>
    <row r="42">
      <c r="A42" t="s">
        <v>151</v>
      </c>
      <c r="B42" t="s">
        <v>354</v>
      </c>
      <c r="C42" t="s">
        <v>209</v>
      </c>
      <c r="D42" t="s">
        <v>355</v>
      </c>
      <c r="E42" t="s">
        <v>210</v>
      </c>
      <c r="F42" t="n">
        <v>92205.3996299417</v>
      </c>
      <c r="G42" t="n">
        <v>95815.4084600104</v>
      </c>
      <c r="H42" t="n">
        <v>98971.8305766283</v>
      </c>
      <c r="I42" t="n">
        <v>102817.887709793</v>
      </c>
      <c r="J42" t="n">
        <v>107110.493355819</v>
      </c>
      <c r="K42" t="n">
        <v>115534.141930366</v>
      </c>
      <c r="L42" t="n">
        <v>119633.186770935</v>
      </c>
      <c r="M42" t="n">
        <v>123163.027071292</v>
      </c>
      <c r="N42" t="n">
        <v>126263.91953918</v>
      </c>
      <c r="O42" t="n">
        <v>128730.713406216</v>
      </c>
      <c r="P42" t="n">
        <v>130929.107785758</v>
      </c>
      <c r="Q42" t="n">
        <v>133462.090033152</v>
      </c>
      <c r="R42" t="n">
        <v>137481.408987572</v>
      </c>
      <c r="S42" t="n">
        <v>142216.529961735</v>
      </c>
      <c r="T42" t="n">
        <v>145808.317711011</v>
      </c>
      <c r="U42" t="n">
        <v>149443.185832312</v>
      </c>
      <c r="V42" t="n">
        <v>152461.330067736</v>
      </c>
      <c r="W42" t="n">
        <v>154477.786491524</v>
      </c>
      <c r="X42" t="n">
        <v>156263.893410797</v>
      </c>
      <c r="Y42" t="n">
        <v>159525.123025667</v>
      </c>
      <c r="Z42" t="n">
        <v>162145.975230007</v>
      </c>
      <c r="AA42" t="n">
        <v>166242.275171282</v>
      </c>
      <c r="AB42" t="n">
        <v>171289.289220725</v>
      </c>
      <c r="AC42" t="n">
        <v>175335.803497022</v>
      </c>
      <c r="AD42" t="n">
        <v>182257.710434653</v>
      </c>
      <c r="AE42" t="n">
        <v>198066.001</v>
      </c>
      <c r="AF42" t="n">
        <v>201076.283149768</v>
      </c>
    </row>
    <row r="43">
      <c r="A43" t="s">
        <v>151</v>
      </c>
      <c r="B43" t="s">
        <v>356</v>
      </c>
      <c r="C43" t="s">
        <v>209</v>
      </c>
      <c r="D43" t="s">
        <v>357</v>
      </c>
      <c r="E43" t="s">
        <v>210</v>
      </c>
      <c r="F43" t="n">
        <v>308738.233950768</v>
      </c>
      <c r="G43" t="n">
        <v>321006.174906507</v>
      </c>
      <c r="H43" t="n">
        <v>337887.474838318</v>
      </c>
      <c r="I43" t="n">
        <v>367811.236114668</v>
      </c>
      <c r="J43" t="n">
        <v>398684.095683342</v>
      </c>
      <c r="K43" t="n">
        <v>436762.168358347</v>
      </c>
      <c r="L43" t="n">
        <v>465640.174842078</v>
      </c>
      <c r="M43" t="n">
        <v>481254.964887678</v>
      </c>
      <c r="N43" t="n">
        <v>500827.391245481</v>
      </c>
      <c r="O43" t="n">
        <v>514471.788358498</v>
      </c>
      <c r="P43" t="n">
        <v>537735.213488618</v>
      </c>
      <c r="Q43" t="n">
        <v>565130.159021541</v>
      </c>
      <c r="R43" t="n">
        <v>602258.481623151</v>
      </c>
      <c r="S43" t="n">
        <v>633547.324184007</v>
      </c>
      <c r="T43" t="n">
        <v>634170.969271297</v>
      </c>
      <c r="U43" t="n">
        <v>639914.83262011</v>
      </c>
      <c r="V43" t="n">
        <v>636516.881489668</v>
      </c>
      <c r="W43" t="n">
        <v>639063.997420208</v>
      </c>
      <c r="X43" t="n">
        <v>638925.274965815</v>
      </c>
      <c r="Y43" t="n">
        <v>644959.269098713</v>
      </c>
      <c r="Z43" t="n">
        <v>652844.832193582</v>
      </c>
      <c r="AA43" t="n">
        <v>659591.910947928</v>
      </c>
      <c r="AB43" t="n">
        <v>673249.765613409</v>
      </c>
      <c r="AC43" t="n">
        <v>690695.562704919</v>
      </c>
      <c r="AD43" t="n">
        <v>591445.369059675</v>
      </c>
      <c r="AE43" t="n">
        <v>491955.001</v>
      </c>
      <c r="AF43" t="n">
        <v>477354.916285025</v>
      </c>
    </row>
    <row r="44">
      <c r="A44" t="s">
        <v>151</v>
      </c>
      <c r="B44" t="s">
        <v>358</v>
      </c>
      <c r="C44" t="s">
        <v>209</v>
      </c>
      <c r="D44" t="s">
        <v>359</v>
      </c>
      <c r="E44" t="s">
        <v>210</v>
      </c>
      <c r="F44" t="n">
        <v>3047114.67290693</v>
      </c>
      <c r="G44" t="n">
        <v>3094870.52600452</v>
      </c>
      <c r="H44" t="n">
        <v>3139265.26147228</v>
      </c>
      <c r="I44" t="n">
        <v>3195410.41555274</v>
      </c>
      <c r="J44" t="n">
        <v>3254429.92035411</v>
      </c>
      <c r="K44" t="n">
        <v>3321231.8197509</v>
      </c>
      <c r="L44" t="n">
        <v>3370507.71540547</v>
      </c>
      <c r="M44" t="n">
        <v>3374791.36042958</v>
      </c>
      <c r="N44" t="n">
        <v>3382498.65360394</v>
      </c>
      <c r="O44" t="n">
        <v>3384222.67995591</v>
      </c>
      <c r="P44" t="n">
        <v>3396563.43447048</v>
      </c>
      <c r="Q44" t="n">
        <v>3422457.00425553</v>
      </c>
      <c r="R44" t="n">
        <v>3481218.42842241</v>
      </c>
      <c r="S44" t="n">
        <v>3523712.73791778</v>
      </c>
      <c r="T44" t="n">
        <v>3525615.62830872</v>
      </c>
      <c r="U44" t="n">
        <v>3533703.78129186</v>
      </c>
      <c r="V44" t="n">
        <v>3530918.08574513</v>
      </c>
      <c r="W44" t="n">
        <v>3541718.90309343</v>
      </c>
      <c r="X44" t="n">
        <v>3544029.12054295</v>
      </c>
      <c r="Y44" t="n">
        <v>3559316.1650446</v>
      </c>
      <c r="Z44" t="n">
        <v>3579627.70886748</v>
      </c>
      <c r="AA44" t="n">
        <v>3597543.55475777</v>
      </c>
      <c r="AB44" t="n">
        <v>3634836.62173873</v>
      </c>
      <c r="AC44" t="n">
        <v>3671288.28516414</v>
      </c>
      <c r="AD44" t="n">
        <v>3657592.58261223</v>
      </c>
      <c r="AE44" t="n">
        <v>3624131.002</v>
      </c>
      <c r="AF44" t="n">
        <v>3626585.56220986</v>
      </c>
    </row>
    <row r="45">
      <c r="A45" t="s">
        <v>151</v>
      </c>
      <c r="B45" t="s">
        <v>360</v>
      </c>
      <c r="C45" t="s">
        <v>209</v>
      </c>
      <c r="D45" t="s">
        <v>361</v>
      </c>
      <c r="E45" t="s">
        <v>210</v>
      </c>
      <c r="F45" t="n">
        <v>2861066.41378848</v>
      </c>
      <c r="G45" t="n">
        <v>2909181.45880096</v>
      </c>
      <c r="H45" t="n">
        <v>2954771.50950242</v>
      </c>
      <c r="I45" t="n">
        <v>3011414.83281966</v>
      </c>
      <c r="J45" t="n">
        <v>3070866.79736379</v>
      </c>
      <c r="K45" t="n">
        <v>3138250.03174031</v>
      </c>
      <c r="L45" t="n">
        <v>3188440.32106166</v>
      </c>
      <c r="M45" t="n">
        <v>3194037.98970487</v>
      </c>
      <c r="N45" t="n">
        <v>3204003.17210226</v>
      </c>
      <c r="O45" t="n">
        <v>3208129.80565088</v>
      </c>
      <c r="P45" t="n">
        <v>3221153.72197157</v>
      </c>
      <c r="Q45" t="n">
        <v>3246194.43795921</v>
      </c>
      <c r="R45" t="n">
        <v>3304803.9799006</v>
      </c>
      <c r="S45" t="n">
        <v>3346007.96331146</v>
      </c>
      <c r="T45" t="n">
        <v>3348171.56120422</v>
      </c>
      <c r="U45" t="n">
        <v>3357782.29232886</v>
      </c>
      <c r="V45" t="n">
        <v>3354194.92296425</v>
      </c>
      <c r="W45" t="n">
        <v>3365196.08723307</v>
      </c>
      <c r="X45" t="n">
        <v>3368052.01622552</v>
      </c>
      <c r="Y45" t="n">
        <v>3383860.74113581</v>
      </c>
      <c r="Z45" t="n">
        <v>3405171.63843704</v>
      </c>
      <c r="AA45" t="n">
        <v>3424955.04574519</v>
      </c>
      <c r="AB45" t="n">
        <v>3463543.61609615</v>
      </c>
      <c r="AC45" t="n">
        <v>3503035.86111866</v>
      </c>
      <c r="AD45" t="n">
        <v>3492779.22705373</v>
      </c>
      <c r="AE45" t="n">
        <v>3459029.003</v>
      </c>
      <c r="AF45" t="n">
        <v>3463104.25686342</v>
      </c>
    </row>
    <row r="46">
      <c r="A46" t="s">
        <v>151</v>
      </c>
      <c r="B46" t="s">
        <v>362</v>
      </c>
      <c r="C46" t="s">
        <v>209</v>
      </c>
      <c r="D46" t="s">
        <v>363</v>
      </c>
      <c r="E46" t="s">
        <v>210</v>
      </c>
      <c r="F46" t="n">
        <v>239540.379184705</v>
      </c>
      <c r="G46" t="n">
        <v>249137.719117537</v>
      </c>
      <c r="H46" t="n">
        <v>265013.180474527</v>
      </c>
      <c r="I46" t="n">
        <v>295801.338721935</v>
      </c>
      <c r="J46" t="n">
        <v>327191.590602271</v>
      </c>
      <c r="K46" t="n">
        <v>361231.131778744</v>
      </c>
      <c r="L46" t="n">
        <v>390566.8007408</v>
      </c>
      <c r="M46" t="n">
        <v>404416.473561654</v>
      </c>
      <c r="N46" t="n">
        <v>423870.415124501</v>
      </c>
      <c r="O46" t="n">
        <v>436994.579159251</v>
      </c>
      <c r="P46" t="n">
        <v>462664.534187827</v>
      </c>
      <c r="Q46" t="n">
        <v>493043.947903241</v>
      </c>
      <c r="R46" t="n">
        <v>533398.596760991</v>
      </c>
      <c r="S46" t="n">
        <v>565217.75019309</v>
      </c>
      <c r="T46" t="n">
        <v>559756.002217568</v>
      </c>
      <c r="U46" t="n">
        <v>560779.670897911</v>
      </c>
      <c r="V46" t="n">
        <v>551077.807295536</v>
      </c>
      <c r="W46" t="n">
        <v>550787.525883621</v>
      </c>
      <c r="X46" t="n">
        <v>547403.357170199</v>
      </c>
      <c r="Y46" t="n">
        <v>549335.515758445</v>
      </c>
      <c r="Z46" t="n">
        <v>554824.520393202</v>
      </c>
      <c r="AA46" t="n">
        <v>556108.840995297</v>
      </c>
      <c r="AB46" t="n">
        <v>564664.399190601</v>
      </c>
      <c r="AC46" t="n">
        <v>580026.380725977</v>
      </c>
      <c r="AD46" t="n">
        <v>435447.036998332</v>
      </c>
      <c r="AE46" t="n">
        <v>293889</v>
      </c>
      <c r="AF46" t="n">
        <v>276278.633135257</v>
      </c>
    </row>
    <row r="47">
      <c r="A47" t="s">
        <v>151</v>
      </c>
      <c r="B47" t="s">
        <v>364</v>
      </c>
      <c r="C47" t="s">
        <v>209</v>
      </c>
      <c r="D47" t="s">
        <v>365</v>
      </c>
      <c r="E47" t="s">
        <v>210</v>
      </c>
      <c r="F47" t="n">
        <v>774749.510715037</v>
      </c>
      <c r="G47" t="n">
        <v>779649.359240171</v>
      </c>
      <c r="H47" t="n">
        <v>779705.989991404</v>
      </c>
      <c r="I47" t="n">
        <v>783087.623097383</v>
      </c>
      <c r="J47" t="n">
        <v>789007.24686801</v>
      </c>
      <c r="K47" t="n">
        <v>794555.738667288</v>
      </c>
      <c r="L47" t="n">
        <v>800407.470236931</v>
      </c>
      <c r="M47" t="n">
        <v>804264.707368141</v>
      </c>
      <c r="N47" t="n">
        <v>810477.525439129</v>
      </c>
      <c r="O47" t="n">
        <v>812441.922221324</v>
      </c>
      <c r="P47" t="n">
        <v>810263.246707173</v>
      </c>
      <c r="Q47" t="n">
        <v>815463.888873363</v>
      </c>
      <c r="R47" t="n">
        <v>814594.391406244</v>
      </c>
      <c r="S47" t="n">
        <v>817592.354432363</v>
      </c>
      <c r="T47" t="n">
        <v>822179.262031968</v>
      </c>
      <c r="U47" t="n">
        <v>826638.530402834</v>
      </c>
      <c r="V47" t="n">
        <v>831321.371081132</v>
      </c>
      <c r="W47" t="n">
        <v>833508.2597482</v>
      </c>
      <c r="X47" t="n">
        <v>830308.196290967</v>
      </c>
      <c r="Y47" t="n">
        <v>830228.345596992</v>
      </c>
      <c r="Z47" t="n">
        <v>829648.625300495</v>
      </c>
      <c r="AA47" t="n">
        <v>830697.796433311</v>
      </c>
      <c r="AB47" t="n">
        <v>834386.765975082</v>
      </c>
      <c r="AC47" t="n">
        <v>840289.869274332</v>
      </c>
      <c r="AD47" t="n">
        <v>843389.251474775</v>
      </c>
      <c r="AE47" t="n">
        <v>847417.999</v>
      </c>
      <c r="AF47" t="n">
        <v>841887.730326806</v>
      </c>
    </row>
    <row r="48">
      <c r="A48" t="s">
        <v>151</v>
      </c>
      <c r="B48" t="s">
        <v>366</v>
      </c>
      <c r="C48" t="s">
        <v>209</v>
      </c>
      <c r="D48" t="s">
        <v>367</v>
      </c>
      <c r="E48" t="s">
        <v>210</v>
      </c>
      <c r="F48" t="n">
        <v>1437329.57813448</v>
      </c>
      <c r="G48" t="n">
        <v>1452269.03152061</v>
      </c>
      <c r="H48" t="n">
        <v>1467237.34586011</v>
      </c>
      <c r="I48" t="n">
        <v>1481495.84481632</v>
      </c>
      <c r="J48" t="n">
        <v>1499724.08529271</v>
      </c>
      <c r="K48" t="n">
        <v>1519394.50203095</v>
      </c>
      <c r="L48" t="n">
        <v>1538698.94805263</v>
      </c>
      <c r="M48" t="n">
        <v>1550714.71144128</v>
      </c>
      <c r="N48" t="n">
        <v>1560711.83290605</v>
      </c>
      <c r="O48" t="n">
        <v>1573375.07331739</v>
      </c>
      <c r="P48" t="n">
        <v>1577954.49684244</v>
      </c>
      <c r="Q48" t="n">
        <v>1589701.93626262</v>
      </c>
      <c r="R48" t="n">
        <v>1597461.145677</v>
      </c>
      <c r="S48" t="n">
        <v>1610863.43066328</v>
      </c>
      <c r="T48" t="n">
        <v>1623209.3923299</v>
      </c>
      <c r="U48" t="n">
        <v>1639098.75385802</v>
      </c>
      <c r="V48" t="n">
        <v>1654406.42577776</v>
      </c>
      <c r="W48" t="n">
        <v>1662807.14271191</v>
      </c>
      <c r="X48" t="n">
        <v>1665314.63817522</v>
      </c>
      <c r="Y48" t="n">
        <v>1669330.16577169</v>
      </c>
      <c r="Z48" t="n">
        <v>1674010.91087823</v>
      </c>
      <c r="AA48" t="n">
        <v>1677648.5065215</v>
      </c>
      <c r="AB48" t="n">
        <v>1688188.77469493</v>
      </c>
      <c r="AC48" t="n">
        <v>1697334.2580234</v>
      </c>
      <c r="AD48" t="n">
        <v>1720327.56478674</v>
      </c>
      <c r="AE48" t="n">
        <v>1762149</v>
      </c>
      <c r="AF48" t="n">
        <v>1761045.55618291</v>
      </c>
    </row>
    <row r="49">
      <c r="A49" t="s">
        <v>151</v>
      </c>
      <c r="B49" t="s">
        <v>368</v>
      </c>
      <c r="C49" t="s">
        <v>209</v>
      </c>
      <c r="D49" t="s">
        <v>369</v>
      </c>
      <c r="E49" t="s">
        <v>210</v>
      </c>
      <c r="F49" t="n">
        <v>317163.270123506</v>
      </c>
      <c r="G49" t="n">
        <v>318721.271284562</v>
      </c>
      <c r="H49" t="n">
        <v>321617.279899311</v>
      </c>
      <c r="I49" t="n">
        <v>324216.521943178</v>
      </c>
      <c r="J49" t="n">
        <v>327829.863284943</v>
      </c>
      <c r="K49" t="n">
        <v>329496.095279014</v>
      </c>
      <c r="L49" t="n">
        <v>332874.503808691</v>
      </c>
      <c r="M49" t="n">
        <v>334329.521445115</v>
      </c>
      <c r="N49" t="n">
        <v>330011.237439625</v>
      </c>
      <c r="O49" t="n">
        <v>332081.924004073</v>
      </c>
      <c r="P49" t="n">
        <v>332503.174904227</v>
      </c>
      <c r="Q49" t="n">
        <v>332846.709710286</v>
      </c>
      <c r="R49" t="n">
        <v>334235.706768948</v>
      </c>
      <c r="S49" t="n">
        <v>336245.797666838</v>
      </c>
      <c r="T49" t="n">
        <v>336536.342681152</v>
      </c>
      <c r="U49" t="n">
        <v>341765.322754982</v>
      </c>
      <c r="V49" t="n">
        <v>345053.302746835</v>
      </c>
      <c r="W49" t="n">
        <v>345990.87824341</v>
      </c>
      <c r="X49" t="n">
        <v>346819.951895755</v>
      </c>
      <c r="Y49" t="n">
        <v>346394.593582333</v>
      </c>
      <c r="Z49" t="n">
        <v>345688.111083902</v>
      </c>
      <c r="AA49" t="n">
        <v>346927.773407991</v>
      </c>
      <c r="AB49" t="n">
        <v>347124.214402867</v>
      </c>
      <c r="AC49" t="n">
        <v>346506.303312214</v>
      </c>
      <c r="AD49" t="n">
        <v>350284.15708893</v>
      </c>
      <c r="AE49" t="n">
        <v>357008</v>
      </c>
      <c r="AF49" t="n">
        <v>358081.801444966</v>
      </c>
    </row>
    <row r="50">
      <c r="A50" t="s">
        <v>151</v>
      </c>
      <c r="B50" t="s">
        <v>370</v>
      </c>
      <c r="C50" t="s">
        <v>209</v>
      </c>
      <c r="D50" t="s">
        <v>371</v>
      </c>
      <c r="E50" t="s">
        <v>210</v>
      </c>
      <c r="F50" t="n">
        <v>354122.005757472</v>
      </c>
      <c r="G50" t="n">
        <v>362311.547586217</v>
      </c>
      <c r="H50" t="n">
        <v>373648.767514519</v>
      </c>
      <c r="I50" t="n">
        <v>381537.441003077</v>
      </c>
      <c r="J50" t="n">
        <v>389877.94351449</v>
      </c>
      <c r="K50" t="n">
        <v>401673.657481127</v>
      </c>
      <c r="L50" t="n">
        <v>411306.706399193</v>
      </c>
      <c r="M50" t="n">
        <v>417721.800665919</v>
      </c>
      <c r="N50" t="n">
        <v>425457.678039268</v>
      </c>
      <c r="O50" t="n">
        <v>433610.618610972</v>
      </c>
      <c r="P50" t="n">
        <v>439425.625996797</v>
      </c>
      <c r="Q50" t="n">
        <v>445436.80880283</v>
      </c>
      <c r="R50" t="n">
        <v>452207.742468568</v>
      </c>
      <c r="S50" t="n">
        <v>460215.515231924</v>
      </c>
      <c r="T50" t="n">
        <v>467411.388500969</v>
      </c>
      <c r="U50" t="n">
        <v>473455.664588861</v>
      </c>
      <c r="V50" t="n">
        <v>480577.892990885</v>
      </c>
      <c r="W50" t="n">
        <v>485657.486483964</v>
      </c>
      <c r="X50" t="n">
        <v>490206.044048024</v>
      </c>
      <c r="Y50" t="n">
        <v>494502.529615431</v>
      </c>
      <c r="Z50" t="n">
        <v>500139.790161552</v>
      </c>
      <c r="AA50" t="n">
        <v>501448.608670186</v>
      </c>
      <c r="AB50" t="n">
        <v>507883.227921876</v>
      </c>
      <c r="AC50" t="n">
        <v>511740.78760548</v>
      </c>
      <c r="AD50" t="n">
        <v>527236.643254013</v>
      </c>
      <c r="AE50" t="n">
        <v>557723.001</v>
      </c>
      <c r="AF50" t="n">
        <v>561076.024411137</v>
      </c>
    </row>
    <row r="51">
      <c r="A51" t="s">
        <v>151</v>
      </c>
      <c r="B51" t="s">
        <v>372</v>
      </c>
      <c r="C51" t="s">
        <v>209</v>
      </c>
      <c r="D51" t="s">
        <v>373</v>
      </c>
      <c r="E51" t="s">
        <v>210</v>
      </c>
      <c r="F51" t="n">
        <v>258004.763406362</v>
      </c>
      <c r="G51" t="n">
        <v>264996.83413587</v>
      </c>
      <c r="H51" t="n">
        <v>274350.974050444</v>
      </c>
      <c r="I51" t="n">
        <v>281503.887119598</v>
      </c>
      <c r="J51" t="n">
        <v>288810.65696274</v>
      </c>
      <c r="K51" t="n">
        <v>298234.062682859</v>
      </c>
      <c r="L51" t="n">
        <v>305974.562797487</v>
      </c>
      <c r="M51" t="n">
        <v>310444.77101902</v>
      </c>
      <c r="N51" t="n">
        <v>315745.353618502</v>
      </c>
      <c r="O51" t="n">
        <v>321677.231852983</v>
      </c>
      <c r="P51" t="n">
        <v>325028.567278759</v>
      </c>
      <c r="Q51" t="n">
        <v>327987.495180216</v>
      </c>
      <c r="R51" t="n">
        <v>330580.610732972</v>
      </c>
      <c r="S51" t="n">
        <v>334293.11657546</v>
      </c>
      <c r="T51" t="n">
        <v>337228.447098938</v>
      </c>
      <c r="U51" t="n">
        <v>339293.387647919</v>
      </c>
      <c r="V51" t="n">
        <v>341444.045126975</v>
      </c>
      <c r="W51" t="n">
        <v>342025.403680776</v>
      </c>
      <c r="X51" t="n">
        <v>342081.784902752</v>
      </c>
      <c r="Y51" t="n">
        <v>341845.45468113</v>
      </c>
      <c r="Z51" t="n">
        <v>342018.746405608</v>
      </c>
      <c r="AA51" t="n">
        <v>339137.279726146</v>
      </c>
      <c r="AB51" t="n">
        <v>340339.551824213</v>
      </c>
      <c r="AC51" t="n">
        <v>340167.949937036</v>
      </c>
      <c r="AD51" t="n">
        <v>346701.351756167</v>
      </c>
      <c r="AE51" t="n">
        <v>363016</v>
      </c>
      <c r="AF51" t="n">
        <v>363379.097997538</v>
      </c>
    </row>
    <row r="52">
      <c r="A52" t="s">
        <v>151</v>
      </c>
      <c r="B52" t="s">
        <v>374</v>
      </c>
      <c r="C52" t="s">
        <v>209</v>
      </c>
      <c r="D52" t="s">
        <v>375</v>
      </c>
      <c r="E52" t="s">
        <v>210</v>
      </c>
      <c r="F52" t="n">
        <v>96819.6595158774</v>
      </c>
      <c r="G52" t="n">
        <v>98081.7290538978</v>
      </c>
      <c r="H52" t="n">
        <v>100135.163654489</v>
      </c>
      <c r="I52" t="n">
        <v>100946.738599565</v>
      </c>
      <c r="J52" t="n">
        <v>102050.881485571</v>
      </c>
      <c r="K52" t="n">
        <v>104484.38074065</v>
      </c>
      <c r="L52" t="n">
        <v>106425.21418016</v>
      </c>
      <c r="M52" t="n">
        <v>108374.556040413</v>
      </c>
      <c r="N52" t="n">
        <v>110812.760199114</v>
      </c>
      <c r="O52" t="n">
        <v>113050.357540241</v>
      </c>
      <c r="P52" t="n">
        <v>115491.248132485</v>
      </c>
      <c r="Q52" t="n">
        <v>118503.613652961</v>
      </c>
      <c r="R52" t="n">
        <v>122611.046396041</v>
      </c>
      <c r="S52" t="n">
        <v>126845.636279944</v>
      </c>
      <c r="T52" t="n">
        <v>131037.84488229</v>
      </c>
      <c r="U52" t="n">
        <v>134946.967145823</v>
      </c>
      <c r="V52" t="n">
        <v>139831.631193204</v>
      </c>
      <c r="W52" t="n">
        <v>144243.772171186</v>
      </c>
      <c r="X52" t="n">
        <v>148647.36707863</v>
      </c>
      <c r="Y52" t="n">
        <v>153094.417612812</v>
      </c>
      <c r="Z52" t="n">
        <v>158466.029800648</v>
      </c>
      <c r="AA52" t="n">
        <v>162562.076665209</v>
      </c>
      <c r="AB52" t="n">
        <v>167718.916711365</v>
      </c>
      <c r="AC52" t="n">
        <v>171686.226585949</v>
      </c>
      <c r="AD52" t="n">
        <v>180573.648662029</v>
      </c>
      <c r="AE52" t="n">
        <v>194707.001</v>
      </c>
      <c r="AF52" t="n">
        <v>197696.926413599</v>
      </c>
    </row>
    <row r="53">
      <c r="A53" t="s">
        <v>151</v>
      </c>
      <c r="B53" t="s">
        <v>376</v>
      </c>
      <c r="C53" t="s">
        <v>209</v>
      </c>
      <c r="D53" t="s">
        <v>377</v>
      </c>
      <c r="E53" t="s">
        <v>210</v>
      </c>
      <c r="F53" t="n">
        <v>155140.303313624</v>
      </c>
      <c r="G53" t="n">
        <v>157591.942371208</v>
      </c>
      <c r="H53" t="n">
        <v>159080.72930287</v>
      </c>
      <c r="I53" t="n">
        <v>159020.723521869</v>
      </c>
      <c r="J53" t="n">
        <v>163464.541492471</v>
      </c>
      <c r="K53" t="n">
        <v>165178.424500105</v>
      </c>
      <c r="L53" t="n">
        <v>165881.75394758</v>
      </c>
      <c r="M53" t="n">
        <v>165988.541689587</v>
      </c>
      <c r="N53" t="n">
        <v>170088.785162572</v>
      </c>
      <c r="O53" t="n">
        <v>169295.979630317</v>
      </c>
      <c r="P53" t="n">
        <v>171805.610165662</v>
      </c>
      <c r="Q53" t="n">
        <v>175545.860429197</v>
      </c>
      <c r="R53" t="n">
        <v>180494.222974051</v>
      </c>
      <c r="S53" t="n">
        <v>182861.881812045</v>
      </c>
      <c r="T53" t="n">
        <v>183144.603245663</v>
      </c>
      <c r="U53" t="n">
        <v>184857.534459163</v>
      </c>
      <c r="V53" t="n">
        <v>183938.56363962</v>
      </c>
      <c r="W53" t="n">
        <v>182880.764251182</v>
      </c>
      <c r="X53" t="n">
        <v>182090.670289379</v>
      </c>
      <c r="Y53" t="n">
        <v>182133.65104096</v>
      </c>
      <c r="Z53" t="n">
        <v>182514.286706737</v>
      </c>
      <c r="AA53" t="n">
        <v>182452.436152353</v>
      </c>
      <c r="AB53" t="n">
        <v>181951.186801774</v>
      </c>
      <c r="AC53" t="n">
        <v>181246.0532103</v>
      </c>
      <c r="AD53" t="n">
        <v>182201.170066607</v>
      </c>
      <c r="AE53" t="n">
        <v>182866</v>
      </c>
      <c r="AF53" t="n">
        <v>182402.311063518</v>
      </c>
    </row>
    <row r="54">
      <c r="A54" t="s">
        <v>151</v>
      </c>
      <c r="B54" t="s">
        <v>378</v>
      </c>
      <c r="C54" t="s">
        <v>209</v>
      </c>
      <c r="D54" t="s">
        <v>379</v>
      </c>
      <c r="E54" t="s">
        <v>210</v>
      </c>
      <c r="F54" t="n">
        <v>206478.444525686</v>
      </c>
      <c r="G54" t="n">
        <v>210446.738907783</v>
      </c>
      <c r="H54" t="n">
        <v>212998.18727975</v>
      </c>
      <c r="I54" t="n">
        <v>213989.739322515</v>
      </c>
      <c r="J54" t="n">
        <v>219084.442270904</v>
      </c>
      <c r="K54" t="n">
        <v>221630.081021677</v>
      </c>
      <c r="L54" t="n">
        <v>223599.68302644</v>
      </c>
      <c r="M54" t="n">
        <v>223685.725596441</v>
      </c>
      <c r="N54" t="n">
        <v>228046.231482644</v>
      </c>
      <c r="O54" t="n">
        <v>227714.23678888</v>
      </c>
      <c r="P54" t="n">
        <v>229975.463921639</v>
      </c>
      <c r="Q54" t="n">
        <v>234637.192359618</v>
      </c>
      <c r="R54" t="n">
        <v>239322.106242953</v>
      </c>
      <c r="S54" t="n">
        <v>241991.223270812</v>
      </c>
      <c r="T54" t="n">
        <v>242479.156190969</v>
      </c>
      <c r="U54" t="n">
        <v>244162.732397402</v>
      </c>
      <c r="V54" t="n">
        <v>243386.160698348</v>
      </c>
      <c r="W54" t="n">
        <v>242321.073907719</v>
      </c>
      <c r="X54" t="n">
        <v>241182.039103466</v>
      </c>
      <c r="Y54" t="n">
        <v>240608.993951883</v>
      </c>
      <c r="Z54" t="n">
        <v>240591.758748357</v>
      </c>
      <c r="AA54" t="n">
        <v>240144.149796042</v>
      </c>
      <c r="AB54" t="n">
        <v>239100.385991862</v>
      </c>
      <c r="AC54" t="n">
        <v>236948.485002564</v>
      </c>
      <c r="AD54" t="n">
        <v>239002.103919945</v>
      </c>
      <c r="AE54" t="n">
        <v>245611</v>
      </c>
      <c r="AF54" t="n">
        <v>245368.193995305</v>
      </c>
    </row>
    <row r="55">
      <c r="A55" t="s">
        <v>151</v>
      </c>
      <c r="B55" t="s">
        <v>380</v>
      </c>
      <c r="C55" t="s">
        <v>209</v>
      </c>
      <c r="D55" t="s">
        <v>381</v>
      </c>
      <c r="E55" t="s">
        <v>210</v>
      </c>
      <c r="F55" t="n">
        <v>51379.1161098009</v>
      </c>
      <c r="G55" t="n">
        <v>52843.2182600415</v>
      </c>
      <c r="H55" t="n">
        <v>53859.6803910656</v>
      </c>
      <c r="I55" t="n">
        <v>54818.486854617</v>
      </c>
      <c r="J55" t="n">
        <v>55534.0384492895</v>
      </c>
      <c r="K55" t="n">
        <v>56341.9251740984</v>
      </c>
      <c r="L55" t="n">
        <v>57511.1672047608</v>
      </c>
      <c r="M55" t="n">
        <v>57494.8899336586</v>
      </c>
      <c r="N55" t="n">
        <v>57847.4397239297</v>
      </c>
      <c r="O55" t="n">
        <v>58239.2814228665</v>
      </c>
      <c r="P55" t="n">
        <v>58083.6651492219</v>
      </c>
      <c r="Q55" t="n">
        <v>59034.5666048804</v>
      </c>
      <c r="R55" t="n">
        <v>58939.8846816539</v>
      </c>
      <c r="S55" t="n">
        <v>59291.4814180388</v>
      </c>
      <c r="T55" t="n">
        <v>59484.4262172249</v>
      </c>
      <c r="U55" t="n">
        <v>59516.8312163874</v>
      </c>
      <c r="V55" t="n">
        <v>59613.5300653031</v>
      </c>
      <c r="W55" t="n">
        <v>59573.0270090668</v>
      </c>
      <c r="X55" t="n">
        <v>59232.1201045499</v>
      </c>
      <c r="Y55" t="n">
        <v>58671.5761461483</v>
      </c>
      <c r="Z55" t="n">
        <v>58319.8593302093</v>
      </c>
      <c r="AA55" t="n">
        <v>57965.5620374386</v>
      </c>
      <c r="AB55" t="n">
        <v>57454.5921281081</v>
      </c>
      <c r="AC55" t="n">
        <v>56110.4760530549</v>
      </c>
      <c r="AD55" t="n">
        <v>57144.6746282417</v>
      </c>
      <c r="AE55" t="n">
        <v>62745</v>
      </c>
      <c r="AF55" t="n">
        <v>62965.8829317868</v>
      </c>
    </row>
    <row r="56">
      <c r="A56" t="s">
        <v>151</v>
      </c>
      <c r="B56" t="s">
        <v>382</v>
      </c>
      <c r="C56" t="s">
        <v>209</v>
      </c>
      <c r="D56" t="s">
        <v>383</v>
      </c>
      <c r="E56" t="s">
        <v>210</v>
      </c>
      <c r="F56" t="e">
        <v>#NUM!</v>
      </c>
      <c r="G56" t="e">
        <v>#NUM!</v>
      </c>
      <c r="H56" t="e">
        <v>#NUM!</v>
      </c>
      <c r="I56" t="e">
        <v>#NUM!</v>
      </c>
      <c r="J56" t="e">
        <v>#NUM!</v>
      </c>
      <c r="K56" t="e">
        <v>#NUM!</v>
      </c>
      <c r="L56" t="e">
        <v>#NUM!</v>
      </c>
      <c r="M56" t="e">
        <v>#NUM!</v>
      </c>
      <c r="N56" t="e">
        <v>#NUM!</v>
      </c>
      <c r="O56" t="e">
        <v>#NUM!</v>
      </c>
      <c r="P56" t="e">
        <v>#NUM!</v>
      </c>
      <c r="Q56" t="e">
        <v>#NUM!</v>
      </c>
      <c r="R56" t="e">
        <v>#NUM!</v>
      </c>
      <c r="S56" t="e">
        <v>#NUM!</v>
      </c>
      <c r="T56" t="e">
        <v>#NUM!</v>
      </c>
      <c r="U56" t="e">
        <v>#NUM!</v>
      </c>
      <c r="V56" t="e">
        <v>#NUM!</v>
      </c>
      <c r="W56" t="e">
        <v>#NUM!</v>
      </c>
      <c r="X56" t="e">
        <v>#NUM!</v>
      </c>
      <c r="Y56" t="e">
        <v>#NUM!</v>
      </c>
      <c r="Z56" t="e">
        <v>#NUM!</v>
      </c>
      <c r="AA56" t="e">
        <v>#NUM!</v>
      </c>
      <c r="AB56" t="e">
        <v>#NUM!</v>
      </c>
      <c r="AC56" t="e">
        <v>#NUM!</v>
      </c>
      <c r="AD56" t="e">
        <v>#NUM!</v>
      </c>
      <c r="AE56" t="n">
        <v>0</v>
      </c>
      <c r="AF56" t="e">
        <v>#NUM!</v>
      </c>
    </row>
    <row r="57">
      <c r="A57" t="s">
        <v>151</v>
      </c>
      <c r="B57" t="s">
        <v>384</v>
      </c>
      <c r="C57" t="s">
        <v>209</v>
      </c>
      <c r="D57" t="s">
        <v>385</v>
      </c>
      <c r="E57" t="s">
        <v>210</v>
      </c>
      <c r="F57" t="n">
        <v>9024218.64811105</v>
      </c>
      <c r="G57" t="n">
        <v>9212532.86424468</v>
      </c>
      <c r="H57" t="n">
        <v>9390698.77767931</v>
      </c>
      <c r="I57" t="n">
        <v>9583162.60239733</v>
      </c>
      <c r="J57" t="n">
        <v>9785674.10168859</v>
      </c>
      <c r="K57" t="n">
        <v>9978567.20617986</v>
      </c>
      <c r="L57" t="n">
        <v>10143187.6801757</v>
      </c>
      <c r="M57" t="n">
        <v>10238889.4536214</v>
      </c>
      <c r="N57" t="n">
        <v>10327193.0102019</v>
      </c>
      <c r="O57" t="n">
        <v>10397494.538227</v>
      </c>
      <c r="P57" t="n">
        <v>10465563.2575938</v>
      </c>
      <c r="Q57" t="n">
        <v>10569023.915059</v>
      </c>
      <c r="R57" t="n">
        <v>10690329.2710465</v>
      </c>
      <c r="S57" t="n">
        <v>10794947.312881</v>
      </c>
      <c r="T57" t="n">
        <v>10824756.3586163</v>
      </c>
      <c r="U57" t="n">
        <v>10877366.8931386</v>
      </c>
      <c r="V57" t="n">
        <v>10946438.2300695</v>
      </c>
      <c r="W57" t="n">
        <v>11025798.2841312</v>
      </c>
      <c r="X57" t="n">
        <v>11079228.5828594</v>
      </c>
      <c r="Y57" t="n">
        <v>11151545.0758829</v>
      </c>
      <c r="Z57" t="n">
        <v>11221813.2383777</v>
      </c>
      <c r="AA57" t="n">
        <v>11317622.3730721</v>
      </c>
      <c r="AB57" t="n">
        <v>11409619.0601331</v>
      </c>
      <c r="AC57" t="n">
        <v>11510079.4217697</v>
      </c>
      <c r="AD57" t="n">
        <v>11632484.2947385</v>
      </c>
      <c r="AE57" t="n">
        <v>11671884.001</v>
      </c>
      <c r="AF57" t="n">
        <v>11707008.5249158</v>
      </c>
    </row>
    <row r="58">
      <c r="A58" t="s">
        <v>151</v>
      </c>
      <c r="B58" t="s">
        <v>386</v>
      </c>
      <c r="C58" t="s">
        <v>209</v>
      </c>
      <c r="D58" t="s">
        <v>387</v>
      </c>
      <c r="E58" t="s">
        <v>210</v>
      </c>
      <c r="F58" t="n">
        <v>9024218.64811105</v>
      </c>
      <c r="G58" t="n">
        <v>9212532.86424468</v>
      </c>
      <c r="H58" t="n">
        <v>9390698.77767931</v>
      </c>
      <c r="I58" t="n">
        <v>9583162.60239733</v>
      </c>
      <c r="J58" t="n">
        <v>9785674.10168859</v>
      </c>
      <c r="K58" t="n">
        <v>9978567.20617986</v>
      </c>
      <c r="L58" t="n">
        <v>10143187.6801757</v>
      </c>
      <c r="M58" t="n">
        <v>10238889.4536214</v>
      </c>
      <c r="N58" t="n">
        <v>10327193.0102019</v>
      </c>
      <c r="O58" t="n">
        <v>10397494.538227</v>
      </c>
      <c r="P58" t="n">
        <v>10465563.2575938</v>
      </c>
      <c r="Q58" t="n">
        <v>10569023.915059</v>
      </c>
      <c r="R58" t="n">
        <v>10690329.2710465</v>
      </c>
      <c r="S58" t="n">
        <v>10794947.312881</v>
      </c>
      <c r="T58" t="n">
        <v>10824756.3586163</v>
      </c>
      <c r="U58" t="n">
        <v>10877366.8931386</v>
      </c>
      <c r="V58" t="n">
        <v>10946438.2300695</v>
      </c>
      <c r="W58" t="n">
        <v>11025798.2841312</v>
      </c>
      <c r="X58" t="n">
        <v>11079228.5828594</v>
      </c>
      <c r="Y58" t="n">
        <v>11151545.0758829</v>
      </c>
      <c r="Z58" t="n">
        <v>11221813.2383777</v>
      </c>
      <c r="AA58" t="n">
        <v>11317622.3730721</v>
      </c>
      <c r="AB58" t="n">
        <v>11409619.0601331</v>
      </c>
      <c r="AC58" t="n">
        <v>11510079.4217697</v>
      </c>
      <c r="AD58" t="n">
        <v>11632484.2947385</v>
      </c>
      <c r="AE58" t="n">
        <v>11671884.001</v>
      </c>
      <c r="AF58" t="n">
        <v>11707008.5249158</v>
      </c>
    </row>
    <row r="59">
      <c r="A59" t="s">
        <v>151</v>
      </c>
      <c r="B59" t="s">
        <v>388</v>
      </c>
      <c r="C59" t="s">
        <v>209</v>
      </c>
      <c r="D59" t="s">
        <v>389</v>
      </c>
      <c r="E59" t="s">
        <v>210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legend</dc:creator>
  <cp:lastModifiedBy>legend</cp:lastModifiedBy>
  <dcterms:created xsi:type="dcterms:W3CDTF">2025-01-07T18:47:01Z</dcterms:created>
</coreProperties>
</file>