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ez\Downloads\"/>
    </mc:Choice>
  </mc:AlternateContent>
  <xr:revisionPtr revIDLastSave="0" documentId="13_ncr:1_{5E37967C-29A0-425A-8C85-199528A7D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J4" i="1"/>
  <c r="N3" i="1"/>
  <c r="L3" i="1"/>
  <c r="M3" i="1"/>
  <c r="J3" i="1"/>
  <c r="K3" i="1"/>
</calcChain>
</file>

<file path=xl/sharedStrings.xml><?xml version="1.0" encoding="utf-8"?>
<sst xmlns="http://schemas.openxmlformats.org/spreadsheetml/2006/main" count="13" uniqueCount="13">
  <si>
    <t>EUR million</t>
  </si>
  <si>
    <t>Sales</t>
  </si>
  <si>
    <t>Operating profit</t>
  </si>
  <si>
    <t>Profit before taxes</t>
  </si>
  <si>
    <t>Comparable EBIT</t>
  </si>
  <si>
    <t>Profit for the period</t>
  </si>
  <si>
    <t>Return on equity (ROE), %</t>
  </si>
  <si>
    <t>Return on capital employed (ROCE), %</t>
  </si>
  <si>
    <t>*Based on the dividend proposal by the Board of Directors, year 2024</t>
  </si>
  <si>
    <t>Operating margin</t>
  </si>
  <si>
    <t>Net profit margin</t>
  </si>
  <si>
    <t>Return on equity (ROE)</t>
  </si>
  <si>
    <t>Return on capital employed (ROCE)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</si>
</sst>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0"/>
      <name val="Arial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2" fillId="0" borderId="0" xfId="1" applyFont="1" applyAlignment="1">
      <alignment horizontal="right"/>
    </xf>
    <xf numFmtId="0" fontId="0" fillId="0" borderId="0" xfId="0" applyAlignment="1">
      <alignment horizontal="left"/>
    </xf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2" fontId="2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6" xfId="0" applyNumberFormat="1" applyFont="1" applyBorder="1" applyAlignment="1">
      <alignment horizontal="right"/>
    </xf>
    <xf numFmtId="43" fontId="0" fillId="0" borderId="0" xfId="2" applyFont="1" applyAlignment="1">
      <alignment horizontal="right"/>
    </xf>
    <xf numFmtId="0" fontId="6" fillId="0" borderId="7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9" fontId="0" fillId="0" borderId="0" xfId="3" applyFont="1" applyBorder="1" applyAlignment="1">
      <alignment horizontal="right"/>
    </xf>
    <xf numFmtId="9" fontId="0" fillId="0" borderId="6" xfId="3" applyFont="1" applyBorder="1" applyAlignment="1">
      <alignment horizontal="right"/>
    </xf>
    <xf numFmtId="0" fontId="7" fillId="0" borderId="5" xfId="2" applyNumberFormat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7" fillId="0" borderId="9" xfId="0" applyFont="1" applyBorder="1" applyAlignment="1">
      <alignment horizontal="right"/>
    </xf>
    <xf numFmtId="9" fontId="0" fillId="0" borderId="10" xfId="3" applyFont="1" applyBorder="1" applyAlignment="1">
      <alignment horizontal="right"/>
    </xf>
    <xf numFmtId="9" fontId="0" fillId="0" borderId="11" xfId="3" applyFont="1" applyBorder="1" applyAlignment="1">
      <alignment horizontal="right"/>
    </xf>
    <xf numFmtId="9" fontId="0" fillId="0" borderId="1" xfId="3" applyFont="1" applyBorder="1" applyAlignment="1">
      <alignment horizontal="right"/>
    </xf>
    <xf numFmtId="9" fontId="0" fillId="0" borderId="8" xfId="3" applyFont="1" applyBorder="1" applyAlignment="1">
      <alignment horizontal="right"/>
    </xf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8" xfId="0" applyFont="1" applyBorder="1"/>
  </cellXfs>
  <cellStyles count="4">
    <cellStyle name="Millares" xfId="2" builtinId="3"/>
    <cellStyle name="Normal" xfId="0" builtinId="0"/>
    <cellStyle name="Normal_Sheet1" xfId="1" xr:uid="{00000000-0005-0000-0000-000001000000}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0906F"/>
      <rgbColor rgb="00406ABE"/>
      <rgbColor rgb="00FFD456"/>
      <rgbColor rgb="00F36062"/>
      <rgbColor rgb="00BFDACF"/>
      <rgbColor rgb="00BFCDE9"/>
      <rgbColor rgb="00FFF1C7"/>
      <rgbColor rgb="00FBCACA"/>
      <rgbColor rgb="00006B3F"/>
      <rgbColor rgb="000038A8"/>
      <rgbColor rgb="00FFC61E"/>
      <rgbColor rgb="00EF2B2D"/>
      <rgbColor rgb="007FB59F"/>
      <rgbColor rgb="007F9BD3"/>
      <rgbColor rgb="00FFE28E"/>
      <rgbColor rgb="00F795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ROE</a:t>
            </a:r>
            <a:r>
              <a:rPr lang="es-ES" baseline="0"/>
              <a:t> and ROCE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Sheet1!$I$5</c:f>
              <c:strCache>
                <c:ptCount val="1"/>
                <c:pt idx="0">
                  <c:v>Return on equity (ROE)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Sheet1!$J$2:$N$2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Sheet1!$J$5:$N$5</c:f>
              <c:numCache>
                <c:formatCode>0%</c:formatCode>
                <c:ptCount val="5"/>
                <c:pt idx="0">
                  <c:v>0.04</c:v>
                </c:pt>
                <c:pt idx="1">
                  <c:v>3.2000000000000001E-2</c:v>
                </c:pt>
                <c:pt idx="2">
                  <c:v>0.13</c:v>
                </c:pt>
                <c:pt idx="3">
                  <c:v>0.127</c:v>
                </c:pt>
                <c:pt idx="4">
                  <c:v>5.7999999999999996E-2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0D-4994-948D-79AF0B3CCA58}"/>
            </c:ext>
          </c:extLst>
        </c:ser>
        <c:ser>
          <c:idx val="3"/>
          <c:order val="3"/>
          <c:tx>
            <c:strRef>
              <c:f>Sheet1!$I$6</c:f>
              <c:strCache>
                <c:ptCount val="1"/>
                <c:pt idx="0">
                  <c:v>Return on capital employed (ROCE)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Sheet1!$J$2:$N$2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Sheet1!$J$6:$N$6</c:f>
              <c:numCache>
                <c:formatCode>0%</c:formatCode>
                <c:ptCount val="5"/>
                <c:pt idx="0">
                  <c:v>4.0999999999999995E-2</c:v>
                </c:pt>
                <c:pt idx="1">
                  <c:v>3.5000000000000003E-2</c:v>
                </c:pt>
                <c:pt idx="2">
                  <c:v>0.128</c:v>
                </c:pt>
                <c:pt idx="3">
                  <c:v>0.124</c:v>
                </c:pt>
                <c:pt idx="4">
                  <c:v>6.7000000000000004E-2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0D-4994-948D-79AF0B3C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39423"/>
        <c:axId val="593442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Sheet1!$I$3</c15:sqref>
                        </c15:formulaRef>
                      </c:ext>
                    </c:extLst>
                    <c:strCache>
                      <c:ptCount val="1"/>
                      <c:pt idx="0">
                        <c:v>Operating margin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Sheet1!$J$2:$N$2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2024</c:v>
                      </c:pt>
                      <c:pt idx="1">
                        <c:v>2023</c:v>
                      </c:pt>
                      <c:pt idx="2">
                        <c:v>2022</c:v>
                      </c:pt>
                      <c:pt idx="3">
                        <c:v>2021</c:v>
                      </c:pt>
                      <c:pt idx="4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Sheet1!$J$3:$N$3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5.8419576361350228E-2</c:v>
                      </c:pt>
                      <c:pt idx="1">
                        <c:v>5.8126195028680688E-2</c:v>
                      </c:pt>
                      <c:pt idx="2">
                        <c:v>0.16843003412969285</c:v>
                      </c:pt>
                      <c:pt idx="3">
                        <c:v>0.15916038312614633</c:v>
                      </c:pt>
                      <c:pt idx="4">
                        <c:v>8.86946386946387E-2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0D-4994-948D-79AF0B3CCA5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</c15:sqref>
                        </c15:formulaRef>
                      </c:ext>
                    </c:extLst>
                    <c:strCache>
                      <c:ptCount val="1"/>
                      <c:pt idx="0">
                        <c:v>Net profit margin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Sheet1!$J$2:$N$2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2024</c:v>
                      </c:pt>
                      <c:pt idx="1">
                        <c:v>2023</c:v>
                      </c:pt>
                      <c:pt idx="2">
                        <c:v>2022</c:v>
                      </c:pt>
                      <c:pt idx="3">
                        <c:v>2021</c:v>
                      </c:pt>
                      <c:pt idx="4">
                        <c:v>2020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Sheet1!$J$4:$N$4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4.4781893800174097E-2</c:v>
                      </c:pt>
                      <c:pt idx="1">
                        <c:v>3.7667304015296367E-2</c:v>
                      </c:pt>
                      <c:pt idx="2">
                        <c:v>0.13276450511945392</c:v>
                      </c:pt>
                      <c:pt idx="3">
                        <c:v>0.13317709394742205</c:v>
                      </c:pt>
                      <c:pt idx="4">
                        <c:v>6.6200466200466199E-2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D0D-4994-948D-79AF0B3CCA58}"/>
                  </c:ext>
                </c:extLst>
              </c15:ser>
            </c15:filteredLineSeries>
          </c:ext>
        </c:extLst>
      </c:lineChart>
      <c:catAx>
        <c:axId val="5933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44223"/>
        <c:crosses val="autoZero"/>
        <c:auto val="1"/>
        <c:lblAlgn val="ctr"/>
        <c:lblOffset val="100"/>
        <c:noMultiLvlLbl val="0"/>
      </c:catAx>
      <c:valAx>
        <c:axId val="593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3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Operating margin, Net</a:t>
            </a:r>
            <a:r>
              <a:rPr lang="es-ES" baseline="0"/>
              <a:t> profit margin, ROE and ROCE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Operating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Sheet1!$J$2:$N$2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Sheet1!$J$3:$N$3</c:f>
              <c:numCache>
                <c:formatCode>0%</c:formatCode>
                <c:ptCount val="5"/>
                <c:pt idx="0">
                  <c:v>5.8419576361350228E-2</c:v>
                </c:pt>
                <c:pt idx="1">
                  <c:v>5.8126195028680688E-2</c:v>
                </c:pt>
                <c:pt idx="2">
                  <c:v>0.16843003412969285</c:v>
                </c:pt>
                <c:pt idx="3">
                  <c:v>0.15916038312614633</c:v>
                </c:pt>
                <c:pt idx="4">
                  <c:v>8.86946386946387E-2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F-4C32-AC56-EF91444A9798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Net profit margin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Sheet1!$J$2:$N$2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Sheet1!$J$4:$N$4</c:f>
              <c:numCache>
                <c:formatCode>0%</c:formatCode>
                <c:ptCount val="5"/>
                <c:pt idx="0">
                  <c:v>4.4781893800174097E-2</c:v>
                </c:pt>
                <c:pt idx="1">
                  <c:v>3.7667304015296367E-2</c:v>
                </c:pt>
                <c:pt idx="2">
                  <c:v>0.13276450511945392</c:v>
                </c:pt>
                <c:pt idx="3">
                  <c:v>0.13317709394742205</c:v>
                </c:pt>
                <c:pt idx="4">
                  <c:v>6.6200466200466199E-2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DF-4C32-AC56-EF91444A9798}"/>
            </c:ext>
          </c:extLst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Return on equity (ROE)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Sheet1!$J$2:$N$2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Sheet1!$J$5:$N$5</c:f>
              <c:numCache>
                <c:formatCode>0%</c:formatCode>
                <c:ptCount val="5"/>
                <c:pt idx="0">
                  <c:v>0.04</c:v>
                </c:pt>
                <c:pt idx="1">
                  <c:v>3.2000000000000001E-2</c:v>
                </c:pt>
                <c:pt idx="2">
                  <c:v>0.13</c:v>
                </c:pt>
                <c:pt idx="3">
                  <c:v>0.127</c:v>
                </c:pt>
                <c:pt idx="4">
                  <c:v>5.7999999999999996E-2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DF-4C32-AC56-EF91444A9798}"/>
            </c:ext>
          </c:extLst>
        </c:ser>
        <c:ser>
          <c:idx val="3"/>
          <c:order val="3"/>
          <c:tx>
            <c:strRef>
              <c:f>Sheet1!$I$6</c:f>
              <c:strCache>
                <c:ptCount val="1"/>
                <c:pt idx="0">
                  <c:v>Return on capital employed (ROCE)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Sheet1!$J$2:$N$2</c:f>
              <c:numCache>
                <c:formatCode>General</c:formatCode>
                <c:ptCount val="5"/>
                <c:pt idx="0">
                  <c:v>2024</c:v>
                </c:pt>
                <c:pt idx="1">
                  <c:v>2023</c:v>
                </c:pt>
                <c:pt idx="2">
                  <c:v>2022</c:v>
                </c:pt>
                <c:pt idx="3">
                  <c:v>2021</c:v>
                </c:pt>
                <c:pt idx="4">
                  <c:v>2020</c:v>
                </c:pt>
              </c:numCache>
            </c:numRef>
          </c:cat>
          <c:val>
            <c:numRef>
              <c:f>Sheet1!$J$6:$N$6</c:f>
              <c:numCache>
                <c:formatCode>0%</c:formatCode>
                <c:ptCount val="5"/>
                <c:pt idx="0">
                  <c:v>4.0999999999999995E-2</c:v>
                </c:pt>
                <c:pt idx="1">
                  <c:v>3.5000000000000003E-2</c:v>
                </c:pt>
                <c:pt idx="2">
                  <c:v>0.128</c:v>
                </c:pt>
                <c:pt idx="3">
                  <c:v>0.124</c:v>
                </c:pt>
                <c:pt idx="4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DF-4C32-AC56-EF91444A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2783"/>
        <c:axId val="59344703"/>
      </c:barChart>
      <c:catAx>
        <c:axId val="5934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44703"/>
        <c:crosses val="autoZero"/>
        <c:auto val="1"/>
        <c:lblAlgn val="ctr"/>
        <c:lblOffset val="100"/>
        <c:noMultiLvlLbl val="0"/>
      </c:catAx>
      <c:valAx>
        <c:axId val="5934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34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Profit</a:t>
            </a:r>
            <a:r>
              <a:rPr lang="es-ES" baseline="0"/>
              <a:t> distribution in 2022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0E-47C1-8C4B-C46F844267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0E-47C1-8C4B-C46F844267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0E-47C1-8C4B-C46F844267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0E-47C1-8C4B-C46F844267B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Sheet1!$B$2:$B$9</c15:sqref>
                  </c15:fullRef>
                </c:ext>
              </c:extLst>
              <c:f>(Sheet1!$B$4:$B$5,Sheet1!$B$8:$B$9)</c:f>
              <c:strCache>
                <c:ptCount val="4"/>
                <c:pt idx="0">
                  <c:v>Operating profit</c:v>
                </c:pt>
                <c:pt idx="1">
                  <c:v>Profit for the period</c:v>
                </c:pt>
                <c:pt idx="2">
                  <c:v>Comparable EBIT</c:v>
                </c:pt>
                <c:pt idx="3">
                  <c:v>Profit before taxes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Sheet1!$E$2:$E$9</c15:sqref>
                  </c15:fullRef>
                </c:ext>
              </c:extLst>
              <c:f>(Sheet1!$E$4:$E$5,Sheet1!$E$8:$E$9)</c:f>
              <c:numCache>
                <c:formatCode>0</c:formatCode>
                <c:ptCount val="4"/>
                <c:pt idx="0">
                  <c:v>1974</c:v>
                </c:pt>
                <c:pt idx="1">
                  <c:v>1556</c:v>
                </c:pt>
                <c:pt idx="2" formatCode="General">
                  <c:v>2096</c:v>
                </c:pt>
                <c:pt idx="3" formatCode="General">
                  <c:v>1944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EE29-4A9F-8776-DFCAFB4F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840E-47C1-8C4B-C46F844267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840E-47C1-8C4B-C46F844267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840E-47C1-8C4B-C46F844267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840E-47C1-8C4B-C46F844267BD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Sheet1!$B$2:$B$9</c15:sqref>
                        </c15:fullRef>
                        <c15:formulaRef>
                          <c15:sqref>(Sheet1!$B$4:$B$5,Sheet1!$B$8:$B$9)</c15:sqref>
                        </c15:formulaRef>
                      </c:ext>
                    </c:extLst>
                    <c:strCache>
                      <c:ptCount val="4"/>
                      <c:pt idx="0">
                        <c:v>Operating profit</c:v>
                      </c:pt>
                      <c:pt idx="1">
                        <c:v>Profit for the period</c:v>
                      </c:pt>
                      <c:pt idx="2">
                        <c:v>Comparable EBIT</c:v>
                      </c:pt>
                      <c:pt idx="3">
                        <c:v>Profit before taxes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Sheet1!$C$2:$C$9</c15:sqref>
                        </c15:fullRef>
                        <c15:formulaRef>
                          <c15:sqref>(Sheet1!$C$4:$C$5,Sheet1!$C$8:$C$9)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604</c:v>
                      </c:pt>
                      <c:pt idx="1">
                        <c:v>463</c:v>
                      </c:pt>
                      <c:pt idx="2">
                        <c:v>1224</c:v>
                      </c:pt>
                      <c:pt idx="3">
                        <c:v>500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EE29-4A9F-8776-DFCAFB4FF85C}"/>
                  </c:ext>
                </c:extLst>
              </c15:ser>
            </c15:filteredPieSeries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840E-47C1-8C4B-C46F844267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840E-47C1-8C4B-C46F844267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840E-47C1-8C4B-C46F844267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840E-47C1-8C4B-C46F844267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Sheet1!$B$2:$B$9</c15:sqref>
                        </c15:fullRef>
                        <c15:formulaRef>
                          <c15:sqref>(Sheet1!$B$4:$B$5,Sheet1!$B$8:$B$9)</c15:sqref>
                        </c15:formulaRef>
                      </c:ext>
                    </c:extLst>
                    <c:strCache>
                      <c:ptCount val="4"/>
                      <c:pt idx="0">
                        <c:v>Operating profit</c:v>
                      </c:pt>
                      <c:pt idx="1">
                        <c:v>Profit for the period</c:v>
                      </c:pt>
                      <c:pt idx="2">
                        <c:v>Comparable EBIT</c:v>
                      </c:pt>
                      <c:pt idx="3">
                        <c:v>Profit before taxes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Sheet1!$D$2:$D$9</c15:sqref>
                        </c15:fullRef>
                        <c15:formulaRef>
                          <c15:sqref>(Sheet1!$D$4:$D$5,Sheet1!$D$8:$D$9)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608</c:v>
                      </c:pt>
                      <c:pt idx="1">
                        <c:v>394</c:v>
                      </c:pt>
                      <c:pt idx="2">
                        <c:v>1013</c:v>
                      </c:pt>
                      <c:pt idx="3">
                        <c:v>464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EE29-4A9F-8776-DFCAFB4FF85C}"/>
                  </c:ext>
                </c:extLst>
              </c15:ser>
            </c15:filteredPieSeries>
            <c15:filteredPieSeries>
              <c15:ser>
                <c:idx val="3"/>
                <c:order val="3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840E-47C1-8C4B-C46F844267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840E-47C1-8C4B-C46F844267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840E-47C1-8C4B-C46F844267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840E-47C1-8C4B-C46F844267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Sheet1!$B$2:$B$9</c15:sqref>
                        </c15:fullRef>
                        <c15:formulaRef>
                          <c15:sqref>(Sheet1!$B$4:$B$5,Sheet1!$B$8:$B$9)</c15:sqref>
                        </c15:formulaRef>
                      </c:ext>
                    </c:extLst>
                    <c:strCache>
                      <c:ptCount val="4"/>
                      <c:pt idx="0">
                        <c:v>Operating profit</c:v>
                      </c:pt>
                      <c:pt idx="1">
                        <c:v>Profit for the period</c:v>
                      </c:pt>
                      <c:pt idx="2">
                        <c:v>Comparable EBIT</c:v>
                      </c:pt>
                      <c:pt idx="3">
                        <c:v>Profit before taxes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Sheet1!$F$2:$F$9</c15:sqref>
                        </c15:fullRef>
                        <c15:formulaRef>
                          <c15:sqref>(Sheet1!$F$4:$F$5,Sheet1!$F$8:$F$9)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1562</c:v>
                      </c:pt>
                      <c:pt idx="1">
                        <c:v>1307</c:v>
                      </c:pt>
                      <c:pt idx="2" formatCode="General">
                        <c:v>1471</c:v>
                      </c:pt>
                      <c:pt idx="3" formatCode="General">
                        <c:v>1548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EE29-4A9F-8776-DFCAFB4FF85C}"/>
                  </c:ext>
                </c:extLst>
              </c15:ser>
            </c15:filteredPieSeries>
            <c15:filteredPieSeries>
              <c15:ser>
                <c:idx val="4"/>
                <c:order val="4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840E-47C1-8C4B-C46F844267B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840E-47C1-8C4B-C46F844267B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840E-47C1-8C4B-C46F844267B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840E-47C1-8C4B-C46F844267BD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Sheet1!$B$2:$B$9</c15:sqref>
                        </c15:fullRef>
                        <c15:formulaRef>
                          <c15:sqref>(Sheet1!$B$4:$B$5,Sheet1!$B$8:$B$9)</c15:sqref>
                        </c15:formulaRef>
                      </c:ext>
                    </c:extLst>
                    <c:strCache>
                      <c:ptCount val="4"/>
                      <c:pt idx="0">
                        <c:v>Operating profit</c:v>
                      </c:pt>
                      <c:pt idx="1">
                        <c:v>Profit for the period</c:v>
                      </c:pt>
                      <c:pt idx="2">
                        <c:v>Comparable EBIT</c:v>
                      </c:pt>
                      <c:pt idx="3">
                        <c:v>Profit before taxes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Sheet1!$G$2:$G$9</c15:sqref>
                        </c15:fullRef>
                        <c15:formulaRef>
                          <c15:sqref>(Sheet1!$G$4:$G$5,Sheet1!$G$8:$G$9)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761</c:v>
                      </c:pt>
                      <c:pt idx="1">
                        <c:v>568</c:v>
                      </c:pt>
                      <c:pt idx="2" formatCode="General">
                        <c:v>948</c:v>
                      </c:pt>
                      <c:pt idx="3" formatCode="General">
                        <c:v>737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EE29-4A9F-8776-DFCAFB4FF85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11</xdr:row>
      <xdr:rowOff>163830</xdr:rowOff>
    </xdr:from>
    <xdr:to>
      <xdr:col>4</xdr:col>
      <xdr:colOff>312420</xdr:colOff>
      <xdr:row>28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ACFDFE-4D71-D191-6826-8D61C776B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472440</xdr:colOff>
      <xdr:row>11</xdr:row>
      <xdr:rowOff>163830</xdr:rowOff>
    </xdr:from>
    <xdr:to>
      <xdr:col>8</xdr:col>
      <xdr:colOff>2278380</xdr:colOff>
      <xdr:row>28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C09E86E-C293-DBD0-9A2D-A2A938B3C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</xdr:colOff>
      <xdr:row>12</xdr:row>
      <xdr:rowOff>3810</xdr:rowOff>
    </xdr:from>
    <xdr:to>
      <xdr:col>16</xdr:col>
      <xdr:colOff>411480</xdr:colOff>
      <xdr:row>28</xdr:row>
      <xdr:rowOff>64770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FBE0702-BF11-B313-AE60-ADA44FB8E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1"/>
  <sheetViews>
    <sheetView tabSelected="1" zoomScaleNormal="100" workbookViewId="0">
      <selection activeCell="E8" sqref="E8"/>
    </sheetView>
  </sheetViews>
  <sheetFormatPr baseColWidth="10" defaultColWidth="8.77734375" defaultRowHeight="13.2" x14ac:dyDescent="0.25"/>
  <cols>
    <col min="1" max="1" width="14" style="9" customWidth="1"/>
    <col min="2" max="2" width="30.33203125" style="9" customWidth="1"/>
    <col min="3" max="3" width="11.21875" style="9" customWidth="1"/>
    <col min="4" max="5" width="10.44140625" style="9" customWidth="1"/>
    <col min="6" max="7" width="10.5546875" style="5" customWidth="1"/>
    <col min="8" max="8" width="8.77734375" style="5"/>
    <col min="9" max="9" width="33.88671875" style="5" customWidth="1"/>
    <col min="10" max="16384" width="8.77734375" style="5"/>
  </cols>
  <sheetData>
    <row r="2" spans="1:14" x14ac:dyDescent="0.25">
      <c r="B2" s="14" t="s">
        <v>0</v>
      </c>
      <c r="C2" s="15">
        <v>2024</v>
      </c>
      <c r="D2" s="15">
        <v>2023</v>
      </c>
      <c r="E2" s="15">
        <v>2022</v>
      </c>
      <c r="F2" s="15">
        <v>2021</v>
      </c>
      <c r="G2" s="16">
        <v>2020</v>
      </c>
      <c r="I2" s="29"/>
      <c r="J2" s="23">
        <v>2024</v>
      </c>
      <c r="K2" s="23">
        <v>2023</v>
      </c>
      <c r="L2" s="23">
        <v>2022</v>
      </c>
      <c r="M2" s="23">
        <v>2021</v>
      </c>
      <c r="N2" s="24">
        <v>2020</v>
      </c>
    </row>
    <row r="3" spans="1:14" x14ac:dyDescent="0.25">
      <c r="B3" s="17" t="s">
        <v>1</v>
      </c>
      <c r="C3" s="6">
        <v>10339</v>
      </c>
      <c r="D3" s="6">
        <v>10460</v>
      </c>
      <c r="E3" s="10">
        <v>11720</v>
      </c>
      <c r="F3" s="10">
        <v>9814</v>
      </c>
      <c r="G3" s="18">
        <v>8580</v>
      </c>
      <c r="I3" s="30" t="s">
        <v>9</v>
      </c>
      <c r="J3" s="31">
        <f>C4/C3</f>
        <v>5.8419576361350228E-2</v>
      </c>
      <c r="K3" s="31">
        <f>D4/D3</f>
        <v>5.8126195028680688E-2</v>
      </c>
      <c r="L3" s="31">
        <f>E4/E3</f>
        <v>0.16843003412969285</v>
      </c>
      <c r="M3" s="31">
        <f>F4/F3</f>
        <v>0.15916038312614633</v>
      </c>
      <c r="N3" s="32">
        <f>G4/G3</f>
        <v>8.86946386946387E-2</v>
      </c>
    </row>
    <row r="4" spans="1:14" x14ac:dyDescent="0.25">
      <c r="B4" s="17" t="s">
        <v>2</v>
      </c>
      <c r="C4" s="6">
        <v>604</v>
      </c>
      <c r="D4" s="6">
        <v>608</v>
      </c>
      <c r="E4" s="10">
        <v>1974</v>
      </c>
      <c r="F4" s="10">
        <v>1562</v>
      </c>
      <c r="G4" s="18">
        <v>761</v>
      </c>
      <c r="I4" s="27" t="s">
        <v>10</v>
      </c>
      <c r="J4" s="25">
        <f>C5/C3</f>
        <v>4.4781893800174097E-2</v>
      </c>
      <c r="K4" s="25">
        <f t="shared" ref="K4:N4" si="0">D5/D3</f>
        <v>3.7667304015296367E-2</v>
      </c>
      <c r="L4" s="25">
        <f t="shared" si="0"/>
        <v>0.13276450511945392</v>
      </c>
      <c r="M4" s="25">
        <f t="shared" si="0"/>
        <v>0.13317709394742205</v>
      </c>
      <c r="N4" s="26">
        <f t="shared" si="0"/>
        <v>6.6200466200466199E-2</v>
      </c>
    </row>
    <row r="5" spans="1:14" x14ac:dyDescent="0.25">
      <c r="B5" s="17" t="s">
        <v>5</v>
      </c>
      <c r="C5" s="6">
        <v>463</v>
      </c>
      <c r="D5" s="6">
        <v>394</v>
      </c>
      <c r="E5" s="10">
        <v>1556</v>
      </c>
      <c r="F5" s="10">
        <v>1307</v>
      </c>
      <c r="G5" s="18">
        <v>568</v>
      </c>
      <c r="I5" s="28" t="s">
        <v>11</v>
      </c>
      <c r="J5" s="25">
        <v>0.04</v>
      </c>
      <c r="K5" s="25">
        <v>3.2000000000000001E-2</v>
      </c>
      <c r="L5" s="25">
        <v>0.13</v>
      </c>
      <c r="M5" s="25">
        <v>0.127</v>
      </c>
      <c r="N5" s="26">
        <v>5.7999999999999996E-2</v>
      </c>
    </row>
    <row r="6" spans="1:14" x14ac:dyDescent="0.25">
      <c r="B6" s="17" t="s">
        <v>6</v>
      </c>
      <c r="C6" s="19">
        <v>4</v>
      </c>
      <c r="D6" s="6">
        <v>3.2</v>
      </c>
      <c r="E6" s="2">
        <v>13</v>
      </c>
      <c r="F6" s="2">
        <v>12.7</v>
      </c>
      <c r="G6" s="20">
        <v>5.8</v>
      </c>
      <c r="I6" s="22" t="s">
        <v>12</v>
      </c>
      <c r="J6" s="33">
        <v>4.0999999999999995E-2</v>
      </c>
      <c r="K6" s="33">
        <v>3.5000000000000003E-2</v>
      </c>
      <c r="L6" s="33">
        <v>0.128</v>
      </c>
      <c r="M6" s="33">
        <v>0.124</v>
      </c>
      <c r="N6" s="34">
        <v>6.7000000000000004E-2</v>
      </c>
    </row>
    <row r="7" spans="1:14" x14ac:dyDescent="0.25">
      <c r="B7" s="17" t="s">
        <v>7</v>
      </c>
      <c r="C7" s="6">
        <v>4.0999999999999996</v>
      </c>
      <c r="D7" s="6">
        <v>3.5</v>
      </c>
      <c r="E7" s="2">
        <v>12.8</v>
      </c>
      <c r="F7" s="2">
        <v>12.4</v>
      </c>
      <c r="G7" s="20">
        <v>6.7</v>
      </c>
      <c r="I7" s="21"/>
      <c r="J7" s="21"/>
      <c r="K7" s="21"/>
      <c r="L7" s="21"/>
      <c r="M7" s="21"/>
    </row>
    <row r="8" spans="1:14" x14ac:dyDescent="0.25">
      <c r="B8" s="35" t="s">
        <v>4</v>
      </c>
      <c r="C8" s="36">
        <v>1224</v>
      </c>
      <c r="D8" s="36">
        <v>1013</v>
      </c>
      <c r="E8" s="36">
        <v>2096</v>
      </c>
      <c r="F8" s="36">
        <v>1471</v>
      </c>
      <c r="G8" s="37">
        <v>948</v>
      </c>
    </row>
    <row r="9" spans="1:14" x14ac:dyDescent="0.25">
      <c r="A9" s="1"/>
      <c r="B9" s="38" t="s">
        <v>3</v>
      </c>
      <c r="C9" s="39">
        <v>500</v>
      </c>
      <c r="D9" s="39">
        <v>464</v>
      </c>
      <c r="E9" s="39">
        <v>1944</v>
      </c>
      <c r="F9" s="39">
        <v>1548</v>
      </c>
      <c r="G9" s="40">
        <v>737</v>
      </c>
    </row>
    <row r="10" spans="1:14" x14ac:dyDescent="0.25">
      <c r="A10" s="1"/>
      <c r="B10" s="13"/>
      <c r="C10" s="13"/>
      <c r="D10" s="3"/>
      <c r="E10" s="3"/>
      <c r="F10" s="3"/>
    </row>
    <row r="11" spans="1:14" x14ac:dyDescent="0.25">
      <c r="B11" s="1" t="s">
        <v>8</v>
      </c>
    </row>
    <row r="12" spans="1:14" x14ac:dyDescent="0.25">
      <c r="A12" s="1"/>
      <c r="C12" s="6"/>
      <c r="D12" s="12"/>
      <c r="E12" s="12"/>
      <c r="F12" s="2"/>
    </row>
    <row r="14" spans="1:14" x14ac:dyDescent="0.25">
      <c r="A14" s="1"/>
      <c r="B14" s="6"/>
      <c r="C14" s="6"/>
      <c r="D14" s="12"/>
      <c r="E14" s="12"/>
      <c r="F14" s="2"/>
    </row>
    <row r="15" spans="1:14" x14ac:dyDescent="0.25">
      <c r="A15" s="1"/>
      <c r="B15" s="6"/>
      <c r="C15" s="6"/>
      <c r="D15" s="10"/>
      <c r="E15" s="10"/>
      <c r="F15" s="7"/>
    </row>
    <row r="16" spans="1:14" x14ac:dyDescent="0.25">
      <c r="A16" s="1"/>
      <c r="B16" s="6"/>
      <c r="C16" s="6"/>
      <c r="D16" s="10"/>
      <c r="E16" s="10"/>
      <c r="F16" s="7"/>
    </row>
    <row r="17" spans="1:7" x14ac:dyDescent="0.25">
      <c r="A17" s="1"/>
      <c r="B17" s="6"/>
      <c r="C17" s="6"/>
      <c r="D17" s="11"/>
      <c r="E17" s="11"/>
      <c r="F17" s="3"/>
    </row>
    <row r="19" spans="1:7" x14ac:dyDescent="0.25">
      <c r="B19" s="1"/>
      <c r="C19" s="1"/>
      <c r="D19" s="1"/>
      <c r="E19" s="1"/>
      <c r="F19" s="6"/>
      <c r="G19" s="6"/>
    </row>
    <row r="20" spans="1:7" x14ac:dyDescent="0.25">
      <c r="A20" s="4"/>
      <c r="B20" s="4"/>
      <c r="C20" s="4"/>
      <c r="D20" s="4"/>
      <c r="E20" s="4"/>
      <c r="F20" s="8"/>
      <c r="G20" s="8"/>
    </row>
    <row r="21" spans="1:7" x14ac:dyDescent="0.25">
      <c r="A21" s="4"/>
      <c r="B21" s="4"/>
      <c r="C21" s="4"/>
      <c r="D21" s="4"/>
      <c r="E21" s="4"/>
      <c r="F21" s="8"/>
      <c r="G21" s="8"/>
    </row>
  </sheetData>
  <phoneticPr fontId="0" type="noConversion"/>
  <pageMargins left="0.75" right="0.75" top="1" bottom="1" header="0.5" footer="0.5"/>
  <pageSetup paperSize="9" scale="9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E2314E810F5C4496A4D2C50A8D83F1" ma:contentTypeVersion="1" ma:contentTypeDescription="Create a new document." ma:contentTypeScope="" ma:versionID="93e634d12053a3df596fda82d1d07e0b">
  <xsd:schema xmlns:xsd="http://www.w3.org/2001/XMLSchema" xmlns:xs="http://www.w3.org/2001/XMLSchema" xmlns:p="http://schemas.microsoft.com/office/2006/metadata/properties" xmlns:ns1="http://schemas.microsoft.com/sharepoint/v3" xmlns:ns2="beada738-1b77-42a0-8422-f2bb3e38d9f2" targetNamespace="http://schemas.microsoft.com/office/2006/metadata/properties" ma:root="true" ma:fieldsID="793cf13929953198566ea71238b910f2" ns1:_="" ns2:_="">
    <xsd:import namespace="http://schemas.microsoft.com/sharepoint/v3"/>
    <xsd:import namespace="beada738-1b77-42a0-8422-f2bb3e38d9f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da738-1b77-42a0-8422-f2bb3e38d9f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11854B-DEBF-4EC5-BB31-6818615FF2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539C70-AC01-47B4-ADD2-D8415DC0861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6A594A1-A802-4A94-9D2F-5F22697A7B55}">
  <ds:schemaRefs>
    <ds:schemaRef ds:uri="http://schemas.microsoft.com/office/2006/documentManagement/types"/>
    <ds:schemaRef ds:uri="http://purl.org/dc/terms/"/>
    <ds:schemaRef ds:uri="http://purl.org/dc/dcmitype/"/>
    <ds:schemaRef ds:uri="beada738-1b77-42a0-8422-f2bb3e38d9f2"/>
    <ds:schemaRef ds:uri="http://schemas.microsoft.com/office/2006/metadata/properties"/>
    <ds:schemaRef ds:uri="http://purl.org/dc/elements/1.1/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B12DDAA2-61BE-4F4F-ACD8-51A2CF2F7A58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2EB1FB5F-C87E-4FAD-8F17-E76D3BFF8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ada738-1b77-42a0-8422-f2bb3e38d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UPM-Kymmene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Kortene, UPM</dc:creator>
  <cp:lastModifiedBy>Eduardo  Ezponda</cp:lastModifiedBy>
  <cp:lastPrinted>2010-01-29T09:08:38Z</cp:lastPrinted>
  <dcterms:created xsi:type="dcterms:W3CDTF">2004-02-23T14:23:42Z</dcterms:created>
  <dcterms:modified xsi:type="dcterms:W3CDTF">2025-05-02T16:16:24Z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JNFNNV7Y4V4Y-953-1</vt:lpwstr>
  </property>
  <property fmtid="{D5CDD505-2E9C-101B-9397-08002B2CF9AE}" pid="3" name="_dlc_DocIdItemGuid">
    <vt:lpwstr>a1e57d98-c498-46b5-a5d0-7bf96dc7de89</vt:lpwstr>
  </property>
  <property fmtid="{D5CDD505-2E9C-101B-9397-08002B2CF9AE}" pid="4" name="_dlc_DocIdUrl">
    <vt:lpwstr>http://qa-internet-edit.group.upm.com/EN/INVESTORS/Key-Financials/Annual-key-figures/_layouts/DocIdRedir.aspx?ID=JNFNNV7Y4V4Y-953-1, JNFNNV7Y4V4Y-953-1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</Properties>
</file>