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"/>
    </mc:Choice>
  </mc:AlternateContent>
  <xr:revisionPtr revIDLastSave="0" documentId="13_ncr:1_{D3ABD940-0C9B-41F8-9102-45836D36D482}" xr6:coauthVersionLast="47" xr6:coauthVersionMax="47" xr10:uidLastSave="{00000000-0000-0000-0000-000000000000}"/>
  <bookViews>
    <workbookView xWindow="-120" yWindow="-120" windowWidth="26760" windowHeight="14520" xr2:uid="{3E111190-26EA-484A-ABB9-DC63F2384BD9}"/>
  </bookViews>
  <sheets>
    <sheet name="Examples" sheetId="1" r:id="rId1"/>
  </sheets>
  <definedNames>
    <definedName name="REVERSECOLS" comment="Reverse the columns of a matrix">_xlfn.LAMBDA(_xlpm.matrix,_xlfn.LET(_xlpm.matrix2,TRANSPOSE(_xlpm.matrix),TRANSPOSE(_xlfn.SORTBY(_xlpm.matrix2,_xlfn.SEQUENCE(ROWS(_xlpm.matrix2),1),-1))))</definedName>
    <definedName name="REVERSELINES" comment="Reverse the lines of a matrix">_xlfn.LAMBDA(_xlpm.matrix, _xlfn.SORTBY(_xlpm.matrix, _xlfn.SEQUENCE(ROWS(_xlpm.matrix),1),-1) )</definedName>
    <definedName name="SHELVE" comment="Shelve matrices">_xlfn.LAMBDA(_xlpm.matrixA,_xlpm.matrixB, _xlfn.LET( _xlpm.DataC, _xlpm.matrixA, _xlpm.DataD, _xlpm.matrixB, _xlpm.ColsC, COLUMNS(_xlpm.DataC), _xlpm.ColsD, COLUMNS(_xlpm.DataD), _xlpm.NumRows, ROWS(_xlpm.DataC), _xlpm.SeqCol, _xlfn.SEQUENCE( _xlpm.NumRows ), _xlpm.SeqRow, _xlfn.SEQUENCE(1, _xlpm.ColsC + _xlpm.ColsD), IF( _xlpm.SeqRow &lt;= _xlpm.ColsC, INDEX( _xlpm.DataC, _xlpm.SeqCol,_xlpm.SeqRow), INDEX( _xlpm.DataD, _xlpm.SeqCol, _xlpm.SeqRow-_xlpm.ColsC ) ) ) )</definedName>
    <definedName name="SLICE" comment="Slice a matrix">_xlfn.LAMBDA(_xlpm.vector,_xlop.lin_start,_xlop.lin_end,_xlop.col_start,_xlop.col_end, INDEX( _xlpm.vector, _xlfn.SEQUENCE( IF( OR( _xlfn.ISOMITTED( _xlpm.lin_end), _xlpm.lin_end = 0), ROWS(_xlpm.vector), IF( _xlpm.lin_end &gt; 0, _xlpm.lin_end, ROWS(_xlpm.vector) + _xlpm.lin_end + 1)  ) - IF( OR( _xlfn.ISOMITTED(_xlpm.lin_start), _xlpm.lin_start=0), 1, IF( _xlpm.lin_start &gt; 0, _xlpm.lin_start, ROWS(_xlpm.vector) + _xlpm.lin_start + 1) ) + 1, 1, IF( OR( _xlfn.ISOMITTED(_xlpm.lin_start), _xlpm.lin_start=0 ), 1, IF( _xlpm.lin_start &gt; 0, _xlpm.lin_start, ROWS(_xlpm.vector) + _xlpm.lin_start + 1) )  ), _xlfn.SEQUENCE( 1,  IF( OR( _xlfn.ISOMITTED( _xlpm.col_end), _xlpm.col_end = 0), COLUMNS(_xlpm.vector), IF( _xlpm.col_end &gt; 0, _xlpm.col_end, COLUMNS(_xlpm.vector) + _xlpm.col_end + 1)  ) - IF( OR(_xlfn.ISOMITTED(_xlpm.col_start), _xlpm.col_start=0 ), 1, IF( _xlpm.col_start &gt; 0, _xlpm.col_start, COLUMNS(_xlpm.vector) + _xlpm.col_start + 1) ) + 1, IF( OR( _xlfn.ISOMITTED(_xlpm.col_start), _xlpm.col_start=0 ), 1, IF( _xlpm.col_start &gt; 0, _xlpm.col_start, COLUMNS(_xlpm.vector) + _xlpm.col_start + 1) ) )) )</definedName>
    <definedName name="STACK" comment="Stack up matrices">_xlfn.LAMBDA(_xlpm.matrixA,_xlpm.matrixB, _xlfn.LET( _xlpm.DataA, _xlpm.matrixA, _xlpm.DataB, _xlpm.matrixB, _xlpm.NumCols, COLUMNS(_xlpm.DataA), _xlpm.RowsA, ROWS(_xlpm.DataA), _xlpm.RowsB, ROWS(_xlpm.DataB), _xlpm.SeqCol, _xlfn.SEQUENCE( _xlpm.RowsA + _xlpm.RowsB ), _xlpm.SeqRow, _xlfn.SEQUENCE( 1, _xlpm.NumCols), IF( _xlpm.SeqCol &lt;= _xlpm.RowsA, INDEX( _xlpm.DataA, _xlpm.SeqCol, _xlpm.SeqRow ), INDEX( _xlpm.DataB, _xlpm.SeqCol - _xlpm.RowsA, _xlpm.SeqRow ) ))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6" i="1" l="1" a="1"/>
  <c r="U26" i="1" s="1"/>
  <c r="U13" i="1" a="1"/>
  <c r="U13" i="1" s="1"/>
  <c r="R26" i="1" a="1"/>
  <c r="R26" i="1" s="1"/>
  <c r="R13" i="1" a="1"/>
  <c r="R13" i="1" s="1"/>
  <c r="H26" i="1" a="1"/>
  <c r="H26" i="1" s="1"/>
  <c r="H13" i="1" a="1"/>
  <c r="H13" i="1" s="1"/>
  <c r="E26" i="1" a="1"/>
  <c r="E26" i="1" s="1"/>
  <c r="E13" i="1" a="1"/>
  <c r="E13" i="1" s="1"/>
  <c r="N26" i="1" a="1"/>
  <c r="N26" i="1" s="1"/>
  <c r="N13" i="1" a="1"/>
  <c r="N13" i="1" s="1"/>
  <c r="K13" i="1" a="1"/>
  <c r="K13" i="1" s="1"/>
  <c r="K26" i="1" a="1"/>
  <c r="K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<sst xmlns="http://schemas.openxmlformats.org/spreadsheetml/2006/main" count="30" uniqueCount="21">
  <si>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Lambda functions for matrix calculation</t>
  </si>
  <si>
    <t>x</t>
  </si>
  <si>
    <t>y</t>
  </si>
  <si>
    <t>z</t>
  </si>
  <si>
    <t>Data</t>
  </si>
  <si>
    <t>REVERSELINES</t>
  </si>
  <si>
    <t>REVERSECOLS</t>
  </si>
  <si>
    <t>SLICE (example 1)</t>
  </si>
  <si>
    <t>SLICE (example 2: unbounded)</t>
  </si>
  <si>
    <t>LAMBDA functions</t>
  </si>
  <si>
    <t>LAMBDA functions incorporated as new Excel functions</t>
  </si>
  <si>
    <t>x,y [1:3] ; x,y [10:12]</t>
  </si>
  <si>
    <t>STACK</t>
  </si>
  <si>
    <t>SHELVE</t>
  </si>
  <si>
    <t>x, y [1:6] , z [7:12]</t>
  </si>
  <si>
    <t>Developed by Eduardo G. C. Amaral</t>
  </si>
  <si>
    <t>Date: February 28th, 2022</t>
  </si>
  <si>
    <t>Source: https://github.com/edugca/xlMATRIX</t>
  </si>
  <si>
    <t>Other websites with inspiring material: https://exceluser.com/6534/how-to-stack-and-shelve-dynamic-arrays/</t>
  </si>
  <si>
    <t>To use these functions in your own spreadsheet, just go in the ribbon to Formula / Name Manager and copy the lambda formulas available there.</t>
  </si>
  <si>
    <t>xlMATRIX v.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</si>
</sst>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AB1178B-3905-417C-9B4C-68A3774C07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3F5C-C4F5-4E87-B96E-C1138A322570}">
  <sheetPr codeName="Planilha1"/>
  <dimension ref="A1:W37"/>
  <sheetViews>
    <sheetView showGridLines="0" tabSelected="1" workbookViewId="0"/>
  </sheetViews>
  <sheetFormatPr defaultRowHeight="15" x14ac:dyDescent="0.25"/>
  <cols>
    <col min="1" max="3" width="8" customWidth="1"/>
    <col min="7" max="7" width="3.7109375" customWidth="1"/>
    <col min="8" max="8" width="11.28515625" bestFit="1" customWidth="1"/>
    <col min="10" max="10" width="14.85546875" customWidth="1"/>
    <col min="13" max="13" width="3.7109375" customWidth="1"/>
    <col min="17" max="17" width="3.7109375" customWidth="1"/>
    <col min="20" max="20" width="3.7109375" customWidth="1"/>
  </cols>
  <sheetData>
    <row r="1" spans="1:23" ht="23.25" x14ac:dyDescent="0.35">
      <c r="A1" s="4" t="s">
        <v>20</v>
      </c>
    </row>
    <row r="2" spans="1:23" ht="21" x14ac:dyDescent="0.35">
      <c r="A2" s="3" t="s">
        <v>0</v>
      </c>
    </row>
    <row r="3" spans="1:23" s="9" customFormat="1" ht="15.75" x14ac:dyDescent="0.25">
      <c r="A3" s="9" t="s">
        <v>15</v>
      </c>
    </row>
    <row r="4" spans="1:23" s="9" customFormat="1" ht="15.75" x14ac:dyDescent="0.25">
      <c r="A4" s="9" t="s">
        <v>16</v>
      </c>
    </row>
    <row r="5" spans="1:23" s="9" customFormat="1" ht="15.75" x14ac:dyDescent="0.25">
      <c r="A5" s="9" t="s">
        <v>17</v>
      </c>
    </row>
    <row r="6" spans="1:23" s="9" customFormat="1" ht="15.75" x14ac:dyDescent="0.25">
      <c r="A6" s="9" t="s">
        <v>18</v>
      </c>
    </row>
    <row r="7" spans="1:23" s="9" customFormat="1" ht="9" customHeight="1" x14ac:dyDescent="0.25"/>
    <row r="8" spans="1:23" s="9" customFormat="1" ht="15.75" x14ac:dyDescent="0.25">
      <c r="A8" s="2" t="s">
        <v>19</v>
      </c>
    </row>
    <row r="10" spans="1:23" x14ac:dyDescent="0.25">
      <c r="E10" s="7" t="s">
        <v>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1" t="s">
        <v>4</v>
      </c>
      <c r="E11" s="1" t="s">
        <v>7</v>
      </c>
      <c r="F11" s="1"/>
      <c r="G11" s="1"/>
      <c r="H11" s="1" t="s">
        <v>8</v>
      </c>
      <c r="I11" s="1"/>
      <c r="J11" s="1"/>
      <c r="K11" s="1" t="s">
        <v>5</v>
      </c>
      <c r="L11" s="1"/>
      <c r="M11" s="1"/>
      <c r="N11" s="1" t="s">
        <v>6</v>
      </c>
      <c r="O11" s="1"/>
      <c r="P11" s="1"/>
      <c r="Q11" s="1"/>
      <c r="R11" s="1" t="s">
        <v>12</v>
      </c>
      <c r="S11" s="1"/>
      <c r="T11" s="1"/>
      <c r="U11" s="1" t="s">
        <v>13</v>
      </c>
      <c r="V11" s="1"/>
      <c r="W11" s="1"/>
    </row>
    <row r="12" spans="1:23" x14ac:dyDescent="0.25">
      <c r="A12" s="5" t="s">
        <v>1</v>
      </c>
      <c r="B12" s="5" t="s">
        <v>2</v>
      </c>
      <c r="C12" s="5" t="s">
        <v>3</v>
      </c>
      <c r="E12" s="5" t="s">
        <v>1</v>
      </c>
      <c r="F12" s="5" t="s">
        <v>2</v>
      </c>
      <c r="H12" s="5" t="s">
        <v>1</v>
      </c>
      <c r="I12" s="5" t="s">
        <v>2</v>
      </c>
      <c r="K12" s="5" t="s">
        <v>1</v>
      </c>
      <c r="L12" s="5" t="s">
        <v>2</v>
      </c>
      <c r="N12" s="5" t="s">
        <v>3</v>
      </c>
      <c r="O12" s="5" t="s">
        <v>2</v>
      </c>
      <c r="P12" s="5" t="s">
        <v>1</v>
      </c>
      <c r="R12" s="8" t="s">
        <v>11</v>
      </c>
      <c r="S12" s="8"/>
      <c r="U12" s="8" t="s">
        <v>14</v>
      </c>
      <c r="V12" s="5"/>
      <c r="W12" s="5"/>
    </row>
    <row r="13" spans="1:23" x14ac:dyDescent="0.25">
      <c r="A13" s="10">
        <v>1</v>
      </c>
      <c r="B13" s="11">
        <v>100</v>
      </c>
      <c r="C13" s="11">
        <v>1000</v>
      </c>
      <c r="E13" cm="1">
        <f t="array" ref="E13:F15">_xlfn.LAMBDA(_xlpm.vector,_xlop.lin_start,_xlop.lin_end,_xlop.col_start,_xlop.col_end,
INDEX(
_xlpm.vector,
_xlfn.SEQUENCE( IF( OR( _xlfn.ISOMITTED( _xlpm.lin_end), _xlpm.lin_end = 0), ROWS(_xlpm.vector), IF( _xlpm.lin_end &gt; 0, _xlpm.lin_end, ROWS(_xlpm.vector) + _xlpm.lin_end + 1)  ) - IF( OR( _xlfn.ISOMITTED(_xlpm.lin_start), _xlpm.lin_start=0), 1, IF( _xlpm.lin_start &gt; 0, _xlpm.lin_start, ROWS(_xlpm.vector) + _xlpm.lin_start + 1) ) + 1, 1,
IF( OR( _xlfn.ISOMITTED(_xlpm.lin_start), _xlpm.lin_start=0 ), 1, IF( _xlpm.lin_start &gt; 0, _xlpm.lin_start, ROWS(_xlpm.vector) + _xlpm.lin_start + 1) )
 ),
_xlfn.SEQUENCE( 1,  IF( OR( _xlfn.ISOMITTED( _xlpm.col_end), _xlpm.col_end = 0), COLUMNS(_xlpm.vector), IF( _xlpm.col_end &gt; 0, _xlpm.col_end, COLUMNS(_xlpm.vector) + _xlpm.col_end + 1)  ) - IF( OR(_xlfn.ISOMITTED(_xlpm.col_start), _xlpm.col_start=0 ), 1, IF( _xlpm.col_start &gt; 0, _xlpm.col_start, COLUMNS(_xlpm.vector) + _xlpm.col_start + 1) ) + 1,
IF( OR( _xlfn.ISOMITTED(_xlpm.col_start), _xlpm.col_start=0 ), 1, IF( _xlpm.col_start &gt; 0, _xlpm.col_start, COLUMNS(_xlpm.vector) + _xlpm.col_start + 1) )
))
)($A$13:$C$24,2,4,1,2)</f>
        <v>2</v>
      </c>
      <c r="F13">
        <v>200</v>
      </c>
      <c r="H13" cm="1">
        <f t="array" ref="H13:I23">_xlfn.LAMBDA(_xlpm.vector,_xlop.lin_start,_xlop.lin_end,_xlop.col_start,_xlop.col_end,
INDEX(
_xlpm.vector,
_xlfn.SEQUENCE( IF( OR( _xlfn.ISOMITTED( _xlpm.lin_end), _xlpm.lin_end = 0), ROWS(_xlpm.vector), IF( _xlpm.lin_end &gt; 0, _xlpm.lin_end, ROWS(_xlpm.vector) + _xlpm.lin_end + 1)  ) - IF( OR( _xlfn.ISOMITTED(_xlpm.lin_start), _xlpm.lin_start=0), 1, IF( _xlpm.lin_start &gt; 0, _xlpm.lin_start, ROWS(_xlpm.vector) + _xlpm.lin_start + 1) ) + 1, 1,
IF( OR( _xlfn.ISOMITTED(_xlpm.lin_start), _xlpm.lin_start=0 ), 1, IF( _xlpm.lin_start &gt; 0, _xlpm.lin_start, ROWS(_xlpm.vector) + _xlpm.lin_start + 1) )
 ),
_xlfn.SEQUENCE( 1,  IF( OR( _xlfn.ISOMITTED( _xlpm.col_end), _xlpm.col_end = 0), COLUMNS(_xlpm.vector), IF( _xlpm.col_end &gt; 0, _xlpm.col_end, COLUMNS(_xlpm.vector) + _xlpm.col_end + 1)  ) - IF( OR(_xlfn.ISOMITTED(_xlpm.col_start), _xlpm.col_start=0 ), 1, IF( _xlpm.col_start &gt; 0, _xlpm.col_start, COLUMNS(_xlpm.vector) + _xlpm.col_start + 1) ) + 1,
IF( OR( _xlfn.ISOMITTED(_xlpm.col_start), _xlpm.col_start=0 ), 1, IF( _xlpm.col_start &gt; 0, _xlpm.col_start, COLUMNS(_xlpm.vector) + _xlpm.col_start + 1) )
))
)($A$13:$C$24,2,,1,2)</f>
        <v>2</v>
      </c>
      <c r="I13">
        <v>200</v>
      </c>
      <c r="K13" cm="1">
        <f t="array" ref="K13:L24">_xlfn.LAMBDA(_xlpm.matrix, _xlfn.SORTBY(_xlpm.matrix, _xlfn.SEQUENCE(ROWS(_xlpm.matrix),1),-1) )(A13:B24)</f>
        <v>12</v>
      </c>
      <c r="L13">
        <v>1200</v>
      </c>
      <c r="N13" cm="1">
        <f t="array" ref="N13:P24">_xlfn.LAMBDA(_xlpm.matrix,_xlfn.LET(_xlpm.matrix2,TRANSPOSE(_xlpm.matrix),TRANSPOSE(_xlfn.SORTBY(_xlpm.matrix2,_xlfn.SEQUENCE(ROWS(_xlpm.matrix2),1),-1))))(A13:C24)</f>
        <v>1000</v>
      </c>
      <c r="O13">
        <v>100</v>
      </c>
      <c r="P13">
        <v>1</v>
      </c>
      <c r="R13" cm="1">
        <f t="array" ref="R13:S18">_xlfn.LAMBDA(_xlpm.matrixA,_xlpm.matrixB,
_xlfn.LET(
_xlpm.DataA, _xlpm.matrixA,
_xlpm.DataB, _xlpm.matrixB,
_xlpm.NumCols, COLUMNS(_xlpm.DataA),
_xlpm.RowsA, ROWS(_xlpm.DataA),
_xlpm.RowsB, ROWS(_xlpm.DataB),
_xlpm.SeqCol, _xlfn.SEQUENCE( _xlpm.RowsA + _xlpm.RowsB ),
_xlpm.SeqRow, _xlfn.SEQUENCE( 1, _xlpm.NumCols),
IF( _xlpm.SeqCol &lt;= _xlpm.RowsA, INDEX( _xlpm.DataA, _xlpm.SeqCol, _xlpm.SeqRow ), INDEX( _xlpm.DataB, _xlpm.SeqCol - _xlpm.RowsA, _xlpm.SeqRow ) ))
)(A13:B15,A22:B24)</f>
        <v>1</v>
      </c>
      <c r="S13">
        <v>100</v>
      </c>
      <c r="U13" cm="1">
        <f t="array" ref="U13:W18">_xlfn.LAMBDA(_xlpm.matrixA,_xlpm.matrixB,
_xlfn.LET(
_xlpm.DataC, _xlpm.matrixA,
_xlpm.DataD, _xlpm.matrixB,
_xlpm.ColsC, COLUMNS(_xlpm.DataC),
_xlpm.ColsD, COLUMNS(_xlpm.DataD),
_xlpm.NumRows, ROWS(_xlpm.DataC),
_xlpm.SeqCol, _xlfn.SEQUENCE( _xlpm.NumRows ),
_xlpm.SeqRow, _xlfn.SEQUENCE(1, _xlpm.ColsC + _xlpm.ColsD),
IF( _xlpm.SeqRow &lt;= _xlpm.ColsC, INDEX( _xlpm.DataC, _xlpm.SeqCol,_xlpm.SeqRow), INDEX( _xlpm.DataD, _xlpm.SeqCol, _xlpm.SeqRow-_xlpm.ColsC ) ) )
)(A13:B18,C19:C24)</f>
        <v>1</v>
      </c>
      <c r="V13">
        <v>100</v>
      </c>
      <c r="W13">
        <v>7000</v>
      </c>
    </row>
    <row r="14" spans="1:23" x14ac:dyDescent="0.25">
      <c r="A14" s="10">
        <v>2</v>
      </c>
      <c r="B14" s="11">
        <v>200</v>
      </c>
      <c r="C14" s="11">
        <v>2000</v>
      </c>
      <c r="E14">
        <v>3</v>
      </c>
      <c r="F14">
        <v>300</v>
      </c>
      <c r="H14">
        <v>3</v>
      </c>
      <c r="I14">
        <v>300</v>
      </c>
      <c r="K14">
        <v>11</v>
      </c>
      <c r="L14">
        <v>1100</v>
      </c>
      <c r="N14">
        <v>2000</v>
      </c>
      <c r="O14">
        <v>200</v>
      </c>
      <c r="P14">
        <v>2</v>
      </c>
      <c r="R14">
        <v>2</v>
      </c>
      <c r="S14">
        <v>200</v>
      </c>
      <c r="U14">
        <v>2</v>
      </c>
      <c r="V14">
        <v>200</v>
      </c>
      <c r="W14">
        <v>8000</v>
      </c>
    </row>
    <row r="15" spans="1:23" x14ac:dyDescent="0.25">
      <c r="A15" s="10">
        <v>3</v>
      </c>
      <c r="B15" s="11">
        <v>300</v>
      </c>
      <c r="C15" s="11">
        <v>3000</v>
      </c>
      <c r="E15">
        <v>4</v>
      </c>
      <c r="F15">
        <v>400</v>
      </c>
      <c r="H15">
        <v>4</v>
      </c>
      <c r="I15">
        <v>400</v>
      </c>
      <c r="K15">
        <v>10</v>
      </c>
      <c r="L15">
        <v>1000</v>
      </c>
      <c r="N15">
        <v>3000</v>
      </c>
      <c r="O15">
        <v>300</v>
      </c>
      <c r="P15">
        <v>3</v>
      </c>
      <c r="R15">
        <v>3</v>
      </c>
      <c r="S15">
        <v>300</v>
      </c>
      <c r="U15">
        <v>3</v>
      </c>
      <c r="V15">
        <v>300</v>
      </c>
      <c r="W15">
        <v>9000</v>
      </c>
    </row>
    <row r="16" spans="1:23" x14ac:dyDescent="0.25">
      <c r="A16" s="10">
        <v>4</v>
      </c>
      <c r="B16" s="11">
        <v>400</v>
      </c>
      <c r="C16" s="11">
        <v>4000</v>
      </c>
      <c r="H16">
        <v>5</v>
      </c>
      <c r="I16">
        <v>500</v>
      </c>
      <c r="K16">
        <v>9</v>
      </c>
      <c r="L16">
        <v>900</v>
      </c>
      <c r="N16">
        <v>4000</v>
      </c>
      <c r="O16">
        <v>400</v>
      </c>
      <c r="P16">
        <v>4</v>
      </c>
      <c r="R16">
        <v>10</v>
      </c>
      <c r="S16">
        <v>1000</v>
      </c>
      <c r="U16">
        <v>4</v>
      </c>
      <c r="V16">
        <v>400</v>
      </c>
      <c r="W16">
        <v>10000</v>
      </c>
    </row>
    <row r="17" spans="1:23" x14ac:dyDescent="0.25">
      <c r="A17" s="10">
        <v>5</v>
      </c>
      <c r="B17" s="11">
        <v>500</v>
      </c>
      <c r="C17" s="11">
        <v>5000</v>
      </c>
      <c r="H17">
        <v>6</v>
      </c>
      <c r="I17">
        <v>600</v>
      </c>
      <c r="K17">
        <v>8</v>
      </c>
      <c r="L17">
        <v>800</v>
      </c>
      <c r="N17">
        <v>5000</v>
      </c>
      <c r="O17">
        <v>500</v>
      </c>
      <c r="P17">
        <v>5</v>
      </c>
      <c r="R17">
        <v>11</v>
      </c>
      <c r="S17">
        <v>1100</v>
      </c>
      <c r="U17">
        <v>5</v>
      </c>
      <c r="V17">
        <v>500</v>
      </c>
      <c r="W17">
        <v>11000</v>
      </c>
    </row>
    <row r="18" spans="1:23" x14ac:dyDescent="0.25">
      <c r="A18" s="10">
        <v>6</v>
      </c>
      <c r="B18" s="11">
        <v>600</v>
      </c>
      <c r="C18" s="11">
        <v>6000</v>
      </c>
      <c r="H18">
        <v>7</v>
      </c>
      <c r="I18">
        <v>700</v>
      </c>
      <c r="K18">
        <v>7</v>
      </c>
      <c r="L18">
        <v>700</v>
      </c>
      <c r="N18">
        <v>6000</v>
      </c>
      <c r="O18">
        <v>600</v>
      </c>
      <c r="P18">
        <v>6</v>
      </c>
      <c r="R18">
        <v>12</v>
      </c>
      <c r="S18">
        <v>1200</v>
      </c>
      <c r="U18">
        <v>6</v>
      </c>
      <c r="V18">
        <v>600</v>
      </c>
      <c r="W18">
        <v>12000</v>
      </c>
    </row>
    <row r="19" spans="1:23" x14ac:dyDescent="0.25">
      <c r="A19" s="10">
        <v>7</v>
      </c>
      <c r="B19" s="11">
        <v>700</v>
      </c>
      <c r="C19" s="11">
        <v>7000</v>
      </c>
      <c r="H19">
        <v>8</v>
      </c>
      <c r="I19">
        <v>800</v>
      </c>
      <c r="K19">
        <v>6</v>
      </c>
      <c r="L19">
        <v>600</v>
      </c>
      <c r="N19">
        <v>7000</v>
      </c>
      <c r="O19">
        <v>700</v>
      </c>
      <c r="P19">
        <v>7</v>
      </c>
    </row>
    <row r="20" spans="1:23" x14ac:dyDescent="0.25">
      <c r="A20" s="10">
        <v>8</v>
      </c>
      <c r="B20" s="11">
        <v>800</v>
      </c>
      <c r="C20" s="11">
        <v>8000</v>
      </c>
      <c r="H20">
        <v>9</v>
      </c>
      <c r="I20">
        <v>900</v>
      </c>
      <c r="K20">
        <v>5</v>
      </c>
      <c r="L20">
        <v>500</v>
      </c>
      <c r="N20">
        <v>8000</v>
      </c>
      <c r="O20">
        <v>800</v>
      </c>
      <c r="P20">
        <v>8</v>
      </c>
    </row>
    <row r="21" spans="1:23" x14ac:dyDescent="0.25">
      <c r="A21" s="10">
        <v>9</v>
      </c>
      <c r="B21" s="11">
        <v>900</v>
      </c>
      <c r="C21" s="11">
        <v>9000</v>
      </c>
      <c r="H21">
        <v>10</v>
      </c>
      <c r="I21">
        <v>1000</v>
      </c>
      <c r="K21">
        <v>4</v>
      </c>
      <c r="L21">
        <v>400</v>
      </c>
      <c r="N21">
        <v>9000</v>
      </c>
      <c r="O21">
        <v>900</v>
      </c>
      <c r="P21">
        <v>9</v>
      </c>
    </row>
    <row r="22" spans="1:23" x14ac:dyDescent="0.25">
      <c r="A22" s="10">
        <v>10</v>
      </c>
      <c r="B22" s="11">
        <v>1000</v>
      </c>
      <c r="C22" s="11">
        <v>10000</v>
      </c>
      <c r="H22">
        <v>11</v>
      </c>
      <c r="I22">
        <v>1100</v>
      </c>
      <c r="K22">
        <v>3</v>
      </c>
      <c r="L22">
        <v>300</v>
      </c>
      <c r="N22">
        <v>10000</v>
      </c>
      <c r="O22">
        <v>1000</v>
      </c>
      <c r="P22">
        <v>10</v>
      </c>
    </row>
    <row r="23" spans="1:23" x14ac:dyDescent="0.25">
      <c r="A23" s="10">
        <v>11</v>
      </c>
      <c r="B23" s="11">
        <v>1100</v>
      </c>
      <c r="C23" s="11">
        <v>11000</v>
      </c>
      <c r="H23">
        <v>12</v>
      </c>
      <c r="I23">
        <v>1200</v>
      </c>
      <c r="K23">
        <v>2</v>
      </c>
      <c r="L23">
        <v>200</v>
      </c>
      <c r="N23">
        <v>11000</v>
      </c>
      <c r="O23">
        <v>1100</v>
      </c>
      <c r="P23">
        <v>11</v>
      </c>
    </row>
    <row r="24" spans="1:23" x14ac:dyDescent="0.25">
      <c r="A24" s="10">
        <v>12</v>
      </c>
      <c r="B24" s="11">
        <v>1200</v>
      </c>
      <c r="C24" s="11">
        <v>12000</v>
      </c>
      <c r="K24">
        <v>1</v>
      </c>
      <c r="L24">
        <v>100</v>
      </c>
      <c r="N24">
        <v>12000</v>
      </c>
      <c r="O24">
        <v>1200</v>
      </c>
      <c r="P24">
        <v>12</v>
      </c>
    </row>
    <row r="25" spans="1:23" x14ac:dyDescent="0.25">
      <c r="E25" s="7" t="s">
        <v>10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E26" cm="1">
        <f t="array" ref="E26:F28">SLICE($A$13:$C$24,2,4,1,2)</f>
        <v>2</v>
      </c>
      <c r="F26">
        <v>200</v>
      </c>
      <c r="H26" cm="1">
        <f t="array" ref="H26:I36">SLICE($A$13:$C$24,2,,1,2)</f>
        <v>2</v>
      </c>
      <c r="I26">
        <v>200</v>
      </c>
      <c r="K26" cm="1">
        <f t="array" ref="K26:L37">REVERSELINES(A13:B24)</f>
        <v>12</v>
      </c>
      <c r="L26">
        <v>1200</v>
      </c>
      <c r="N26" cm="1">
        <f t="array" ref="N26:P37">REVERSECOLS(A13:C24)</f>
        <v>1000</v>
      </c>
      <c r="O26">
        <v>100</v>
      </c>
      <c r="P26">
        <v>1</v>
      </c>
      <c r="R26" cm="1">
        <f t="array" ref="R26:S31">STACK($A$13:$B$15,$A$22:$B$24)</f>
        <v>1</v>
      </c>
      <c r="S26">
        <v>100</v>
      </c>
      <c r="U26" cm="1">
        <f t="array" ref="U26:W31">SHELVE($A$13:$B$18,$C$19:$C$24)</f>
        <v>1</v>
      </c>
      <c r="V26">
        <v>100</v>
      </c>
      <c r="W26">
        <v>7000</v>
      </c>
    </row>
    <row r="27" spans="1:23" x14ac:dyDescent="0.25">
      <c r="E27">
        <v>3</v>
      </c>
      <c r="F27">
        <v>300</v>
      </c>
      <c r="H27">
        <v>3</v>
      </c>
      <c r="I27">
        <v>300</v>
      </c>
      <c r="K27">
        <v>11</v>
      </c>
      <c r="L27">
        <v>1100</v>
      </c>
      <c r="N27">
        <v>2000</v>
      </c>
      <c r="O27">
        <v>200</v>
      </c>
      <c r="P27">
        <v>2</v>
      </c>
      <c r="R27">
        <v>2</v>
      </c>
      <c r="S27">
        <v>200</v>
      </c>
      <c r="U27">
        <v>2</v>
      </c>
      <c r="V27">
        <v>200</v>
      </c>
      <c r="W27">
        <v>8000</v>
      </c>
    </row>
    <row r="28" spans="1:23" x14ac:dyDescent="0.25">
      <c r="E28">
        <v>4</v>
      </c>
      <c r="F28">
        <v>400</v>
      </c>
      <c r="H28">
        <v>4</v>
      </c>
      <c r="I28">
        <v>400</v>
      </c>
      <c r="K28">
        <v>10</v>
      </c>
      <c r="L28">
        <v>1000</v>
      </c>
      <c r="N28">
        <v>3000</v>
      </c>
      <c r="O28">
        <v>300</v>
      </c>
      <c r="P28">
        <v>3</v>
      </c>
      <c r="R28">
        <v>3</v>
      </c>
      <c r="S28">
        <v>300</v>
      </c>
      <c r="U28">
        <v>3</v>
      </c>
      <c r="V28">
        <v>300</v>
      </c>
      <c r="W28">
        <v>9000</v>
      </c>
    </row>
    <row r="29" spans="1:23" x14ac:dyDescent="0.25">
      <c r="H29">
        <v>5</v>
      </c>
      <c r="I29">
        <v>500</v>
      </c>
      <c r="K29">
        <v>9</v>
      </c>
      <c r="L29">
        <v>900</v>
      </c>
      <c r="N29">
        <v>4000</v>
      </c>
      <c r="O29">
        <v>400</v>
      </c>
      <c r="P29">
        <v>4</v>
      </c>
      <c r="R29">
        <v>10</v>
      </c>
      <c r="S29">
        <v>1000</v>
      </c>
      <c r="U29">
        <v>4</v>
      </c>
      <c r="V29">
        <v>400</v>
      </c>
      <c r="W29">
        <v>10000</v>
      </c>
    </row>
    <row r="30" spans="1:23" x14ac:dyDescent="0.25">
      <c r="H30">
        <v>6</v>
      </c>
      <c r="I30">
        <v>600</v>
      </c>
      <c r="K30">
        <v>8</v>
      </c>
      <c r="L30">
        <v>800</v>
      </c>
      <c r="N30">
        <v>5000</v>
      </c>
      <c r="O30">
        <v>500</v>
      </c>
      <c r="P30">
        <v>5</v>
      </c>
      <c r="R30">
        <v>11</v>
      </c>
      <c r="S30">
        <v>1100</v>
      </c>
      <c r="U30">
        <v>5</v>
      </c>
      <c r="V30">
        <v>500</v>
      </c>
      <c r="W30">
        <v>11000</v>
      </c>
    </row>
    <row r="31" spans="1:23" x14ac:dyDescent="0.25">
      <c r="H31">
        <v>7</v>
      </c>
      <c r="I31">
        <v>700</v>
      </c>
      <c r="K31">
        <v>7</v>
      </c>
      <c r="L31">
        <v>700</v>
      </c>
      <c r="N31">
        <v>6000</v>
      </c>
      <c r="O31">
        <v>600</v>
      </c>
      <c r="P31">
        <v>6</v>
      </c>
      <c r="R31">
        <v>12</v>
      </c>
      <c r="S31">
        <v>1200</v>
      </c>
      <c r="U31">
        <v>6</v>
      </c>
      <c r="V31">
        <v>600</v>
      </c>
      <c r="W31">
        <v>12000</v>
      </c>
    </row>
    <row r="32" spans="1:23" x14ac:dyDescent="0.25">
      <c r="H32">
        <v>8</v>
      </c>
      <c r="I32">
        <v>800</v>
      </c>
      <c r="K32">
        <v>6</v>
      </c>
      <c r="L32">
        <v>600</v>
      </c>
      <c r="N32">
        <v>7000</v>
      </c>
      <c r="O32">
        <v>700</v>
      </c>
      <c r="P32">
        <v>7</v>
      </c>
    </row>
    <row r="33" spans="8:16" x14ac:dyDescent="0.25">
      <c r="H33">
        <v>9</v>
      </c>
      <c r="I33">
        <v>900</v>
      </c>
      <c r="K33">
        <v>5</v>
      </c>
      <c r="L33">
        <v>500</v>
      </c>
      <c r="N33">
        <v>8000</v>
      </c>
      <c r="O33">
        <v>800</v>
      </c>
      <c r="P33">
        <v>8</v>
      </c>
    </row>
    <row r="34" spans="8:16" x14ac:dyDescent="0.25">
      <c r="H34">
        <v>10</v>
      </c>
      <c r="I34">
        <v>1000</v>
      </c>
      <c r="K34">
        <v>4</v>
      </c>
      <c r="L34">
        <v>400</v>
      </c>
      <c r="N34">
        <v>9000</v>
      </c>
      <c r="O34">
        <v>900</v>
      </c>
      <c r="P34">
        <v>9</v>
      </c>
    </row>
    <row r="35" spans="8:16" x14ac:dyDescent="0.25">
      <c r="H35">
        <v>11</v>
      </c>
      <c r="I35">
        <v>1100</v>
      </c>
      <c r="K35">
        <v>3</v>
      </c>
      <c r="L35">
        <v>300</v>
      </c>
      <c r="N35">
        <v>10000</v>
      </c>
      <c r="O35">
        <v>1000</v>
      </c>
      <c r="P35">
        <v>10</v>
      </c>
    </row>
    <row r="36" spans="8:16" x14ac:dyDescent="0.25">
      <c r="H36">
        <v>12</v>
      </c>
      <c r="I36">
        <v>1200</v>
      </c>
      <c r="K36">
        <v>2</v>
      </c>
      <c r="L36">
        <v>200</v>
      </c>
      <c r="N36">
        <v>11000</v>
      </c>
      <c r="O36">
        <v>1100</v>
      </c>
      <c r="P36">
        <v>11</v>
      </c>
    </row>
    <row r="37" spans="8:16" x14ac:dyDescent="0.25">
      <c r="K37">
        <v>1</v>
      </c>
      <c r="L37">
        <v>100</v>
      </c>
      <c r="N37">
        <v>12000</v>
      </c>
      <c r="O37">
        <v>1200</v>
      </c>
      <c r="P37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2022-02-28T15:33:27Z</dcterms:created>
  <dcterms:modified xsi:type="dcterms:W3CDTF">2022-02-28T19:47:09Z</dcterms:modified>
</cp:coreProperties>
</file>